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balciuniene\Desktop\CPO\PIRKIMAI CPO 2026\32 - Medicinos priemonių sterilizacijos kontrolės (21517) Ukmergė_ATVIRAS_S\Salygos - Atviras supaprastintas pirkimas_21517\"/>
    </mc:Choice>
  </mc:AlternateContent>
  <xr:revisionPtr revIDLastSave="0" documentId="13_ncr:1_{F44CA809-4C23-42A4-A741-A01AB62CEF97}" xr6:coauthVersionLast="47" xr6:coauthVersionMax="47" xr10:uidLastSave="{00000000-0000-0000-0000-000000000000}"/>
  <bookViews>
    <workbookView xWindow="-120" yWindow="-120" windowWidth="29040" windowHeight="17520" xr2:uid="{00000000-000D-0000-FFFF-FFFF00000000}"/>
  </bookViews>
  <sheets>
    <sheet name="Pasiūlymas" sheetId="1" r:id="rId1"/>
    <sheet name="Bendrieji reikalavimai" sheetId="3" r:id="rId2"/>
    <sheet name="Subtiekėjai ir priedai"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2" i="1" l="1"/>
  <c r="F70" i="1"/>
  <c r="F81" i="1" s="1"/>
  <c r="F82" i="1" s="1"/>
  <c r="F83" i="1" s="1"/>
  <c r="G60" i="1"/>
  <c r="F56" i="1"/>
  <c r="F54" i="1"/>
  <c r="F43" i="1"/>
  <c r="F37" i="1"/>
  <c r="G59" i="1" s="1"/>
  <c r="G21" i="1"/>
  <c r="G81" i="1" l="1"/>
  <c r="F59" i="1"/>
  <c r="F60" i="1" s="1"/>
  <c r="F61" i="1" s="1"/>
</calcChain>
</file>

<file path=xl/sharedStrings.xml><?xml version="1.0" encoding="utf-8"?>
<sst xmlns="http://schemas.openxmlformats.org/spreadsheetml/2006/main" count="164" uniqueCount="143">
  <si>
    <t>PIRKIMO SĄLYGŲ PRIEDAS "PASIŪLYMO FORMA"</t>
  </si>
  <si>
    <t>MEDICINOS PRIEMONIŲ STERILIZACIJOS KONTROLĖS IR PAKAVIMO  PRIEMONĖS</t>
  </si>
  <si>
    <t>Kam:</t>
  </si>
  <si>
    <t>Viešoji įstaiga CPO LT</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</si>
  <si>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</si>
  <si>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</si>
  <si>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</si>
  <si>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</si>
  <si>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</si>
  <si>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</si>
  <si>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</si>
  <si>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</si>
  <si>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</si>
  <si>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</si>
  <si>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</si>
  <si>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</si>
  <si>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</si>
  <si>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</si>
  <si>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</si>
  <si>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</si>
  <si>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</si>
  <si>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</si>
  <si>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</si>
  <si>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</si>
  <si>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</si>
  <si>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</si>
  <si>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</si>
  <si>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MEDICINOS PRIETAISŲ STERILIZACIJOS PAKAVIMO PRIEMONĖS</t>
  </si>
  <si>
    <t>Tiekėjo pasiūlymas:</t>
  </si>
  <si>
    <t>Nr.</t>
  </si>
  <si>
    <t>Pavadinimas</t>
  </si>
  <si>
    <t>Preliminarus kiekis</t>
  </si>
  <si>
    <t>Mato vienetas</t>
  </si>
  <si>
    <t>Įkainis be PVM, Eur</t>
  </si>
  <si>
    <t>Suma be PVM, Eur</t>
  </si>
  <si>
    <t>Gamintojas, modelis, prekės kodas</t>
  </si>
  <si>
    <t>Gamintojo techninės charakteristikos ir atitikimo techniniams reikalavimams patvirtinimas su nuoroda į kartu su pasiūlymu pateikto dokumento puslapį. Pildo tiekėjas↓</t>
  </si>
  <si>
    <t>1.</t>
  </si>
  <si>
    <t>Medicinos prietaisų sterilizacijos pakavimo priemonės</t>
  </si>
  <si>
    <t>1.1.</t>
  </si>
  <si>
    <t>Krepinis popierius sterilizavimui vandens garais</t>
  </si>
  <si>
    <t>kompl.</t>
  </si>
  <si>
    <t>1.1.1.</t>
  </si>
  <si>
    <t xml:space="preserve">Krepinis popierius 60x60 cm, paklaida 5 mm, 2400 lapų </t>
  </si>
  <si>
    <t>1.1.2.</t>
  </si>
  <si>
    <t>Krepinis popierius 75x75 cm, paklaida 5 mm, 9000 lapų</t>
  </si>
  <si>
    <t>1.1.3.</t>
  </si>
  <si>
    <t>Krepinis popierius 90x90 cm, paklaida 5 mm, 9000 lapų</t>
  </si>
  <si>
    <t>1.1.4.</t>
  </si>
  <si>
    <t>Krepinis popierius 100x100cm, paklaida 5 mm, 9000 lapų</t>
  </si>
  <si>
    <t>1.1.5.</t>
  </si>
  <si>
    <t>Krepinis popierius 120x120cm, paklaida 5 mm, 10200 lapų</t>
  </si>
  <si>
    <t>1.2.</t>
  </si>
  <si>
    <t>Popieriaus-plastiko užlydomos sterilizacijos juostos be klostės</t>
  </si>
  <si>
    <t>1.2.1.</t>
  </si>
  <si>
    <t>Juosta 5mmx200m, paklaida 5 mm, 24 vnt.</t>
  </si>
  <si>
    <t>1.2.2.</t>
  </si>
  <si>
    <t>Juosta 7.5 mmx200m, paklaida 5 mm, 30 vnt.</t>
  </si>
  <si>
    <t>1.2.3.</t>
  </si>
  <si>
    <t>Juosta 10mmx200m, paklaida 5 mm, 54 vnt.</t>
  </si>
  <si>
    <t>1.2.4.</t>
  </si>
  <si>
    <t>Juosta 125mmx200m, paklaida 5 mm, 75 vnt.</t>
  </si>
  <si>
    <t>1.2.5.</t>
  </si>
  <si>
    <t>Juosta 150mmx200m, paklaida 5 mm, 75 vnt.</t>
  </si>
  <si>
    <t>1.2.6.</t>
  </si>
  <si>
    <t>Juosta 200mmx200m, paklaida 5 mm, 60 vnt.</t>
  </si>
  <si>
    <t>1.2.7.</t>
  </si>
  <si>
    <t>Juosta 250mmx200m, paklaida 5 mm, 45 vnt.</t>
  </si>
  <si>
    <t>1.2.8.</t>
  </si>
  <si>
    <t>Juosta 300mmx200m, paklaida 5 mm, 30 vnt.</t>
  </si>
  <si>
    <t>1.2.9.</t>
  </si>
  <si>
    <t>Juosta 350mmx200m, paklaida 5 mm, 15 vnt.</t>
  </si>
  <si>
    <t>1.2.10.</t>
  </si>
  <si>
    <t>Juosta 380mmx200m, paklaida 5 mm, 12 vnt.</t>
  </si>
  <si>
    <t>1.3.</t>
  </si>
  <si>
    <t>Popierius komplektais sunkiems paketams</t>
  </si>
  <si>
    <t>1.3.1.</t>
  </si>
  <si>
    <t>Popierius 120cmx120cm, paklaida 5 mm, 600 vnt.</t>
  </si>
  <si>
    <t>1.4.</t>
  </si>
  <si>
    <t>Neaustinio pluošto-plastiko maišeliai</t>
  </si>
  <si>
    <t>1.4.1.</t>
  </si>
  <si>
    <t>Maišeliai 320x450mm, paklaida 5 mm, 1500 vnt.</t>
  </si>
  <si>
    <t>1.4.2.</t>
  </si>
  <si>
    <t>Maišeliai 400x520 mm, paklaida 5 mm, 1500 vnt.</t>
  </si>
  <si>
    <t>Suma be PVM</t>
  </si>
  <si>
    <t>Taikomas PVM dydis (%)</t>
  </si>
  <si>
    <t>PVM suma</t>
  </si>
  <si>
    <t>Suma su PVM</t>
  </si>
  <si>
    <t>Dalies biudžetas su PVM: 42350 Eur</t>
  </si>
  <si>
    <t>2. DALIS</t>
  </si>
  <si>
    <t>2.</t>
  </si>
  <si>
    <t>Medicinos prietaisų sterilizacijos kontrolės priemonės</t>
  </si>
  <si>
    <t>2.1.</t>
  </si>
  <si>
    <t>Sterilizacijos kontrolės priemonės</t>
  </si>
  <si>
    <t>2.1.1.</t>
  </si>
  <si>
    <t>2.1.2.</t>
  </si>
  <si>
    <t>2.1.3.</t>
  </si>
  <si>
    <t>2.1.4.</t>
  </si>
  <si>
    <t>Vidinis cheminis paketo indikatorius, 15000 vnt.</t>
  </si>
  <si>
    <t>2.1.5.</t>
  </si>
  <si>
    <t>Biologinis indikatorius, 150 vnt.</t>
  </si>
  <si>
    <t>2.1.6.</t>
  </si>
  <si>
    <t>Indikatorius siūlėtuvo užlydymo kokybei nustatyti, 900 vnt.</t>
  </si>
  <si>
    <t>2.1.7.</t>
  </si>
  <si>
    <t>Cheminis indikatorius instrumentų paviršių higienos kontrolei, 180 vnt.</t>
  </si>
  <si>
    <t>2.1.8.</t>
  </si>
  <si>
    <t>Juosta paketų  sutvirtinimui su indikatoriumi, 150 vnt.</t>
  </si>
  <si>
    <t>2.1.9.</t>
  </si>
  <si>
    <t>Sterilizacijos krovinio registracijos kortelių žurnalas, 30 vnt.</t>
  </si>
  <si>
    <t>2.1.10.</t>
  </si>
  <si>
    <t>Permanentinis markeris sterilizuojamiems paketams žymėti, 120 vnt.</t>
  </si>
  <si>
    <t>Dalies biudžetas su PVM: 12100 Eur</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</si>
  <si>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</si>
  <si>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</si>
  <si>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</si>
  <si>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</si>
  <si>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</si>
  <si>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</si>
  <si>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</si>
  <si>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</si>
  <si>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</si>
  <si>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</si>
  <si>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</si>
  <si>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</si>
  <si>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</si>
  <si>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</si>
  <si>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</si>
  <si>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</si>
  <si>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</si>
  <si>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</si>
  <si>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</si>
  <si>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</si>
  <si>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21517 2026-10-09 10:49:30</t>
  </si>
  <si>
    <t>Bendrieji reikalavimai</t>
  </si>
  <si>
    <t>Jeigu techninėje specifikacijoje nurodomas konkretus modelis ar tiekimo šaltinis, konkretus procesas, būdingas konkretaus tiekėjo tiekiamoms prekėms ar teikiamoms paslaugoms, ar prekių ženklas, patentas, tipai, konkreti kilmė ar gamyba, standartai, sertifikatai dėl kurių tam tikriems subjektams ar tam tikriems produktams būtų sudarytos palankesnės sąlygos arba jie būtų atmesti, gali būti pateikiamas lygiavertis objektas nurodytajam. Pateikti minimalūs reikalavimai. Tiekėjai gali siūlyti geresnių charakteristikų pirkimo objektą.</t>
  </si>
  <si>
    <t xml:space="preserve">Tiekėjai, neatstovaujantys perkančiosios organizacijos turimos įrangos gamintojo, gali siūlyti kitą, perkančiosios organizacijos poreikius atitinkančią įrangą panaudai. Tiekėjas, iš anksto susitaręs su Pirkėju dėl abiem šalims patogaus laiko, gali atvykti apžiūrėti įrangą, kuriai kartu su vienkartinėmis priemonėmis planuoja teikti panaudai lygiavertę įrangą. Susitikimo metu į kilusius klausimus nebus teikiami atsakymai, nes susitikimas skirtas tik apžiūrai. Tiekėjai klausimus teikia CVP IS priemonėmis. Atvykę į apžiūrą tiekėjai turi turėti asmens tapatybę patvirtinantį oficialų dokumentą su nuotrauka. </t>
  </si>
  <si>
    <r>
      <t xml:space="preserve">Tiekėjas </t>
    </r>
    <r>
      <rPr>
        <b/>
        <i/>
        <u/>
        <sz val="12"/>
        <color theme="1"/>
        <rFont val="Calibri"/>
        <family val="2"/>
        <scheme val="major"/>
      </rPr>
      <t>kartu su pasiūlymu</t>
    </r>
    <r>
      <rPr>
        <sz val="12"/>
        <color theme="1"/>
        <rFont val="Calibri"/>
        <family val="2"/>
        <scheme val="major"/>
      </rPr>
      <t xml:space="preserve"> privalo pateikti dokumentus, įrodančius siūlomos prekės atitikimą visiems reikalavimams, nurodytiems kiekviename pirkimo dokumentų techninės specifikacijos punkte, t. y. tiekėjas privalo pateikti siūlomų prekių gamintojo katalogus/ bukletus/ brošiūras, kuriuose būtų siūlomos prekės vaizdas (nuotraukos, brėžiniai ar pan.) su išsamiu siūlomų prekių techninių charakteristikų aprašymu – prekės pavadinimu, modeliu (jei yra), gamintoju, kilmės šalimi, techninėmis charakteristikomis pagal techninės specifikacijos reikalavimus, prekių kodais (jei taikoma) bei visa informacija, pagrindžiančia prekės atitikimą techninei specifikacijai originalo (anglų) </t>
    </r>
    <r>
      <rPr>
        <b/>
        <i/>
        <u/>
        <sz val="12"/>
        <color theme="1"/>
        <rFont val="Calibri"/>
        <family val="2"/>
        <scheme val="major"/>
      </rPr>
      <t>su vertimu į lietuvių kalb</t>
    </r>
    <r>
      <rPr>
        <sz val="12"/>
        <color theme="1"/>
        <rFont val="Calibri"/>
        <family val="2"/>
        <scheme val="major"/>
      </rPr>
      <t>ą. Kilus įtarimų dėl pateikto dokumento vertimo kokybės ir (ar) jo atitikties dokumento originalo turiniui, pirkimo vykdytojas pasilieka teisę reikalauti pateikti vertėjo parašu ir vertimų biuro antspaudu (jei turi) patvirtintą šio dokumento vertimą. Siūlomų prekių gamintojo kataloguose/ bukletuose/ brošiūrose ir prekės aprašyme privaloma grafiškai nurodyti (</t>
    </r>
    <r>
      <rPr>
        <b/>
        <i/>
        <u/>
        <sz val="12"/>
        <color theme="1"/>
        <rFont val="Calibri"/>
        <family val="2"/>
        <scheme val="major"/>
      </rPr>
      <t>t. y. pastebimai pažymėti – spalvotai paženklinti, ir/ar nurodyti rodyklėmis, ir/ar pabraukti</t>
    </r>
    <r>
      <rPr>
        <sz val="12"/>
        <color theme="1"/>
        <rFont val="Calibri"/>
        <family val="2"/>
        <scheme val="major"/>
      </rPr>
      <t xml:space="preserve">) konkrečias teikiamų dokumentų vietas, kur aprašomos reikalaujamų techninių charakteristikų reikšmės bei įrašyti, kurį techninės specifikacijos reikalaujamo techninio parametro punktą jos atitinka.  Jei gamintojo išleistame kataloge nėra Perkančiosios organizacijos reikalaujamo prekių parametro atitiktį patvirtinančios informacijos arba neišsamiai aprašyta, Tiekėjas gali pateikti atitiktį patvirtinančią prekių gamintojo deklaraciją. Pateikiamos skaitmeninės dokumentų kopijos. </t>
    </r>
  </si>
  <si>
    <r>
      <t xml:space="preserve">Siūlomos prekės turi būti pažymėtos CE ženklu, kuris nurodo atitikimą svarbiausiems reikalavimams, keliamiems pagal Europos Parlamento ir Tarybos Reglamento (ES) 2017/745 nuostatas. </t>
    </r>
    <r>
      <rPr>
        <b/>
        <i/>
        <u/>
        <sz val="12"/>
        <color theme="1"/>
        <rFont val="Calibri"/>
        <family val="2"/>
        <scheme val="major"/>
      </rPr>
      <t>Kartu su pasiūlymu</t>
    </r>
    <r>
      <rPr>
        <sz val="12"/>
        <color theme="1"/>
        <rFont val="Calibri"/>
        <family val="2"/>
        <scheme val="major"/>
      </rPr>
      <t xml:space="preserve"> turi būti pateikta galiojančio CE sertifikato arba EB atitikties deklaracijos kopija originalo kalba </t>
    </r>
    <r>
      <rPr>
        <b/>
        <i/>
        <sz val="12"/>
        <color theme="1"/>
        <rFont val="Calibri"/>
        <family val="2"/>
        <scheme val="major"/>
      </rPr>
      <t>su vertimu į anglų arba lietuvių kalbą</t>
    </r>
    <r>
      <rPr>
        <sz val="12"/>
        <color theme="1"/>
        <rFont val="Calibri"/>
        <family val="2"/>
        <scheme val="major"/>
      </rPr>
      <t>. Jei netaikoma, privaloma pateikti įrodymus apie netaikymą. CPO LT pasilieka teisę prašyti dokumentų (dokumento dalies) vertimo į lietuvių kalbą. Kilus įtarimų dėl pateikto dokumento vertimo kokybės ir (ar) jo atitikties dokumento originalo turiniui, pirkimo vykdytojas pasilieka teisę reikalauti pateikti vertėjo parašu ir vertimų biuro antspaudu (jei turi) patvirtintą šio dokumento vertimą. Vėliau šis dokumentas teikiamas vykdant sutartį su pirma prekių siunta.</t>
    </r>
  </si>
  <si>
    <r>
      <t xml:space="preserve">Antrojo tipo specialių tyrimų cheminis indikatorius, skirtas Bowie ir Dicko bandymui, 1800 vnt.(juostelė). </t>
    </r>
    <r>
      <rPr>
        <sz val="11"/>
        <color rgb="FFFF0000"/>
        <rFont val="Calibri"/>
        <family val="2"/>
        <scheme val="minor"/>
      </rPr>
      <t>Kartu neatlygintinai suteikiamas Bowie ir Dicko antrojo tipo specialiųjų tyrimų cheminis indikatorius (išbandymo įtaisas).</t>
    </r>
  </si>
  <si>
    <r>
      <t xml:space="preserve">Antrojo tipo specialiųjų tyrimų cheminis indikatorius, pritaikytas įstaigos krovinių kontrolei, 3900 vnt.(juostelės). </t>
    </r>
    <r>
      <rPr>
        <sz val="11"/>
        <color rgb="FFFF0000"/>
        <rFont val="Calibri"/>
        <family val="2"/>
        <scheme val="minor"/>
      </rPr>
      <t>Kartu  neatlygintinai suteikiamas įstaigos kroviniams pritaikytas antrojo tipo specialiųjų tyrimų indikatorius (išbandymo įtaisas).</t>
    </r>
  </si>
  <si>
    <r>
      <t xml:space="preserve">Pirmojo tipo sterilizacijos proceso cheminis indikatorius garo sterilizatoriams, 360 vnt (ritinėlių). </t>
    </r>
    <r>
      <rPr>
        <sz val="11"/>
        <color rgb="FFFF0000"/>
        <rFont val="Calibri"/>
        <family val="2"/>
        <scheme val="minor"/>
      </rPr>
      <t>Kartu neatlygintinai suteikiamas rankinis spausdintuvas, skirtas pirmojo tipo dviejų sluoksnių proceso indikatoriams markiruoti ir dėti ant paketų</t>
    </r>
    <r>
      <rPr>
        <sz val="11"/>
        <color theme="1"/>
        <rFont val="Calibri"/>
        <family val="2"/>
        <scheme val="minor"/>
      </rPr>
      <t>.Informacija turi būti spausdinama 3 eilėmis, vienoje eilėje ne mažiau 10 ženklų. Pirmoje eilėje galimybė spausdinti raidžių ir skaičių kombinaciją (būtų matoma spausdintuvo viršuje).</t>
    </r>
  </si>
  <si>
    <t>*4</t>
  </si>
  <si>
    <t>MEDICINOS PRIETAISŲ STERILIZACIJOS KONTROLĖS PRIEMONĖS*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</si>
</sst>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sz val="11"/>
      <color rgb="FFFF0000"/>
      <name val="Calibri"/>
      <family val="2"/>
      <scheme val="minor"/>
    </font>
    <font>
      <b/>
      <sz val="12"/>
      <color theme="1"/>
      <name val="Calibri"/>
      <family val="2"/>
      <scheme val="major"/>
    </font>
    <font>
      <sz val="12"/>
      <color theme="1"/>
      <name val="Calibri"/>
      <family val="2"/>
      <scheme val="major"/>
    </font>
    <font>
      <b/>
      <i/>
      <u/>
      <sz val="12"/>
      <color theme="1"/>
      <name val="Calibri"/>
      <family val="2"/>
      <scheme val="major"/>
    </font>
    <font>
      <b/>
      <i/>
      <sz val="12"/>
      <color theme="1"/>
      <name val="Calibri"/>
      <family val="2"/>
      <scheme val="maj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
      <patternFill patternType="solid">
        <fgColor theme="2" tint="-9.9978637043366805E-2"/>
        <bgColor indexed="64"/>
      </patternFill>
    </fill>
    <fill>
      <patternFill patternType="solid">
        <fgColor theme="6" tint="0.5999938962981048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2">
    <xf numFmtId="0" fontId="0" fillId="0" borderId="0" xfId="0"/>
    <xf numFmtId="0" fontId="2" fillId="2" borderId="0" xfId="0" applyFont="1" applyFill="1"/>
    <xf numFmtId="0" fontId="3" fillId="2" borderId="0" xfId="0" applyFont="1" applyFill="1"/>
    <xf numFmtId="0" fontId="3" fillId="2" borderId="0" xfId="0" applyFont="1" applyFill="1" applyAlignment="1">
      <alignment horizontal="center"/>
    </xf>
    <xf numFmtId="0" fontId="2" fillId="2" borderId="1" xfId="0" applyFont="1" applyFill="1" applyBorder="1" applyAlignment="1">
      <alignment horizontal="left"/>
    </xf>
    <xf numFmtId="0" fontId="2" fillId="2" borderId="0" xfId="0" applyFont="1" applyFill="1" applyAlignment="1">
      <alignment vertical="center" wrapText="1"/>
    </xf>
    <xf numFmtId="0" fontId="2" fillId="2" borderId="0" xfId="0" applyFont="1" applyFill="1" applyAlignment="1" applyProtection="1">
      <alignment horizontal="center" vertical="center" wrapText="1"/>
      <protection locked="0"/>
    </xf>
    <xf numFmtId="0" fontId="2" fillId="2" borderId="3" xfId="0" applyFont="1" applyFill="1" applyBorder="1"/>
    <xf numFmtId="0" fontId="2" fillId="2" borderId="4" xfId="0" applyFont="1" applyFill="1" applyBorder="1" applyAlignment="1">
      <alignment horizontal="center" vertical="center" wrapText="1"/>
    </xf>
    <xf numFmtId="0" fontId="2" fillId="2" borderId="6" xfId="0" applyFont="1" applyFill="1" applyBorder="1" applyAlignment="1">
      <alignment horizont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3" fillId="4" borderId="0" xfId="0" applyFont="1" applyFill="1"/>
    <xf numFmtId="0" fontId="2" fillId="5" borderId="1" xfId="0" applyFont="1" applyFill="1" applyBorder="1" applyProtection="1">
      <protection locked="0"/>
    </xf>
    <xf numFmtId="0" fontId="2" fillId="4" borderId="0" xfId="0" applyFont="1" applyFill="1"/>
    <xf numFmtId="0" fontId="2" fillId="5" borderId="0" xfId="0" applyFont="1" applyFill="1" applyProtection="1">
      <protection locked="0"/>
    </xf>
    <xf numFmtId="0" fontId="3" fillId="4" borderId="23" xfId="0" applyFont="1" applyFill="1" applyBorder="1"/>
    <xf numFmtId="0" fontId="2" fillId="4" borderId="23" xfId="0" applyFont="1" applyFill="1" applyBorder="1"/>
    <xf numFmtId="0" fontId="2" fillId="6" borderId="23" xfId="0" applyFont="1" applyFill="1" applyBorder="1" applyProtection="1">
      <protection locked="0"/>
    </xf>
    <xf numFmtId="0" fontId="2" fillId="5" borderId="23" xfId="0" applyFont="1" applyFill="1" applyBorder="1" applyProtection="1">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 fillId="4" borderId="7" xfId="0" applyFont="1" applyFill="1" applyBorder="1" applyAlignment="1">
      <alignment horizontal="center" vertical="center" wrapText="1"/>
    </xf>
    <xf numFmtId="0" fontId="2" fillId="5" borderId="7" xfId="0" applyFont="1" applyFill="1" applyBorder="1" applyAlignment="1" applyProtection="1">
      <alignment horizontal="center" vertical="center" wrapText="1"/>
      <protection locked="0"/>
    </xf>
    <xf numFmtId="0" fontId="2" fillId="5" borderId="18"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2" fillId="2" borderId="1" xfId="0" applyFont="1" applyFill="1" applyBorder="1" applyAlignment="1">
      <alignment vertical="center" wrapText="1"/>
    </xf>
    <xf numFmtId="0" fontId="0" fillId="0" borderId="15" xfId="0" applyBorder="1"/>
    <xf numFmtId="0" fontId="2" fillId="2" borderId="0" xfId="0" applyFont="1" applyFill="1"/>
    <xf numFmtId="49" fontId="4" fillId="2" borderId="2" xfId="0" applyNumberFormat="1" applyFont="1" applyFill="1" applyBorder="1" applyAlignment="1">
      <alignment horizontal="left" vertical="center" wrapText="1"/>
    </xf>
    <xf numFmtId="0" fontId="0" fillId="0" borderId="22" xfId="0" applyBorder="1"/>
    <xf numFmtId="0" fontId="3" fillId="2" borderId="0" xfId="0" applyFont="1" applyFill="1"/>
    <xf numFmtId="0" fontId="2" fillId="4" borderId="23" xfId="0" applyFont="1" applyFill="1" applyBorder="1" applyAlignment="1">
      <alignment vertical="center" wrapText="1"/>
    </xf>
    <xf numFmtId="0" fontId="0" fillId="0" borderId="23" xfId="0" applyBorder="1"/>
    <xf numFmtId="0" fontId="2" fillId="2" borderId="0" xfId="0" applyFont="1" applyFill="1" applyAlignment="1">
      <alignment vertical="center" wrapText="1"/>
    </xf>
    <xf numFmtId="49" fontId="4" fillId="2" borderId="2" xfId="0" applyNumberFormat="1" applyFont="1" applyFill="1" applyBorder="1" applyAlignment="1">
      <alignment horizontal="left" vertical="center"/>
    </xf>
    <xf numFmtId="0" fontId="2"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2" fillId="3" borderId="9" xfId="0" applyFont="1" applyFill="1" applyBorder="1" applyAlignment="1" applyProtection="1">
      <alignment horizontal="center" vertical="center" wrapText="1"/>
      <protection locked="0"/>
    </xf>
    <xf numFmtId="0" fontId="0" fillId="0" borderId="20" xfId="0" applyBorder="1"/>
    <xf numFmtId="0" fontId="2" fillId="2" borderId="5" xfId="0" applyFont="1" applyFill="1" applyBorder="1" applyAlignment="1">
      <alignment horizontal="center" vertical="center" wrapText="1"/>
    </xf>
    <xf numFmtId="0" fontId="0" fillId="0" borderId="13" xfId="0" applyBorder="1"/>
    <xf numFmtId="0" fontId="0" fillId="0" borderId="12" xfId="0" applyBorder="1"/>
    <xf numFmtId="0" fontId="2" fillId="3" borderId="1" xfId="0" applyFont="1" applyFill="1" applyBorder="1" applyAlignment="1" applyProtection="1">
      <alignment horizontal="center" vertical="center" wrapText="1"/>
      <protection locked="0"/>
    </xf>
    <xf numFmtId="0" fontId="0" fillId="0" borderId="16" xfId="0" applyBorder="1"/>
    <xf numFmtId="0" fontId="2" fillId="3" borderId="8" xfId="0" applyFont="1" applyFill="1" applyBorder="1" applyAlignment="1" applyProtection="1">
      <alignment horizontal="center" vertical="center" wrapText="1"/>
      <protection locked="0"/>
    </xf>
    <xf numFmtId="0" fontId="0" fillId="0" borderId="17" xfId="0" applyBorder="1"/>
    <xf numFmtId="0" fontId="2" fillId="3" borderId="7" xfId="0" applyFont="1" applyFill="1" applyBorder="1" applyAlignment="1" applyProtection="1">
      <alignment horizontal="center" vertical="center" wrapText="1"/>
      <protection locked="0"/>
    </xf>
    <xf numFmtId="0" fontId="2" fillId="2" borderId="0" xfId="0" applyFont="1" applyFill="1" applyAlignment="1">
      <alignment horizontal="right"/>
    </xf>
    <xf numFmtId="0" fontId="2"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3" fillId="2" borderId="0" xfId="0" applyFont="1" applyFill="1" applyAlignment="1">
      <alignment horizontal="left" vertical="center" wrapText="1"/>
    </xf>
    <xf numFmtId="0" fontId="2" fillId="5" borderId="17" xfId="0" applyFont="1" applyFill="1" applyBorder="1" applyAlignment="1" applyProtection="1">
      <alignment horizontal="center" vertical="center" wrapText="1"/>
      <protection locked="0"/>
    </xf>
    <xf numFmtId="0" fontId="2" fillId="2" borderId="4" xfId="0" applyFont="1" applyFill="1" applyBorder="1" applyAlignment="1">
      <alignment horizontal="center" vertical="center" wrapText="1"/>
    </xf>
    <xf numFmtId="0" fontId="2" fillId="3" borderId="0" xfId="0" applyFont="1" applyFill="1" applyProtection="1">
      <protection locked="0"/>
    </xf>
    <xf numFmtId="0" fontId="2" fillId="3" borderId="10" xfId="0" applyFont="1" applyFill="1" applyBorder="1" applyAlignment="1" applyProtection="1">
      <alignment horizontal="center" vertical="center" wrapText="1"/>
      <protection locked="0"/>
    </xf>
    <xf numFmtId="0" fontId="5" fillId="2" borderId="0" xfId="0" applyFont="1" applyFill="1" applyAlignment="1">
      <alignment horizontal="left" vertical="top"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0" fillId="0" borderId="14" xfId="0" applyBorder="1"/>
    <xf numFmtId="0" fontId="0" fillId="0" borderId="19" xfId="0" applyBorder="1"/>
    <xf numFmtId="0" fontId="2" fillId="2" borderId="6" xfId="0" applyFont="1" applyFill="1" applyBorder="1" applyAlignment="1">
      <alignment horizontal="center" vertical="center" wrapText="1"/>
    </xf>
    <xf numFmtId="0" fontId="2"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3" fillId="2" borderId="0" xfId="0" applyFont="1" applyFill="1" applyAlignment="1">
      <alignment horizontal="left"/>
    </xf>
    <xf numFmtId="0" fontId="3" fillId="2" borderId="0" xfId="0" applyFont="1" applyFill="1" applyAlignment="1">
      <alignment horizontal="left" wrapText="1"/>
    </xf>
    <xf numFmtId="0" fontId="2" fillId="5" borderId="10" xfId="0" applyFont="1" applyFill="1" applyBorder="1" applyAlignment="1" applyProtection="1">
      <alignment horizontal="left" vertical="center" wrapText="1"/>
      <protection locked="0"/>
    </xf>
    <xf numFmtId="0" fontId="3" fillId="4" borderId="23" xfId="0" applyFont="1" applyFill="1" applyBorder="1" applyAlignment="1">
      <alignment horizontal="center" vertical="center" wrapText="1"/>
    </xf>
    <xf numFmtId="0" fontId="2" fillId="4" borderId="23" xfId="0" applyFont="1" applyFill="1" applyBorder="1" applyAlignment="1">
      <alignment horizontal="center"/>
    </xf>
    <xf numFmtId="0" fontId="3" fillId="4" borderId="23" xfId="0" applyFont="1" applyFill="1" applyBorder="1" applyAlignment="1">
      <alignment wrapText="1"/>
    </xf>
    <xf numFmtId="0" fontId="2" fillId="4" borderId="23" xfId="0" applyFont="1" applyFill="1" applyBorder="1" applyAlignment="1">
      <alignment wrapText="1"/>
    </xf>
    <xf numFmtId="0" fontId="7" fillId="7" borderId="0" xfId="0" applyFont="1" applyFill="1" applyAlignment="1">
      <alignment vertical="top"/>
    </xf>
    <xf numFmtId="0" fontId="7" fillId="7" borderId="0" xfId="0" applyFont="1" applyFill="1" applyAlignment="1">
      <alignment horizontal="center" wrapText="1"/>
    </xf>
    <xf numFmtId="0" fontId="0" fillId="0" borderId="0" xfId="0" applyFont="1"/>
    <xf numFmtId="0" fontId="8" fillId="8" borderId="0" xfId="0" applyFont="1" applyFill="1" applyAlignment="1">
      <alignment horizontal="center" vertical="center"/>
    </xf>
    <xf numFmtId="0" fontId="8" fillId="8" borderId="0" xfId="0" applyFont="1" applyFill="1" applyAlignment="1">
      <alignment horizontal="justify" vertical="center" wrapText="1"/>
    </xf>
    <xf numFmtId="0" fontId="8" fillId="8" borderId="0" xfId="0" applyFont="1" applyFill="1" applyAlignment="1">
      <alignment horizontal="justify" vertical="distributed" wrapText="1"/>
    </xf>
    <xf numFmtId="0" fontId="1" fillId="4" borderId="23" xfId="0" applyFont="1" applyFill="1" applyBorder="1" applyAlignment="1">
      <alignment wrapText="1"/>
    </xf>
    <xf numFmtId="0" fontId="7" fillId="8" borderId="0" xfId="0" applyFont="1" applyFill="1" applyAlignment="1">
      <alignment horizontal="justify" vertical="distributed"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83"/>
  <sheetViews>
    <sheetView tabSelected="1" zoomScale="90" zoomScaleNormal="90" workbookViewId="0">
      <selection activeCell="B84" sqref="B84"/>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8" t="s">
        <v>7</v>
      </c>
      <c r="B12" s="29"/>
      <c r="C12" s="25"/>
      <c r="D12" s="26"/>
      <c r="E12" s="26"/>
      <c r="F12" s="27"/>
    </row>
    <row r="13" spans="1:6" ht="15.95" customHeight="1" x14ac:dyDescent="0.25">
      <c r="A13" s="37" t="s">
        <v>8</v>
      </c>
      <c r="B13" s="32"/>
      <c r="C13" s="25"/>
      <c r="D13" s="26"/>
      <c r="E13" s="26"/>
      <c r="F13" s="27"/>
    </row>
    <row r="14" spans="1:6" ht="15.95" customHeight="1" x14ac:dyDescent="0.25">
      <c r="A14" s="37" t="s">
        <v>9</v>
      </c>
      <c r="B14" s="32"/>
      <c r="C14" s="25"/>
      <c r="D14" s="26"/>
      <c r="E14" s="26"/>
      <c r="F14" s="27"/>
    </row>
    <row r="15" spans="1:6" ht="15.95" customHeight="1" x14ac:dyDescent="0.25">
      <c r="A15" s="28" t="s">
        <v>10</v>
      </c>
      <c r="B15" s="29"/>
      <c r="C15" s="25"/>
      <c r="D15" s="26"/>
      <c r="E15" s="26"/>
      <c r="F15" s="27"/>
    </row>
    <row r="16" spans="1:6" ht="63" customHeight="1" x14ac:dyDescent="0.25">
      <c r="A16" s="31" t="s">
        <v>11</v>
      </c>
      <c r="B16" s="32"/>
      <c r="C16" s="25"/>
      <c r="D16" s="26"/>
      <c r="E16" s="26"/>
      <c r="F16" s="27"/>
    </row>
    <row r="17" spans="1:7" ht="15.95" customHeight="1" x14ac:dyDescent="0.25">
      <c r="A17" s="28" t="s">
        <v>12</v>
      </c>
      <c r="B17" s="29"/>
      <c r="C17" s="25"/>
      <c r="D17" s="26"/>
      <c r="E17" s="26"/>
      <c r="F17" s="27"/>
    </row>
    <row r="18" spans="1:7" ht="15.95" customHeight="1" x14ac:dyDescent="0.25">
      <c r="A18" s="28" t="s">
        <v>13</v>
      </c>
      <c r="B18" s="29"/>
      <c r="C18" s="25"/>
      <c r="D18" s="26"/>
      <c r="E18" s="26"/>
      <c r="F18" s="27"/>
    </row>
    <row r="19" spans="1:7" ht="48" customHeight="1" x14ac:dyDescent="0.25">
      <c r="A19" s="28" t="s">
        <v>14</v>
      </c>
      <c r="B19" s="29"/>
      <c r="C19" s="25"/>
      <c r="D19" s="26"/>
      <c r="E19" s="26"/>
      <c r="F19" s="27"/>
    </row>
    <row r="20" spans="1:7" ht="54.95" customHeight="1" x14ac:dyDescent="0.25">
      <c r="A20" s="28" t="s">
        <v>15</v>
      </c>
      <c r="B20" s="29"/>
      <c r="C20" s="25"/>
      <c r="D20" s="26"/>
      <c r="E20" s="26"/>
      <c r="F20" s="27"/>
    </row>
    <row r="21" spans="1:7" ht="71.099999999999994" customHeight="1" x14ac:dyDescent="0.25">
      <c r="A21" s="34" t="s">
        <v>16</v>
      </c>
      <c r="B21" s="35"/>
      <c r="C21" s="38"/>
      <c r="D21" s="39"/>
      <c r="E21" s="39"/>
      <c r="F21" s="39"/>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3" t="s">
        <v>17</v>
      </c>
      <c r="B23" s="30"/>
      <c r="C23" s="30"/>
      <c r="D23" s="30"/>
      <c r="E23" s="30"/>
      <c r="F23" s="30"/>
    </row>
    <row r="24" spans="1:7" x14ac:dyDescent="0.25">
      <c r="A24" s="30" t="s">
        <v>18</v>
      </c>
      <c r="B24" s="30"/>
      <c r="C24" s="30"/>
      <c r="D24" s="30"/>
      <c r="E24" s="30"/>
      <c r="F24" s="30"/>
    </row>
    <row r="25" spans="1:7" x14ac:dyDescent="0.25">
      <c r="A25" s="30" t="s">
        <v>19</v>
      </c>
      <c r="B25" s="30"/>
      <c r="C25" s="30"/>
      <c r="D25" s="30"/>
      <c r="E25" s="30"/>
      <c r="F25" s="30"/>
    </row>
    <row r="26" spans="1:7" x14ac:dyDescent="0.25">
      <c r="A26" s="30" t="s">
        <v>20</v>
      </c>
      <c r="B26" s="30"/>
      <c r="C26" s="30"/>
      <c r="D26" s="30"/>
      <c r="E26" s="30"/>
      <c r="F26" s="30"/>
    </row>
    <row r="27" spans="1:7" x14ac:dyDescent="0.25">
      <c r="A27" s="30" t="s">
        <v>21</v>
      </c>
      <c r="B27" s="30"/>
      <c r="C27" s="30"/>
      <c r="D27" s="30"/>
      <c r="E27" s="30"/>
      <c r="F27" s="30"/>
    </row>
    <row r="28" spans="1:7" ht="32.1" customHeight="1" x14ac:dyDescent="0.25">
      <c r="A28" s="36" t="s">
        <v>22</v>
      </c>
      <c r="B28" s="30"/>
      <c r="C28" s="30"/>
      <c r="D28" s="30"/>
      <c r="E28" s="30"/>
      <c r="F28" s="30"/>
    </row>
    <row r="29" spans="1:7" x14ac:dyDescent="0.25">
      <c r="A29" s="30" t="s">
        <v>23</v>
      </c>
      <c r="B29" s="30"/>
      <c r="C29" s="30"/>
      <c r="D29" s="30"/>
      <c r="E29" s="30"/>
      <c r="F29" s="30"/>
    </row>
    <row r="30" spans="1:7" x14ac:dyDescent="0.25">
      <c r="A30" s="14" t="s">
        <v>24</v>
      </c>
      <c r="D30" s="15"/>
    </row>
    <row r="31" spans="1:7" x14ac:dyDescent="0.25">
      <c r="A31" s="14" t="s">
        <v>25</v>
      </c>
    </row>
    <row r="32" spans="1:7" x14ac:dyDescent="0.25">
      <c r="A32" s="12" t="s">
        <v>26</v>
      </c>
      <c r="B32" s="12" t="s">
        <v>27</v>
      </c>
    </row>
    <row r="34" spans="1:8" x14ac:dyDescent="0.25">
      <c r="A34" s="12" t="s">
        <v>28</v>
      </c>
    </row>
    <row r="35" spans="1:8" s="10" customFormat="1" ht="105" x14ac:dyDescent="0.25">
      <c r="A35" s="70" t="s">
        <v>29</v>
      </c>
      <c r="B35" s="70" t="s">
        <v>30</v>
      </c>
      <c r="C35" s="70" t="s">
        <v>31</v>
      </c>
      <c r="D35" s="70" t="s">
        <v>32</v>
      </c>
      <c r="E35" s="70" t="s">
        <v>33</v>
      </c>
      <c r="F35" s="70" t="s">
        <v>34</v>
      </c>
      <c r="G35" s="70" t="s">
        <v>35</v>
      </c>
      <c r="H35" s="70" t="s">
        <v>36</v>
      </c>
    </row>
    <row r="36" spans="1:8" x14ac:dyDescent="0.25">
      <c r="A36" s="16" t="s">
        <v>37</v>
      </c>
      <c r="B36" s="16" t="s">
        <v>38</v>
      </c>
      <c r="C36" s="17"/>
      <c r="D36" s="17"/>
      <c r="E36" s="17"/>
      <c r="F36" s="17"/>
      <c r="G36" s="17"/>
      <c r="H36" s="17"/>
    </row>
    <row r="37" spans="1:8" x14ac:dyDescent="0.25">
      <c r="A37" s="17" t="s">
        <v>39</v>
      </c>
      <c r="B37" s="17" t="s">
        <v>40</v>
      </c>
      <c r="C37" s="71">
        <v>1</v>
      </c>
      <c r="D37" s="71" t="s">
        <v>41</v>
      </c>
      <c r="E37" s="18"/>
      <c r="F37" s="17" t="str">
        <f>IF(ISBLANK(E37),"", PRODUCT(C37,E37))</f>
        <v/>
      </c>
      <c r="G37" s="19"/>
      <c r="H37" s="17"/>
    </row>
    <row r="38" spans="1:8" x14ac:dyDescent="0.25">
      <c r="A38" s="17" t="s">
        <v>42</v>
      </c>
      <c r="B38" s="17" t="s">
        <v>43</v>
      </c>
      <c r="C38" s="71"/>
      <c r="D38" s="71"/>
      <c r="E38" s="17"/>
      <c r="F38" s="17"/>
      <c r="G38" s="17"/>
      <c r="H38" s="19"/>
    </row>
    <row r="39" spans="1:8" x14ac:dyDescent="0.25">
      <c r="A39" s="17" t="s">
        <v>44</v>
      </c>
      <c r="B39" s="17" t="s">
        <v>45</v>
      </c>
      <c r="C39" s="71"/>
      <c r="D39" s="71"/>
      <c r="E39" s="17"/>
      <c r="F39" s="17"/>
      <c r="G39" s="17"/>
      <c r="H39" s="19"/>
    </row>
    <row r="40" spans="1:8" x14ac:dyDescent="0.25">
      <c r="A40" s="17" t="s">
        <v>46</v>
      </c>
      <c r="B40" s="17" t="s">
        <v>47</v>
      </c>
      <c r="C40" s="71"/>
      <c r="D40" s="71"/>
      <c r="E40" s="17"/>
      <c r="F40" s="17"/>
      <c r="G40" s="17"/>
      <c r="H40" s="19"/>
    </row>
    <row r="41" spans="1:8" x14ac:dyDescent="0.25">
      <c r="A41" s="17" t="s">
        <v>48</v>
      </c>
      <c r="B41" s="17" t="s">
        <v>49</v>
      </c>
      <c r="C41" s="71"/>
      <c r="D41" s="71"/>
      <c r="E41" s="17"/>
      <c r="F41" s="17"/>
      <c r="G41" s="17"/>
      <c r="H41" s="19"/>
    </row>
    <row r="42" spans="1:8" x14ac:dyDescent="0.25">
      <c r="A42" s="17" t="s">
        <v>50</v>
      </c>
      <c r="B42" s="17" t="s">
        <v>51</v>
      </c>
      <c r="C42" s="71"/>
      <c r="D42" s="71"/>
      <c r="E42" s="17"/>
      <c r="F42" s="17"/>
      <c r="G42" s="17"/>
      <c r="H42" s="19"/>
    </row>
    <row r="43" spans="1:8" x14ac:dyDescent="0.25">
      <c r="A43" s="17" t="s">
        <v>52</v>
      </c>
      <c r="B43" s="17" t="s">
        <v>53</v>
      </c>
      <c r="C43" s="71">
        <v>1</v>
      </c>
      <c r="D43" s="71" t="s">
        <v>41</v>
      </c>
      <c r="E43" s="18"/>
      <c r="F43" s="17" t="str">
        <f>IF(ISBLANK(E43),"", PRODUCT(C43,E43))</f>
        <v/>
      </c>
      <c r="G43" s="19"/>
      <c r="H43" s="17"/>
    </row>
    <row r="44" spans="1:8" x14ac:dyDescent="0.25">
      <c r="A44" s="17" t="s">
        <v>54</v>
      </c>
      <c r="B44" s="17" t="s">
        <v>55</v>
      </c>
      <c r="C44" s="71"/>
      <c r="D44" s="71"/>
      <c r="E44" s="17"/>
      <c r="F44" s="17"/>
      <c r="G44" s="17"/>
      <c r="H44" s="19"/>
    </row>
    <row r="45" spans="1:8" x14ac:dyDescent="0.25">
      <c r="A45" s="17" t="s">
        <v>56</v>
      </c>
      <c r="B45" s="17" t="s">
        <v>57</v>
      </c>
      <c r="C45" s="71"/>
      <c r="D45" s="71"/>
      <c r="E45" s="17"/>
      <c r="F45" s="17"/>
      <c r="G45" s="17"/>
      <c r="H45" s="19"/>
    </row>
    <row r="46" spans="1:8" x14ac:dyDescent="0.25">
      <c r="A46" s="17" t="s">
        <v>58</v>
      </c>
      <c r="B46" s="17" t="s">
        <v>59</v>
      </c>
      <c r="C46" s="71"/>
      <c r="D46" s="71"/>
      <c r="E46" s="17"/>
      <c r="F46" s="17"/>
      <c r="G46" s="17"/>
      <c r="H46" s="19"/>
    </row>
    <row r="47" spans="1:8" x14ac:dyDescent="0.25">
      <c r="A47" s="17" t="s">
        <v>60</v>
      </c>
      <c r="B47" s="17" t="s">
        <v>61</v>
      </c>
      <c r="C47" s="71"/>
      <c r="D47" s="71"/>
      <c r="E47" s="17"/>
      <c r="F47" s="17"/>
      <c r="G47" s="17"/>
      <c r="H47" s="19"/>
    </row>
    <row r="48" spans="1:8" x14ac:dyDescent="0.25">
      <c r="A48" s="17" t="s">
        <v>62</v>
      </c>
      <c r="B48" s="17" t="s">
        <v>63</v>
      </c>
      <c r="C48" s="71"/>
      <c r="D48" s="71"/>
      <c r="E48" s="17"/>
      <c r="F48" s="17"/>
      <c r="G48" s="17"/>
      <c r="H48" s="19"/>
    </row>
    <row r="49" spans="1:8" x14ac:dyDescent="0.25">
      <c r="A49" s="17" t="s">
        <v>64</v>
      </c>
      <c r="B49" s="17" t="s">
        <v>65</v>
      </c>
      <c r="C49" s="71"/>
      <c r="D49" s="71"/>
      <c r="E49" s="17"/>
      <c r="F49" s="17"/>
      <c r="G49" s="17"/>
      <c r="H49" s="19"/>
    </row>
    <row r="50" spans="1:8" x14ac:dyDescent="0.25">
      <c r="A50" s="17" t="s">
        <v>66</v>
      </c>
      <c r="B50" s="17" t="s">
        <v>67</v>
      </c>
      <c r="C50" s="71"/>
      <c r="D50" s="71"/>
      <c r="E50" s="17"/>
      <c r="F50" s="17"/>
      <c r="G50" s="17"/>
      <c r="H50" s="19"/>
    </row>
    <row r="51" spans="1:8" x14ac:dyDescent="0.25">
      <c r="A51" s="17" t="s">
        <v>68</v>
      </c>
      <c r="B51" s="17" t="s">
        <v>69</v>
      </c>
      <c r="C51" s="71"/>
      <c r="D51" s="71"/>
      <c r="E51" s="17"/>
      <c r="F51" s="17"/>
      <c r="G51" s="17"/>
      <c r="H51" s="19"/>
    </row>
    <row r="52" spans="1:8" x14ac:dyDescent="0.25">
      <c r="A52" s="17" t="s">
        <v>70</v>
      </c>
      <c r="B52" s="17" t="s">
        <v>71</v>
      </c>
      <c r="C52" s="71"/>
      <c r="D52" s="71"/>
      <c r="E52" s="17"/>
      <c r="F52" s="17"/>
      <c r="G52" s="17"/>
      <c r="H52" s="19"/>
    </row>
    <row r="53" spans="1:8" x14ac:dyDescent="0.25">
      <c r="A53" s="17" t="s">
        <v>72</v>
      </c>
      <c r="B53" s="17" t="s">
        <v>73</v>
      </c>
      <c r="C53" s="71"/>
      <c r="D53" s="71"/>
      <c r="E53" s="17"/>
      <c r="F53" s="17"/>
      <c r="G53" s="17"/>
      <c r="H53" s="19"/>
    </row>
    <row r="54" spans="1:8" x14ac:dyDescent="0.25">
      <c r="A54" s="17" t="s">
        <v>74</v>
      </c>
      <c r="B54" s="17" t="s">
        <v>75</v>
      </c>
      <c r="C54" s="71">
        <v>1</v>
      </c>
      <c r="D54" s="71" t="s">
        <v>41</v>
      </c>
      <c r="E54" s="18"/>
      <c r="F54" s="17" t="str">
        <f>IF(ISBLANK(E54),"", PRODUCT(C54,E54))</f>
        <v/>
      </c>
      <c r="G54" s="19"/>
      <c r="H54" s="17"/>
    </row>
    <row r="55" spans="1:8" x14ac:dyDescent="0.25">
      <c r="A55" s="17" t="s">
        <v>76</v>
      </c>
      <c r="B55" s="17" t="s">
        <v>77</v>
      </c>
      <c r="C55" s="71"/>
      <c r="D55" s="71"/>
      <c r="E55" s="17"/>
      <c r="F55" s="17"/>
      <c r="G55" s="17"/>
      <c r="H55" s="19"/>
    </row>
    <row r="56" spans="1:8" x14ac:dyDescent="0.25">
      <c r="A56" s="17" t="s">
        <v>78</v>
      </c>
      <c r="B56" s="17" t="s">
        <v>79</v>
      </c>
      <c r="C56" s="71">
        <v>1</v>
      </c>
      <c r="D56" s="71" t="s">
        <v>41</v>
      </c>
      <c r="E56" s="18"/>
      <c r="F56" s="17" t="str">
        <f>IF(ISBLANK(E56),"", PRODUCT(C56,E56))</f>
        <v/>
      </c>
      <c r="G56" s="19"/>
      <c r="H56" s="17"/>
    </row>
    <row r="57" spans="1:8" x14ac:dyDescent="0.25">
      <c r="A57" s="17" t="s">
        <v>80</v>
      </c>
      <c r="B57" s="17" t="s">
        <v>81</v>
      </c>
      <c r="C57" s="71"/>
      <c r="D57" s="71"/>
      <c r="E57" s="17"/>
      <c r="F57" s="17"/>
      <c r="G57" s="17"/>
      <c r="H57" s="19"/>
    </row>
    <row r="58" spans="1:8" x14ac:dyDescent="0.25">
      <c r="A58" s="17" t="s">
        <v>82</v>
      </c>
      <c r="B58" s="17" t="s">
        <v>83</v>
      </c>
      <c r="C58" s="71"/>
      <c r="D58" s="71"/>
      <c r="E58" s="17"/>
      <c r="F58" s="17"/>
      <c r="G58" s="17"/>
      <c r="H58" s="19"/>
    </row>
    <row r="59" spans="1:8" x14ac:dyDescent="0.25">
      <c r="E59" s="16" t="s">
        <v>84</v>
      </c>
      <c r="F59" s="16" t="str">
        <f>IF((COUNT(C37:C58)&lt;&gt;COUNT(F37:F58)),"", ROUND(SUM(F37:F58),2))</f>
        <v/>
      </c>
      <c r="G59" s="14" t="str">
        <f>IF((COUNT(C37:C58)&lt;&gt;COUNT(F37:F58)),"Neužpildytos visų objektų kainos", "")</f>
        <v>Neužpildytos visų objektų kainos</v>
      </c>
    </row>
    <row r="60" spans="1:8" x14ac:dyDescent="0.25">
      <c r="C60" s="16" t="s">
        <v>85</v>
      </c>
      <c r="D60" s="19"/>
      <c r="E60" s="16" t="s">
        <v>86</v>
      </c>
      <c r="F60" s="16" t="str">
        <f>IF(OR(F59="",D60=""),"", ROUND(PRODUCT(D60,F59)/100,2))</f>
        <v/>
      </c>
      <c r="G60" s="14" t="str">
        <f>IF(D60="", "Nurodykite taikomą PVM dydį", "")</f>
        <v>Nurodykite taikomą PVM dydį</v>
      </c>
    </row>
    <row r="61" spans="1:8" x14ac:dyDescent="0.25">
      <c r="E61" s="16" t="s">
        <v>87</v>
      </c>
      <c r="F61" s="16">
        <f>IF(ISBLANK(F60), "", ROUND(SUM(F59:F60),2))</f>
        <v>0</v>
      </c>
      <c r="G61" s="14" t="s">
        <v>88</v>
      </c>
    </row>
    <row r="65" spans="1:8" x14ac:dyDescent="0.25">
      <c r="A65" s="12" t="s">
        <v>89</v>
      </c>
      <c r="B65" s="12" t="s">
        <v>142</v>
      </c>
    </row>
    <row r="67" spans="1:8" x14ac:dyDescent="0.25">
      <c r="A67" s="12" t="s">
        <v>28</v>
      </c>
    </row>
    <row r="68" spans="1:8" s="10" customFormat="1" ht="105" x14ac:dyDescent="0.25">
      <c r="A68" s="70" t="s">
        <v>29</v>
      </c>
      <c r="B68" s="70" t="s">
        <v>30</v>
      </c>
      <c r="C68" s="70" t="s">
        <v>31</v>
      </c>
      <c r="D68" s="70" t="s">
        <v>32</v>
      </c>
      <c r="E68" s="70" t="s">
        <v>33</v>
      </c>
      <c r="F68" s="70" t="s">
        <v>34</v>
      </c>
      <c r="G68" s="70" t="s">
        <v>35</v>
      </c>
      <c r="H68" s="70" t="s">
        <v>36</v>
      </c>
    </row>
    <row r="69" spans="1:8" x14ac:dyDescent="0.25">
      <c r="A69" s="16" t="s">
        <v>90</v>
      </c>
      <c r="B69" s="72" t="s">
        <v>91</v>
      </c>
      <c r="C69" s="17"/>
      <c r="D69" s="17"/>
      <c r="E69" s="17"/>
      <c r="F69" s="17"/>
      <c r="G69" s="17"/>
      <c r="H69" s="17"/>
    </row>
    <row r="70" spans="1:8" x14ac:dyDescent="0.25">
      <c r="A70" s="17" t="s">
        <v>92</v>
      </c>
      <c r="B70" s="73" t="s">
        <v>93</v>
      </c>
      <c r="C70" s="71">
        <v>1</v>
      </c>
      <c r="D70" s="71" t="s">
        <v>41</v>
      </c>
      <c r="E70" s="18"/>
      <c r="F70" s="17" t="str">
        <f>IF(ISBLANK(E70),"", PRODUCT(C70,E70))</f>
        <v/>
      </c>
      <c r="G70" s="19"/>
      <c r="H70" s="17"/>
    </row>
    <row r="71" spans="1:8" ht="75" x14ac:dyDescent="0.25">
      <c r="A71" s="17" t="s">
        <v>94</v>
      </c>
      <c r="B71" s="80" t="s">
        <v>140</v>
      </c>
      <c r="C71" s="17"/>
      <c r="D71" s="17"/>
      <c r="E71" s="17"/>
      <c r="F71" s="17"/>
      <c r="G71" s="17"/>
      <c r="H71" s="19"/>
    </row>
    <row r="72" spans="1:8" ht="45" x14ac:dyDescent="0.25">
      <c r="A72" s="17" t="s">
        <v>95</v>
      </c>
      <c r="B72" s="80" t="s">
        <v>138</v>
      </c>
      <c r="C72" s="17"/>
      <c r="D72" s="17"/>
      <c r="E72" s="17"/>
      <c r="F72" s="17"/>
      <c r="G72" s="17"/>
      <c r="H72" s="19"/>
    </row>
    <row r="73" spans="1:8" ht="45" x14ac:dyDescent="0.25">
      <c r="A73" s="17" t="s">
        <v>96</v>
      </c>
      <c r="B73" s="80" t="s">
        <v>139</v>
      </c>
      <c r="C73" s="17"/>
      <c r="D73" s="17"/>
      <c r="E73" s="17"/>
      <c r="F73" s="17"/>
      <c r="G73" s="17"/>
      <c r="H73" s="19"/>
    </row>
    <row r="74" spans="1:8" x14ac:dyDescent="0.25">
      <c r="A74" s="17" t="s">
        <v>97</v>
      </c>
      <c r="B74" s="73" t="s">
        <v>98</v>
      </c>
      <c r="C74" s="17"/>
      <c r="D74" s="17"/>
      <c r="E74" s="17"/>
      <c r="F74" s="17"/>
      <c r="G74" s="17"/>
      <c r="H74" s="19"/>
    </row>
    <row r="75" spans="1:8" x14ac:dyDescent="0.25">
      <c r="A75" s="17" t="s">
        <v>99</v>
      </c>
      <c r="B75" s="73" t="s">
        <v>100</v>
      </c>
      <c r="C75" s="17"/>
      <c r="D75" s="17"/>
      <c r="E75" s="17"/>
      <c r="F75" s="17"/>
      <c r="G75" s="17"/>
      <c r="H75" s="19"/>
    </row>
    <row r="76" spans="1:8" x14ac:dyDescent="0.25">
      <c r="A76" s="17" t="s">
        <v>101</v>
      </c>
      <c r="B76" s="73" t="s">
        <v>102</v>
      </c>
      <c r="C76" s="17"/>
      <c r="D76" s="17"/>
      <c r="E76" s="17"/>
      <c r="F76" s="17"/>
      <c r="G76" s="17"/>
      <c r="H76" s="19"/>
    </row>
    <row r="77" spans="1:8" x14ac:dyDescent="0.25">
      <c r="A77" s="17" t="s">
        <v>103</v>
      </c>
      <c r="B77" s="73" t="s">
        <v>104</v>
      </c>
      <c r="C77" s="17"/>
      <c r="D77" s="17"/>
      <c r="E77" s="17"/>
      <c r="F77" s="17"/>
      <c r="G77" s="17"/>
      <c r="H77" s="19"/>
    </row>
    <row r="78" spans="1:8" x14ac:dyDescent="0.25">
      <c r="A78" s="17" t="s">
        <v>105</v>
      </c>
      <c r="B78" s="73" t="s">
        <v>106</v>
      </c>
      <c r="C78" s="17"/>
      <c r="D78" s="17"/>
      <c r="E78" s="17"/>
      <c r="F78" s="17"/>
      <c r="G78" s="17"/>
      <c r="H78" s="19"/>
    </row>
    <row r="79" spans="1:8" x14ac:dyDescent="0.25">
      <c r="A79" s="17" t="s">
        <v>107</v>
      </c>
      <c r="B79" s="73" t="s">
        <v>108</v>
      </c>
      <c r="C79" s="17"/>
      <c r="D79" s="17"/>
      <c r="E79" s="17"/>
      <c r="F79" s="17"/>
      <c r="G79" s="17"/>
      <c r="H79" s="19"/>
    </row>
    <row r="80" spans="1:8" x14ac:dyDescent="0.25">
      <c r="A80" s="17" t="s">
        <v>109</v>
      </c>
      <c r="B80" s="73" t="s">
        <v>110</v>
      </c>
      <c r="C80" s="17"/>
      <c r="D80" s="17"/>
      <c r="E80" s="17"/>
      <c r="F80" s="17"/>
      <c r="G80" s="17"/>
      <c r="H80" s="19"/>
    </row>
    <row r="81" spans="3:7" x14ac:dyDescent="0.25">
      <c r="E81" s="16" t="s">
        <v>84</v>
      </c>
      <c r="F81" s="16" t="str">
        <f>IF((COUNT(C70:C80)&lt;&gt;COUNT(F70:F80)),"", ROUND(SUM(F70:F80),2))</f>
        <v/>
      </c>
      <c r="G81" s="14" t="str">
        <f>IF((COUNT(C70:C80)&lt;&gt;COUNT(F70:F80)),"Neužpildytos visų objektų kainos", "")</f>
        <v>Neužpildytos visų objektų kainos</v>
      </c>
    </row>
    <row r="82" spans="3:7" x14ac:dyDescent="0.25">
      <c r="C82" s="16" t="s">
        <v>85</v>
      </c>
      <c r="D82" s="19"/>
      <c r="E82" s="16" t="s">
        <v>86</v>
      </c>
      <c r="F82" s="16" t="str">
        <f>IF(OR(F81="",D82=""),"", ROUND(PRODUCT(D82,F81)/100,2))</f>
        <v/>
      </c>
      <c r="G82" s="14" t="str">
        <f>IF(D82="", "Nurodykite taikomą PVM dydį", "")</f>
        <v>Nurodykite taikomą PVM dydį</v>
      </c>
    </row>
    <row r="83" spans="3:7" x14ac:dyDescent="0.25">
      <c r="E83" s="16" t="s">
        <v>87</v>
      </c>
      <c r="F83" s="16">
        <f>IF(ISBLANK(F82), "", ROUND(SUM(F81:F82),2))</f>
        <v>0</v>
      </c>
      <c r="G83" s="14" t="s">
        <v>111</v>
      </c>
    </row>
  </sheetData>
  <sheetProtection algorithmName="SHA-512" hashValue="0pwo7YuBymMX6NPzhQWZUSLuZ3hTz/Y4bVDgu6vsYJRN1jRxkOAGc9qYb1wHIyhY/tP/SYp7A5nMmLAE2OVLzg==" saltValue="ioCqDnbUaXwaEcUU6pNUQA==" spinCount="100000" sheet="1" deleteColumns="0" deleteRows="0"/>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A7CF9-E8F0-45E9-AFE4-F8411C0AB3E6}">
  <dimension ref="A1:B5"/>
  <sheetViews>
    <sheetView workbookViewId="0">
      <selection activeCell="J2" sqref="J2"/>
    </sheetView>
  </sheetViews>
  <sheetFormatPr defaultRowHeight="15.75" x14ac:dyDescent="0.25"/>
  <cols>
    <col min="1" max="1" width="9" style="76"/>
    <col min="2" max="2" width="96.25" style="76" customWidth="1"/>
    <col min="3" max="16384" width="9" style="76"/>
  </cols>
  <sheetData>
    <row r="1" spans="1:2" x14ac:dyDescent="0.25">
      <c r="A1" s="74"/>
      <c r="B1" s="75" t="s">
        <v>133</v>
      </c>
    </row>
    <row r="2" spans="1:2" ht="239.25" customHeight="1" x14ac:dyDescent="0.25">
      <c r="A2" s="77">
        <v>1</v>
      </c>
      <c r="B2" s="78" t="s">
        <v>136</v>
      </c>
    </row>
    <row r="3" spans="1:2" ht="118.5" customHeight="1" x14ac:dyDescent="0.25">
      <c r="A3" s="77">
        <v>2</v>
      </c>
      <c r="B3" s="79" t="s">
        <v>137</v>
      </c>
    </row>
    <row r="4" spans="1:2" ht="84.75" customHeight="1" x14ac:dyDescent="0.25">
      <c r="A4" s="77">
        <v>3</v>
      </c>
      <c r="B4" s="79" t="s">
        <v>134</v>
      </c>
    </row>
    <row r="5" spans="1:2" ht="99.75" customHeight="1" x14ac:dyDescent="0.25">
      <c r="A5" s="77" t="s">
        <v>141</v>
      </c>
      <c r="B5" s="81" t="s">
        <v>135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8" t="s">
        <v>112</v>
      </c>
      <c r="B2" s="30"/>
      <c r="C2" s="30"/>
      <c r="D2" s="30"/>
      <c r="E2" s="30"/>
      <c r="F2" s="30"/>
      <c r="G2" s="30"/>
      <c r="H2" s="30"/>
      <c r="I2" s="30"/>
      <c r="J2" s="30"/>
      <c r="K2" s="30"/>
    </row>
    <row r="3" spans="1:11" x14ac:dyDescent="0.25">
      <c r="A3" s="30"/>
      <c r="B3" s="30"/>
      <c r="C3" s="30"/>
      <c r="D3" s="30"/>
      <c r="E3" s="30"/>
      <c r="F3" s="30"/>
      <c r="G3" s="30"/>
      <c r="H3" s="30"/>
      <c r="I3" s="30"/>
      <c r="J3" s="30"/>
      <c r="K3" s="30"/>
    </row>
    <row r="4" spans="1:11" ht="15.95" customHeight="1" thickBot="1" x14ac:dyDescent="0.3">
      <c r="A4" s="7"/>
      <c r="B4" s="7"/>
      <c r="C4" s="7"/>
      <c r="D4" s="7"/>
      <c r="E4" s="7"/>
      <c r="F4" s="7"/>
      <c r="G4" s="7"/>
      <c r="H4" s="7"/>
      <c r="I4" s="7"/>
      <c r="J4" s="7"/>
    </row>
    <row r="5" spans="1:11" ht="48" customHeight="1" x14ac:dyDescent="0.25">
      <c r="A5" s="55" t="s">
        <v>113</v>
      </c>
      <c r="B5" s="44"/>
      <c r="C5" s="42" t="s">
        <v>114</v>
      </c>
      <c r="D5" s="43"/>
      <c r="E5" s="44"/>
      <c r="F5" s="42" t="s">
        <v>115</v>
      </c>
      <c r="G5" s="43"/>
      <c r="H5" s="44"/>
      <c r="I5" s="42" t="s">
        <v>116</v>
      </c>
      <c r="J5" s="44"/>
      <c r="K5" s="9" t="s">
        <v>117</v>
      </c>
    </row>
    <row r="6" spans="1:11" ht="48.95" customHeight="1" x14ac:dyDescent="0.25">
      <c r="A6" s="49"/>
      <c r="B6" s="29"/>
      <c r="C6" s="45"/>
      <c r="D6" s="46"/>
      <c r="E6" s="29"/>
      <c r="F6" s="45"/>
      <c r="G6" s="46"/>
      <c r="H6" s="29"/>
      <c r="I6" s="45"/>
      <c r="J6" s="29"/>
      <c r="K6" s="20"/>
    </row>
    <row r="7" spans="1:11" ht="48.95" customHeight="1" x14ac:dyDescent="0.25">
      <c r="A7" s="49"/>
      <c r="B7" s="29"/>
      <c r="C7" s="45"/>
      <c r="D7" s="46"/>
      <c r="E7" s="29"/>
      <c r="F7" s="45"/>
      <c r="G7" s="46"/>
      <c r="H7" s="29"/>
      <c r="I7" s="45"/>
      <c r="J7" s="29"/>
      <c r="K7" s="20"/>
    </row>
    <row r="8" spans="1:11" ht="48.95" customHeight="1" x14ac:dyDescent="0.25">
      <c r="A8" s="49"/>
      <c r="B8" s="29"/>
      <c r="C8" s="45"/>
      <c r="D8" s="46"/>
      <c r="E8" s="29"/>
      <c r="F8" s="45"/>
      <c r="G8" s="46"/>
      <c r="H8" s="29"/>
      <c r="I8" s="45"/>
      <c r="J8" s="29"/>
      <c r="K8" s="20"/>
    </row>
    <row r="9" spans="1:11" ht="48.95" customHeight="1" x14ac:dyDescent="0.25">
      <c r="A9" s="49"/>
      <c r="B9" s="29"/>
      <c r="C9" s="45"/>
      <c r="D9" s="46"/>
      <c r="E9" s="29"/>
      <c r="F9" s="45"/>
      <c r="G9" s="46"/>
      <c r="H9" s="29"/>
      <c r="I9" s="45"/>
      <c r="J9" s="29"/>
      <c r="K9" s="20"/>
    </row>
    <row r="10" spans="1:11" ht="48.95" customHeight="1" x14ac:dyDescent="0.25">
      <c r="A10" s="49"/>
      <c r="B10" s="29"/>
      <c r="C10" s="45"/>
      <c r="D10" s="46"/>
      <c r="E10" s="29"/>
      <c r="F10" s="45"/>
      <c r="G10" s="46"/>
      <c r="H10" s="29"/>
      <c r="I10" s="45"/>
      <c r="J10" s="29"/>
      <c r="K10" s="20"/>
    </row>
    <row r="11" spans="1:11" ht="48.95" customHeight="1" x14ac:dyDescent="0.25">
      <c r="A11" s="49"/>
      <c r="B11" s="29"/>
      <c r="C11" s="45"/>
      <c r="D11" s="46"/>
      <c r="E11" s="29"/>
      <c r="F11" s="45"/>
      <c r="G11" s="46"/>
      <c r="H11" s="29"/>
      <c r="I11" s="45"/>
      <c r="J11" s="29"/>
      <c r="K11" s="20"/>
    </row>
    <row r="12" spans="1:11" ht="48.95" customHeight="1" x14ac:dyDescent="0.25">
      <c r="A12" s="49"/>
      <c r="B12" s="29"/>
      <c r="C12" s="45"/>
      <c r="D12" s="46"/>
      <c r="E12" s="29"/>
      <c r="F12" s="45"/>
      <c r="G12" s="46"/>
      <c r="H12" s="29"/>
      <c r="I12" s="45"/>
      <c r="J12" s="29"/>
      <c r="K12" s="20"/>
    </row>
    <row r="13" spans="1:11" ht="48.95" customHeight="1" x14ac:dyDescent="0.25">
      <c r="A13" s="49"/>
      <c r="B13" s="29"/>
      <c r="C13" s="45"/>
      <c r="D13" s="46"/>
      <c r="E13" s="29"/>
      <c r="F13" s="45"/>
      <c r="G13" s="46"/>
      <c r="H13" s="29"/>
      <c r="I13" s="45"/>
      <c r="J13" s="29"/>
      <c r="K13" s="20"/>
    </row>
    <row r="14" spans="1:11" ht="48.95" customHeight="1" x14ac:dyDescent="0.25">
      <c r="A14" s="49"/>
      <c r="B14" s="29"/>
      <c r="C14" s="45"/>
      <c r="D14" s="46"/>
      <c r="E14" s="29"/>
      <c r="F14" s="45"/>
      <c r="G14" s="46"/>
      <c r="H14" s="29"/>
      <c r="I14" s="45"/>
      <c r="J14" s="29"/>
      <c r="K14" s="20"/>
    </row>
    <row r="15" spans="1:11" ht="48" customHeight="1" thickBot="1" x14ac:dyDescent="0.3">
      <c r="A15" s="40"/>
      <c r="B15" s="41"/>
      <c r="C15" s="57"/>
      <c r="D15" s="62"/>
      <c r="E15" s="41"/>
      <c r="F15" s="57"/>
      <c r="G15" s="62"/>
      <c r="H15" s="41"/>
      <c r="I15" s="57"/>
      <c r="J15" s="41"/>
      <c r="K15" s="21"/>
    </row>
    <row r="16" spans="1:11" ht="18.95" customHeight="1" x14ac:dyDescent="0.25">
      <c r="A16" s="10"/>
      <c r="B16" s="10"/>
      <c r="C16" s="10"/>
      <c r="D16" s="10"/>
      <c r="E16" s="10"/>
      <c r="F16" s="10"/>
      <c r="G16" s="10"/>
      <c r="H16" s="10"/>
      <c r="I16" s="10"/>
      <c r="J16" s="10"/>
      <c r="K16" s="11"/>
    </row>
    <row r="17" spans="1:11" ht="48.95" customHeight="1" x14ac:dyDescent="0.25">
      <c r="A17" s="53" t="s">
        <v>118</v>
      </c>
      <c r="B17" s="30"/>
      <c r="C17" s="30"/>
      <c r="D17" s="30"/>
      <c r="E17" s="30"/>
      <c r="F17" s="30"/>
      <c r="G17" s="30"/>
      <c r="H17" s="30"/>
      <c r="I17" s="30"/>
      <c r="J17" s="30"/>
      <c r="K17" s="30"/>
    </row>
    <row r="18" spans="1:11" ht="15.95" customHeight="1" thickBot="1" x14ac:dyDescent="0.3">
      <c r="A18" s="10"/>
      <c r="B18" s="10"/>
      <c r="C18" s="10"/>
      <c r="D18" s="10"/>
      <c r="E18" s="10"/>
      <c r="F18" s="10"/>
      <c r="G18" s="10"/>
      <c r="H18" s="10"/>
      <c r="I18" s="10"/>
      <c r="J18" s="10"/>
      <c r="K18" s="11"/>
    </row>
    <row r="19" spans="1:11" ht="48.95" customHeight="1" x14ac:dyDescent="0.25">
      <c r="A19" s="55" t="s">
        <v>30</v>
      </c>
      <c r="B19" s="44"/>
      <c r="C19" s="42" t="s">
        <v>114</v>
      </c>
      <c r="D19" s="43"/>
      <c r="E19" s="44"/>
      <c r="F19" s="42" t="s">
        <v>119</v>
      </c>
      <c r="G19" s="43"/>
      <c r="H19" s="44"/>
      <c r="I19" s="63" t="s">
        <v>116</v>
      </c>
      <c r="J19" s="61"/>
      <c r="K19" s="11"/>
    </row>
    <row r="20" spans="1:11" ht="48.95" customHeight="1" x14ac:dyDescent="0.25">
      <c r="A20" s="49"/>
      <c r="B20" s="29"/>
      <c r="C20" s="45"/>
      <c r="D20" s="46"/>
      <c r="E20" s="29"/>
      <c r="F20" s="45"/>
      <c r="G20" s="46"/>
      <c r="H20" s="29"/>
      <c r="I20" s="47"/>
      <c r="J20" s="48"/>
      <c r="K20" s="11"/>
    </row>
    <row r="21" spans="1:11" ht="48.95" customHeight="1" x14ac:dyDescent="0.25">
      <c r="A21" s="49"/>
      <c r="B21" s="29"/>
      <c r="C21" s="45"/>
      <c r="D21" s="46"/>
      <c r="E21" s="29"/>
      <c r="F21" s="45"/>
      <c r="G21" s="46"/>
      <c r="H21" s="29"/>
      <c r="I21" s="47"/>
      <c r="J21" s="48"/>
      <c r="K21" s="11"/>
    </row>
    <row r="22" spans="1:11" ht="48.95" customHeight="1" x14ac:dyDescent="0.25">
      <c r="A22" s="49"/>
      <c r="B22" s="29"/>
      <c r="C22" s="45"/>
      <c r="D22" s="46"/>
      <c r="E22" s="29"/>
      <c r="F22" s="45"/>
      <c r="G22" s="46"/>
      <c r="H22" s="29"/>
      <c r="I22" s="47"/>
      <c r="J22" s="48"/>
      <c r="K22" s="11"/>
    </row>
    <row r="23" spans="1:11" ht="48.95" customHeight="1" x14ac:dyDescent="0.25">
      <c r="A23" s="49"/>
      <c r="B23" s="29"/>
      <c r="C23" s="45"/>
      <c r="D23" s="46"/>
      <c r="E23" s="29"/>
      <c r="F23" s="45"/>
      <c r="G23" s="46"/>
      <c r="H23" s="29"/>
      <c r="I23" s="47"/>
      <c r="J23" s="48"/>
      <c r="K23" s="11"/>
    </row>
    <row r="24" spans="1:11" ht="48.95" customHeight="1" x14ac:dyDescent="0.25">
      <c r="A24" s="49"/>
      <c r="B24" s="29"/>
      <c r="C24" s="45"/>
      <c r="D24" s="46"/>
      <c r="E24" s="29"/>
      <c r="F24" s="45"/>
      <c r="G24" s="46"/>
      <c r="H24" s="29"/>
      <c r="I24" s="47"/>
      <c r="J24" s="48"/>
      <c r="K24" s="11"/>
    </row>
    <row r="25" spans="1:11" ht="48.95" customHeight="1" x14ac:dyDescent="0.25">
      <c r="A25" s="49"/>
      <c r="B25" s="29"/>
      <c r="C25" s="45"/>
      <c r="D25" s="46"/>
      <c r="E25" s="29"/>
      <c r="F25" s="45"/>
      <c r="G25" s="46"/>
      <c r="H25" s="29"/>
      <c r="I25" s="47"/>
      <c r="J25" s="48"/>
      <c r="K25" s="11"/>
    </row>
    <row r="26" spans="1:11" ht="48.95" customHeight="1" x14ac:dyDescent="0.25">
      <c r="A26" s="49"/>
      <c r="B26" s="29"/>
      <c r="C26" s="45"/>
      <c r="D26" s="46"/>
      <c r="E26" s="29"/>
      <c r="F26" s="45"/>
      <c r="G26" s="46"/>
      <c r="H26" s="29"/>
      <c r="I26" s="47"/>
      <c r="J26" s="48"/>
      <c r="K26" s="11"/>
    </row>
    <row r="27" spans="1:11" ht="48.95" customHeight="1" x14ac:dyDescent="0.25">
      <c r="A27" s="49"/>
      <c r="B27" s="29"/>
      <c r="C27" s="45"/>
      <c r="D27" s="46"/>
      <c r="E27" s="29"/>
      <c r="F27" s="45"/>
      <c r="G27" s="46"/>
      <c r="H27" s="29"/>
      <c r="I27" s="47"/>
      <c r="J27" s="48"/>
      <c r="K27" s="11"/>
    </row>
    <row r="28" spans="1:11" ht="48.95" customHeight="1" x14ac:dyDescent="0.25">
      <c r="A28" s="49"/>
      <c r="B28" s="29"/>
      <c r="C28" s="45"/>
      <c r="D28" s="46"/>
      <c r="E28" s="29"/>
      <c r="F28" s="45"/>
      <c r="G28" s="46"/>
      <c r="H28" s="29"/>
      <c r="I28" s="47"/>
      <c r="J28" s="48"/>
      <c r="K28" s="11"/>
    </row>
    <row r="29" spans="1:11" ht="48.95" customHeight="1" x14ac:dyDescent="0.25">
      <c r="A29" s="49"/>
      <c r="B29" s="29"/>
      <c r="C29" s="45"/>
      <c r="D29" s="46"/>
      <c r="E29" s="29"/>
      <c r="F29" s="45"/>
      <c r="G29" s="46"/>
      <c r="H29" s="29"/>
      <c r="I29" s="47"/>
      <c r="J29" s="48"/>
      <c r="K29" s="11"/>
    </row>
    <row r="31" spans="1:11" ht="33" customHeight="1" x14ac:dyDescent="0.25">
      <c r="A31" s="58"/>
      <c r="B31" s="30"/>
      <c r="C31" s="30"/>
      <c r="D31" s="30"/>
      <c r="E31" s="30"/>
      <c r="F31" s="30"/>
      <c r="G31" s="30"/>
      <c r="H31" s="30"/>
      <c r="I31" s="30"/>
      <c r="J31" s="30"/>
    </row>
    <row r="33" spans="1:10" ht="15.95" customHeight="1" x14ac:dyDescent="0.25">
      <c r="A33" s="67" t="s">
        <v>120</v>
      </c>
      <c r="B33" s="30"/>
      <c r="C33" s="30"/>
      <c r="D33" s="30"/>
      <c r="E33" s="30"/>
      <c r="F33" s="30"/>
      <c r="G33" s="30"/>
      <c r="H33" s="30"/>
      <c r="I33" s="30"/>
      <c r="J33" s="30"/>
    </row>
    <row r="34" spans="1:10" ht="15.95" customHeight="1" thickBot="1" x14ac:dyDescent="0.3"/>
    <row r="35" spans="1:10" ht="15.95" customHeight="1" x14ac:dyDescent="0.25">
      <c r="A35" s="8" t="s">
        <v>29</v>
      </c>
      <c r="B35" s="59" t="s">
        <v>121</v>
      </c>
      <c r="C35" s="43"/>
      <c r="D35" s="43"/>
      <c r="E35" s="43"/>
      <c r="F35" s="43"/>
      <c r="G35" s="44"/>
      <c r="H35" s="60" t="s">
        <v>122</v>
      </c>
      <c r="I35" s="43"/>
      <c r="J35" s="61"/>
    </row>
    <row r="36" spans="1:10" ht="48" customHeight="1" x14ac:dyDescent="0.25">
      <c r="A36" s="22" t="s">
        <v>123</v>
      </c>
      <c r="B36" s="51" t="s">
        <v>124</v>
      </c>
      <c r="C36" s="46"/>
      <c r="D36" s="46"/>
      <c r="E36" s="46"/>
      <c r="F36" s="46"/>
      <c r="G36" s="29"/>
      <c r="H36" s="54"/>
      <c r="I36" s="46"/>
      <c r="J36" s="48"/>
    </row>
    <row r="37" spans="1:10" ht="48" customHeight="1" x14ac:dyDescent="0.25">
      <c r="A37" s="22" t="s">
        <v>125</v>
      </c>
      <c r="B37" s="51" t="s">
        <v>126</v>
      </c>
      <c r="C37" s="46"/>
      <c r="D37" s="46"/>
      <c r="E37" s="46"/>
      <c r="F37" s="46"/>
      <c r="G37" s="29"/>
      <c r="H37" s="54"/>
      <c r="I37" s="46"/>
      <c r="J37" s="48"/>
    </row>
    <row r="38" spans="1:10" ht="48" customHeight="1" x14ac:dyDescent="0.25">
      <c r="A38" s="22" t="s">
        <v>127</v>
      </c>
      <c r="B38" s="51" t="s">
        <v>128</v>
      </c>
      <c r="C38" s="46"/>
      <c r="D38" s="46"/>
      <c r="E38" s="46"/>
      <c r="F38" s="46"/>
      <c r="G38" s="29"/>
      <c r="H38" s="54"/>
      <c r="I38" s="46"/>
      <c r="J38" s="48"/>
    </row>
    <row r="39" spans="1:10" ht="48" customHeight="1" x14ac:dyDescent="0.25">
      <c r="A39" s="23"/>
      <c r="B39" s="52"/>
      <c r="C39" s="46"/>
      <c r="D39" s="46"/>
      <c r="E39" s="46"/>
      <c r="F39" s="46"/>
      <c r="G39" s="29"/>
      <c r="H39" s="54"/>
      <c r="I39" s="46"/>
      <c r="J39" s="48"/>
    </row>
    <row r="40" spans="1:10" ht="48" customHeight="1" x14ac:dyDescent="0.25">
      <c r="A40" s="23"/>
      <c r="B40" s="52"/>
      <c r="C40" s="46"/>
      <c r="D40" s="46"/>
      <c r="E40" s="46"/>
      <c r="F40" s="46"/>
      <c r="G40" s="29"/>
      <c r="H40" s="54"/>
      <c r="I40" s="46"/>
      <c r="J40" s="48"/>
    </row>
    <row r="41" spans="1:10" ht="48" customHeight="1" x14ac:dyDescent="0.25">
      <c r="A41" s="23"/>
      <c r="B41" s="52"/>
      <c r="C41" s="46"/>
      <c r="D41" s="46"/>
      <c r="E41" s="46"/>
      <c r="F41" s="46"/>
      <c r="G41" s="29"/>
      <c r="H41" s="54"/>
      <c r="I41" s="46"/>
      <c r="J41" s="48"/>
    </row>
    <row r="42" spans="1:10" ht="48" customHeight="1" x14ac:dyDescent="0.25">
      <c r="A42" s="23"/>
      <c r="B42" s="52"/>
      <c r="C42" s="46"/>
      <c r="D42" s="46"/>
      <c r="E42" s="46"/>
      <c r="F42" s="46"/>
      <c r="G42" s="29"/>
      <c r="H42" s="54"/>
      <c r="I42" s="46"/>
      <c r="J42" s="48"/>
    </row>
    <row r="43" spans="1:10" ht="48" customHeight="1" x14ac:dyDescent="0.25">
      <c r="A43" s="23"/>
      <c r="B43" s="52"/>
      <c r="C43" s="46"/>
      <c r="D43" s="46"/>
      <c r="E43" s="46"/>
      <c r="F43" s="46"/>
      <c r="G43" s="29"/>
      <c r="H43" s="54"/>
      <c r="I43" s="46"/>
      <c r="J43" s="48"/>
    </row>
    <row r="44" spans="1:10" ht="48" customHeight="1" x14ac:dyDescent="0.25">
      <c r="A44" s="23"/>
      <c r="B44" s="52"/>
      <c r="C44" s="46"/>
      <c r="D44" s="46"/>
      <c r="E44" s="46"/>
      <c r="F44" s="46"/>
      <c r="G44" s="29"/>
      <c r="H44" s="54"/>
      <c r="I44" s="46"/>
      <c r="J44" s="48"/>
    </row>
    <row r="45" spans="1:10" ht="48" customHeight="1" x14ac:dyDescent="0.25">
      <c r="A45" s="23"/>
      <c r="B45" s="52"/>
      <c r="C45" s="46"/>
      <c r="D45" s="46"/>
      <c r="E45" s="46"/>
      <c r="F45" s="46"/>
      <c r="G45" s="29"/>
      <c r="H45" s="54"/>
      <c r="I45" s="46"/>
      <c r="J45" s="48"/>
    </row>
    <row r="46" spans="1:10" ht="48.95" customHeight="1" thickBot="1" x14ac:dyDescent="0.3">
      <c r="A46" s="24"/>
      <c r="B46" s="69"/>
      <c r="C46" s="62"/>
      <c r="D46" s="62"/>
      <c r="E46" s="62"/>
      <c r="F46" s="62"/>
      <c r="G46" s="41"/>
      <c r="H46" s="64"/>
      <c r="I46" s="65"/>
      <c r="J46" s="66"/>
    </row>
    <row r="48" spans="1:10" ht="102" customHeight="1" x14ac:dyDescent="0.25">
      <c r="A48" s="58" t="s">
        <v>129</v>
      </c>
      <c r="B48" s="30"/>
      <c r="C48" s="30"/>
      <c r="D48" s="30"/>
      <c r="E48" s="30"/>
      <c r="F48" s="30"/>
      <c r="G48" s="30"/>
      <c r="H48" s="30"/>
      <c r="I48" s="30"/>
      <c r="J48" s="30"/>
    </row>
    <row r="51" spans="1:10" x14ac:dyDescent="0.25">
      <c r="A51" s="50" t="s">
        <v>130</v>
      </c>
      <c r="B51" s="30"/>
      <c r="C51" s="30"/>
      <c r="D51" s="30"/>
      <c r="E51" s="56"/>
      <c r="F51" s="30"/>
      <c r="G51" s="30"/>
      <c r="H51" s="30"/>
      <c r="I51" s="30"/>
      <c r="J51" s="30"/>
    </row>
    <row r="53" spans="1:10" x14ac:dyDescent="0.25">
      <c r="A53" s="50" t="s">
        <v>131</v>
      </c>
      <c r="B53" s="30"/>
      <c r="C53" s="30"/>
      <c r="D53" s="30"/>
      <c r="E53" s="56"/>
      <c r="F53" s="30"/>
      <c r="G53" s="30"/>
      <c r="H53" s="30"/>
      <c r="I53" s="30"/>
      <c r="J53" s="30"/>
    </row>
    <row r="100" spans="1:1" ht="15.75" x14ac:dyDescent="0.25">
      <c r="A100" t="s">
        <v>132</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Pasiūlymas</vt:lpstr>
      <vt:lpstr>Bendrieji reikalavimai</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Inga Balčiūnienė</cp:lastModifiedBy>
  <dcterms:created xsi:type="dcterms:W3CDTF">2023-04-04T12:16:45Z</dcterms:created>
  <dcterms:modified xsi:type="dcterms:W3CDTF">2026-10-09T08:37:04Z</dcterms:modified>
</cp:coreProperties>
</file>