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16.     LE\5. EG\arvydas\arvydo hardas\Arvydo\2026 m remontas\kelio\pirkimui\"/>
    </mc:Choice>
  </mc:AlternateContent>
  <bookViews>
    <workbookView xWindow="0" yWindow="0" windowWidth="23040" windowHeight="9192"/>
  </bookViews>
  <sheets>
    <sheet name="26-001-RA-SK" sheetId="1" r:id="rId1"/>
  </sheets>
  <definedNames>
    <definedName name="OLE_LINK1" localSheetId="0">'26-001-RA-SK'!$A$5</definedName>
    <definedName name="_xlnm.Print_Area" localSheetId="0">'26-001-RA-SK'!$A$1:$G$25</definedName>
  </definedNames>
  <calcPr calcId="162913"/>
</workbook>
</file>

<file path=xl/calcChain.xml><?xml version="1.0" encoding="utf-8"?>
<calcChain xmlns="http://schemas.openxmlformats.org/spreadsheetml/2006/main">
  <c r="G8" i="1" l="1"/>
  <c r="G9" i="1"/>
  <c r="G10" i="1"/>
  <c r="G11" i="1"/>
  <c r="G12" i="1"/>
  <c r="G13" i="1"/>
  <c r="G14" i="1"/>
  <c r="G15" i="1"/>
  <c r="G16" i="1"/>
  <c r="G17" i="1"/>
  <c r="G18" i="1"/>
  <c r="G7" i="1"/>
  <c r="G19" i="1" l="1"/>
  <c r="G21" i="1" s="1"/>
  <c r="G20" i="1" s="1"/>
</calcChain>
</file>

<file path=xl/sharedStrings.xml><?xml version="1.0" encoding="utf-8"?>
<sst xmlns="http://schemas.openxmlformats.org/spreadsheetml/2006/main" count="39" uniqueCount="29">
  <si>
    <t>Eil. Nr.</t>
  </si>
  <si>
    <t>Darbų ir išlaidų aprašymai</t>
  </si>
  <si>
    <t>Mato vnt</t>
  </si>
  <si>
    <t>Kiekis</t>
  </si>
  <si>
    <t>PVM 21 %</t>
  </si>
  <si>
    <t>Suma be PVM</t>
  </si>
  <si>
    <t>Iš viso su PVM</t>
  </si>
  <si>
    <t>Pastaba: priede Nr. 1 skiresi darbų kiekiai 1, 4, 11, 12 pozicijose nuo projekte nurodomų kiekių. Vadovautis reikia šioje lentelėje esančiais kiekiais. Atliekant pirmajį kelio asfaltavimo darbų etapą šie darbai buvo nupirkti papildomai kaip papildomi darbai.</t>
  </si>
  <si>
    <t>Vieneto kaina be PVM</t>
  </si>
  <si>
    <t>Tarnybos vardu</t>
  </si>
  <si>
    <t>Rangovas</t>
  </si>
  <si>
    <t>Tarnybos vadas</t>
  </si>
  <si>
    <t>m2</t>
  </si>
  <si>
    <t>m3</t>
  </si>
  <si>
    <t xml:space="preserve">Priedas Nr. 2 </t>
  </si>
  <si>
    <t>Vidaus kelio atkarpos (unikalus nr. 4400-2116-5040) sklype (unikalus nr. 0101-0001-0001) asfalto dangos įrengimo paprastojo remonto kaina</t>
  </si>
  <si>
    <t xml:space="preserve">Kelio ašinės linijos ir kelio juostos nužymėjimas </t>
  </si>
  <si>
    <t>km</t>
  </si>
  <si>
    <t xml:space="preserve">Grunto kasimas ir išvežimas į rangovo pasirinktą vietą </t>
  </si>
  <si>
    <t xml:space="preserve">Dirvožemio sluoksnio kasimas ekskavatoriais (h=0,15 m), pakrovimas į autosavivarčius, pervežimas iki 1,0 km atstumu į laikinas sandėliavimo aikšteles ir darbas sąvartoje </t>
  </si>
  <si>
    <t xml:space="preserve">Žemės sankasos viršaus planiravimas </t>
  </si>
  <si>
    <t xml:space="preserve">Nepanaudoto dirvožemio pakrovimas ir išvežimas į rangovo 
pasirinktą vietą </t>
  </si>
  <si>
    <t xml:space="preserve">Šlaitų ir teritorijų šalia padengimas dirvožemiu ir apsėjimas 
žolės sėklomis, h=0,10 m </t>
  </si>
  <si>
    <t xml:space="preserve">Žvyro išlyginamasis sluoksnis </t>
  </si>
  <si>
    <t xml:space="preserve">Skaldos pagrindo sluoksnio iš nesurištų mineralinių medžiagų 
mišinio 0/45 įrengimas, h=0,20 m </t>
  </si>
  <si>
    <t xml:space="preserve">Asfalto pagrindo-dangos sluoksnio įrengimas iš mišinio AC 
16 PD (su kelių bitumu 70/100), h=0,08 m  </t>
  </si>
  <si>
    <t xml:space="preserve">Dangos pagruntavimas panaudojant bituminę emulsiją </t>
  </si>
  <si>
    <t xml:space="preserve">Kelkraščio viršutinio sluoksnio įrengimas iš nesurištųjų 
mineralinių medžiagų (85 %) ir dirvožemio (15 %) mišinio, 
h=0,08 m </t>
  </si>
  <si>
    <t xml:space="preserve">Pažvyravimas nuovažų suvedimuose, hvid=0,08 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</si>
</sst>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86"/>
      <scheme val="minor"/>
    </font>
    <font>
      <sz val="12"/>
      <color theme="1"/>
      <name val="Calibri"/>
      <family val="2"/>
      <charset val="186"/>
      <scheme val="minor"/>
    </font>
    <font>
      <b/>
      <sz val="12"/>
      <color rgb="FF000000"/>
      <name val="Times New Roman"/>
      <family val="1"/>
      <charset val="186"/>
    </font>
    <font>
      <sz val="12"/>
      <color theme="1"/>
      <name val="Times New Roman"/>
      <family val="1"/>
      <charset val="186"/>
    </font>
    <font>
      <b/>
      <sz val="12"/>
      <color theme="1"/>
      <name val="Times New Roman"/>
      <family val="1"/>
      <charset val="186"/>
    </font>
    <font>
      <sz val="11"/>
      <color theme="1"/>
      <name val="Times New Roman"/>
      <family val="1"/>
      <charset val="186"/>
    </font>
    <font>
      <sz val="12"/>
      <name val="Times New Roman"/>
      <family val="1"/>
      <charset val="186"/>
    </font>
    <font>
      <b/>
      <sz val="14"/>
      <name val="Times New Roman"/>
      <family val="1"/>
      <charset val="186"/>
    </font>
    <font>
      <b/>
      <sz val="12"/>
      <name val="Times New Roman"/>
      <family val="1"/>
      <charset val="186"/>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right" vertical="center"/>
    </xf>
    <xf numFmtId="0" fontId="3" fillId="0" borderId="0" xfId="0" applyFont="1" applyBorder="1" applyAlignment="1">
      <alignment vertical="center"/>
    </xf>
    <xf numFmtId="0" fontId="3" fillId="0" borderId="4" xfId="0" applyFont="1" applyBorder="1" applyAlignment="1">
      <alignment horizontal="center" vertical="center" wrapText="1"/>
    </xf>
    <xf numFmtId="0" fontId="5" fillId="0" borderId="0" xfId="0" applyFont="1"/>
    <xf numFmtId="0" fontId="5" fillId="0" borderId="0" xfId="0" applyFont="1" applyBorder="1"/>
    <xf numFmtId="2" fontId="3" fillId="0" borderId="4"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2" fontId="3" fillId="0" borderId="7"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2" fontId="4" fillId="0" borderId="1" xfId="0" applyNumberFormat="1" applyFont="1" applyBorder="1" applyAlignment="1">
      <alignment horizontal="center" vertical="center"/>
    </xf>
    <xf numFmtId="0" fontId="2" fillId="0" borderId="0" xfId="0" applyFont="1" applyAlignment="1">
      <alignment horizontal="center" vertical="center" wrapText="1"/>
    </xf>
    <xf numFmtId="2" fontId="3" fillId="0" borderId="4" xfId="0" applyNumberFormat="1" applyFont="1" applyBorder="1" applyAlignment="1">
      <alignment horizontal="center" vertical="center"/>
    </xf>
    <xf numFmtId="2" fontId="3" fillId="0" borderId="7" xfId="0" applyNumberFormat="1" applyFont="1" applyBorder="1" applyAlignment="1">
      <alignment horizontal="center" vertical="center"/>
    </xf>
    <xf numFmtId="2" fontId="3" fillId="0" borderId="1" xfId="0" applyNumberFormat="1" applyFont="1" applyBorder="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wrapText="1"/>
    </xf>
    <xf numFmtId="49" fontId="6" fillId="0" borderId="4" xfId="0" applyNumberFormat="1" applyFont="1" applyBorder="1" applyAlignment="1">
      <alignment horizontal="left" vertical="center" wrapText="1"/>
    </xf>
    <xf numFmtId="49" fontId="8" fillId="0" borderId="13" xfId="0" applyNumberFormat="1" applyFont="1" applyBorder="1" applyAlignment="1">
      <alignment horizontal="right" vertical="center" wrapText="1"/>
    </xf>
    <xf numFmtId="49" fontId="8" fillId="0" borderId="14" xfId="0" applyNumberFormat="1" applyFont="1" applyBorder="1" applyAlignment="1">
      <alignment horizontal="right" vertical="center" wrapText="1"/>
    </xf>
    <xf numFmtId="49" fontId="8" fillId="0" borderId="15" xfId="0" applyNumberFormat="1" applyFont="1" applyBorder="1" applyAlignment="1">
      <alignment horizontal="right" vertical="center" wrapText="1"/>
    </xf>
    <xf numFmtId="0" fontId="4" fillId="0" borderId="0" xfId="0" applyFont="1" applyBorder="1" applyAlignment="1">
      <alignment horizontal="left" vertical="center"/>
    </xf>
    <xf numFmtId="0" fontId="4" fillId="0" borderId="3" xfId="0" applyFont="1" applyBorder="1" applyAlignment="1">
      <alignment horizontal="right" vertical="center"/>
    </xf>
    <xf numFmtId="0" fontId="4" fillId="0" borderId="12" xfId="0" applyFont="1" applyBorder="1" applyAlignment="1">
      <alignment horizontal="right" vertical="center"/>
    </xf>
    <xf numFmtId="0" fontId="4" fillId="0" borderId="2" xfId="0" applyFont="1" applyBorder="1" applyAlignment="1">
      <alignment horizontal="right" vertical="center"/>
    </xf>
    <xf numFmtId="49" fontId="6" fillId="0" borderId="5" xfId="0" applyNumberFormat="1" applyFont="1" applyBorder="1" applyAlignment="1">
      <alignment horizontal="left" vertical="center" wrapText="1"/>
    </xf>
    <xf numFmtId="49" fontId="6" fillId="0" borderId="6" xfId="0" applyNumberFormat="1" applyFont="1" applyBorder="1" applyAlignment="1">
      <alignment horizontal="left" vertical="center" wrapText="1"/>
    </xf>
    <xf numFmtId="0" fontId="7" fillId="0" borderId="0" xfId="0" applyFont="1" applyAlignment="1">
      <alignment horizontal="center" vertical="center" wrapText="1"/>
    </xf>
    <xf numFmtId="0" fontId="4" fillId="0" borderId="0" xfId="0" applyFont="1" applyAlignment="1">
      <alignment horizontal="right"/>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topLeftCell="A13" zoomScaleNormal="100" workbookViewId="0">
      <selection activeCell="F27" sqref="F27"/>
    </sheetView>
  </sheetViews>
  <sheetFormatPr defaultRowHeight="14.4" x14ac:dyDescent="0.3"/>
  <cols>
    <col min="1" max="1" width="7.5546875" customWidth="1"/>
    <col min="2" max="2" width="14.109375" customWidth="1"/>
    <col min="3" max="3" width="52.44140625" customWidth="1"/>
    <col min="4" max="4" width="8.88671875" customWidth="1"/>
    <col min="5" max="5" width="15.88671875" customWidth="1"/>
    <col min="6" max="6" width="13.109375" customWidth="1"/>
    <col min="7" max="7" width="12.88671875" customWidth="1"/>
  </cols>
  <sheetData>
    <row r="1" spans="1:7" ht="15.6" x14ac:dyDescent="0.3">
      <c r="A1" s="36" t="s">
        <v>14</v>
      </c>
      <c r="B1" s="36"/>
      <c r="C1" s="36"/>
      <c r="D1" s="36"/>
      <c r="E1" s="36"/>
      <c r="F1" s="36"/>
      <c r="G1" s="36"/>
    </row>
    <row r="2" spans="1:7" ht="15.6" x14ac:dyDescent="0.3">
      <c r="A2" s="3"/>
      <c r="B2" s="3"/>
      <c r="C2" s="3"/>
      <c r="D2" s="3"/>
      <c r="E2" s="3"/>
      <c r="F2" s="3"/>
    </row>
    <row r="3" spans="1:7" ht="36.75" customHeight="1" x14ac:dyDescent="0.3">
      <c r="A3" s="35" t="s">
        <v>15</v>
      </c>
      <c r="B3" s="35"/>
      <c r="C3" s="35"/>
      <c r="D3" s="35"/>
      <c r="E3" s="35"/>
      <c r="F3" s="35"/>
      <c r="G3" s="35"/>
    </row>
    <row r="4" spans="1:7" ht="16.2" thickBot="1" x14ac:dyDescent="0.35">
      <c r="A4" s="1"/>
    </row>
    <row r="5" spans="1:7" ht="31.8" thickBot="1" x14ac:dyDescent="0.35">
      <c r="A5" s="11" t="s">
        <v>0</v>
      </c>
      <c r="B5" s="37" t="s">
        <v>1</v>
      </c>
      <c r="C5" s="37"/>
      <c r="D5" s="12" t="s">
        <v>2</v>
      </c>
      <c r="E5" s="12" t="s">
        <v>3</v>
      </c>
      <c r="F5" s="14" t="s">
        <v>8</v>
      </c>
      <c r="G5" s="15" t="s">
        <v>5</v>
      </c>
    </row>
    <row r="6" spans="1:7" ht="15.6" x14ac:dyDescent="0.3">
      <c r="A6" s="13">
        <v>1</v>
      </c>
      <c r="B6" s="38">
        <v>2</v>
      </c>
      <c r="C6" s="38"/>
      <c r="D6" s="13">
        <v>3</v>
      </c>
      <c r="E6" s="13">
        <v>4</v>
      </c>
      <c r="F6" s="13">
        <v>5</v>
      </c>
      <c r="G6" s="13">
        <v>6</v>
      </c>
    </row>
    <row r="7" spans="1:7" ht="20.399999999999999" customHeight="1" x14ac:dyDescent="0.3">
      <c r="A7" s="5">
        <v>1</v>
      </c>
      <c r="B7" s="25" t="s">
        <v>16</v>
      </c>
      <c r="C7" s="25"/>
      <c r="D7" s="5" t="s">
        <v>17</v>
      </c>
      <c r="E7" s="9">
        <v>0.14399999999999999</v>
      </c>
      <c r="F7" s="8"/>
      <c r="G7" s="18">
        <f>SUM(E7*F7)</f>
        <v>0</v>
      </c>
    </row>
    <row r="8" spans="1:7" ht="20.399999999999999" customHeight="1" x14ac:dyDescent="0.3">
      <c r="A8" s="5">
        <v>2</v>
      </c>
      <c r="B8" s="25" t="s">
        <v>18</v>
      </c>
      <c r="C8" s="25"/>
      <c r="D8" s="5" t="s">
        <v>13</v>
      </c>
      <c r="E8" s="9">
        <v>74</v>
      </c>
      <c r="F8" s="8"/>
      <c r="G8" s="18">
        <f t="shared" ref="G8:G18" si="0">SUM(E8*F8)</f>
        <v>0</v>
      </c>
    </row>
    <row r="9" spans="1:7" ht="48" customHeight="1" x14ac:dyDescent="0.3">
      <c r="A9" s="5">
        <v>3</v>
      </c>
      <c r="B9" s="25" t="s">
        <v>19</v>
      </c>
      <c r="C9" s="25"/>
      <c r="D9" s="5" t="s">
        <v>13</v>
      </c>
      <c r="E9" s="9">
        <v>199</v>
      </c>
      <c r="F9" s="8"/>
      <c r="G9" s="18">
        <f t="shared" si="0"/>
        <v>0</v>
      </c>
    </row>
    <row r="10" spans="1:7" ht="31.2" customHeight="1" x14ac:dyDescent="0.3">
      <c r="A10" s="5">
        <v>4</v>
      </c>
      <c r="B10" s="25" t="s">
        <v>20</v>
      </c>
      <c r="C10" s="25"/>
      <c r="D10" s="5" t="s">
        <v>12</v>
      </c>
      <c r="E10" s="9">
        <v>1163</v>
      </c>
      <c r="F10" s="8"/>
      <c r="G10" s="18">
        <f t="shared" si="0"/>
        <v>0</v>
      </c>
    </row>
    <row r="11" spans="1:7" ht="30" customHeight="1" x14ac:dyDescent="0.3">
      <c r="A11" s="5">
        <v>5</v>
      </c>
      <c r="B11" s="25" t="s">
        <v>21</v>
      </c>
      <c r="C11" s="25"/>
      <c r="D11" s="5" t="s">
        <v>13</v>
      </c>
      <c r="E11" s="9">
        <v>104</v>
      </c>
      <c r="F11" s="8"/>
      <c r="G11" s="18">
        <f t="shared" si="0"/>
        <v>0</v>
      </c>
    </row>
    <row r="12" spans="1:7" ht="30.6" customHeight="1" x14ac:dyDescent="0.3">
      <c r="A12" s="5">
        <v>6</v>
      </c>
      <c r="B12" s="25" t="s">
        <v>22</v>
      </c>
      <c r="C12" s="25"/>
      <c r="D12" s="5" t="s">
        <v>12</v>
      </c>
      <c r="E12" s="9">
        <v>948</v>
      </c>
      <c r="F12" s="8"/>
      <c r="G12" s="18">
        <f t="shared" si="0"/>
        <v>0</v>
      </c>
    </row>
    <row r="13" spans="1:7" ht="30" customHeight="1" x14ac:dyDescent="0.3">
      <c r="A13" s="5">
        <v>7</v>
      </c>
      <c r="B13" s="33" t="s">
        <v>23</v>
      </c>
      <c r="C13" s="34"/>
      <c r="D13" s="5" t="s">
        <v>13</v>
      </c>
      <c r="E13" s="9">
        <v>42</v>
      </c>
      <c r="F13" s="8"/>
      <c r="G13" s="18">
        <f t="shared" si="0"/>
        <v>0</v>
      </c>
    </row>
    <row r="14" spans="1:7" ht="30" customHeight="1" x14ac:dyDescent="0.3">
      <c r="A14" s="5">
        <v>8</v>
      </c>
      <c r="B14" s="33" t="s">
        <v>24</v>
      </c>
      <c r="C14" s="34"/>
      <c r="D14" s="5" t="s">
        <v>12</v>
      </c>
      <c r="E14" s="9">
        <v>1096</v>
      </c>
      <c r="F14" s="8"/>
      <c r="G14" s="18">
        <f t="shared" si="0"/>
        <v>0</v>
      </c>
    </row>
    <row r="15" spans="1:7" ht="33.6" customHeight="1" x14ac:dyDescent="0.3">
      <c r="A15" s="5">
        <v>9</v>
      </c>
      <c r="B15" s="25" t="s">
        <v>25</v>
      </c>
      <c r="C15" s="25"/>
      <c r="D15" s="5" t="s">
        <v>12</v>
      </c>
      <c r="E15" s="9">
        <v>749</v>
      </c>
      <c r="F15" s="8"/>
      <c r="G15" s="18">
        <f t="shared" si="0"/>
        <v>0</v>
      </c>
    </row>
    <row r="16" spans="1:7" ht="21" customHeight="1" x14ac:dyDescent="0.3">
      <c r="A16" s="5">
        <v>10</v>
      </c>
      <c r="B16" s="33" t="s">
        <v>26</v>
      </c>
      <c r="C16" s="34"/>
      <c r="D16" s="5" t="s">
        <v>12</v>
      </c>
      <c r="E16" s="9">
        <v>749</v>
      </c>
      <c r="F16" s="8"/>
      <c r="G16" s="18">
        <f t="shared" si="0"/>
        <v>0</v>
      </c>
    </row>
    <row r="17" spans="1:7" ht="32.25" customHeight="1" x14ac:dyDescent="0.3">
      <c r="A17" s="5">
        <v>11</v>
      </c>
      <c r="B17" s="25" t="s">
        <v>27</v>
      </c>
      <c r="C17" s="25"/>
      <c r="D17" s="5" t="s">
        <v>12</v>
      </c>
      <c r="E17" s="9">
        <v>343</v>
      </c>
      <c r="F17" s="8"/>
      <c r="G17" s="18">
        <f t="shared" si="0"/>
        <v>0</v>
      </c>
    </row>
    <row r="18" spans="1:7" ht="20.399999999999999" customHeight="1" x14ac:dyDescent="0.3">
      <c r="A18" s="5">
        <v>12</v>
      </c>
      <c r="B18" s="25" t="s">
        <v>28</v>
      </c>
      <c r="C18" s="25"/>
      <c r="D18" s="5" t="s">
        <v>12</v>
      </c>
      <c r="E18" s="9">
        <v>14</v>
      </c>
      <c r="F18" s="8"/>
      <c r="G18" s="18">
        <f t="shared" si="0"/>
        <v>0</v>
      </c>
    </row>
    <row r="19" spans="1:7" ht="18.75" customHeight="1" thickBot="1" x14ac:dyDescent="0.35">
      <c r="A19" s="5">
        <v>13</v>
      </c>
      <c r="B19" s="26" t="s">
        <v>5</v>
      </c>
      <c r="C19" s="27"/>
      <c r="D19" s="27"/>
      <c r="E19" s="28"/>
      <c r="F19" s="10"/>
      <c r="G19" s="19">
        <f>SUM(G7:G18)</f>
        <v>0</v>
      </c>
    </row>
    <row r="20" spans="1:7" ht="23.4" customHeight="1" thickBot="1" x14ac:dyDescent="0.35">
      <c r="A20" s="5">
        <v>14</v>
      </c>
      <c r="B20" s="30" t="s">
        <v>4</v>
      </c>
      <c r="C20" s="31"/>
      <c r="D20" s="31"/>
      <c r="E20" s="31"/>
      <c r="F20" s="32"/>
      <c r="G20" s="20">
        <f>SUM(G21-G19)</f>
        <v>0</v>
      </c>
    </row>
    <row r="21" spans="1:7" ht="23.4" customHeight="1" thickBot="1" x14ac:dyDescent="0.35">
      <c r="A21" s="5">
        <v>15</v>
      </c>
      <c r="B21" s="30" t="s">
        <v>6</v>
      </c>
      <c r="C21" s="31"/>
      <c r="D21" s="31"/>
      <c r="E21" s="31"/>
      <c r="F21" s="32"/>
      <c r="G21" s="16">
        <f>SUM(G19*1.21)</f>
        <v>0</v>
      </c>
    </row>
    <row r="22" spans="1:7" ht="54" customHeight="1" x14ac:dyDescent="0.3">
      <c r="A22" s="24" t="s">
        <v>7</v>
      </c>
      <c r="B22" s="24"/>
      <c r="C22" s="24"/>
      <c r="D22" s="24"/>
      <c r="E22" s="24"/>
      <c r="F22" s="24"/>
      <c r="G22" s="24"/>
    </row>
    <row r="23" spans="1:7" ht="15.75" customHeight="1" x14ac:dyDescent="0.3">
      <c r="A23" s="17"/>
      <c r="B23" s="17"/>
      <c r="C23" s="17"/>
      <c r="D23" s="17"/>
      <c r="E23" s="17"/>
      <c r="F23" s="17"/>
      <c r="G23" s="17"/>
    </row>
    <row r="24" spans="1:7" ht="18" customHeight="1" x14ac:dyDescent="0.3">
      <c r="A24" s="23" t="s">
        <v>9</v>
      </c>
      <c r="B24" s="23"/>
      <c r="C24" s="6"/>
      <c r="D24" s="7"/>
      <c r="E24" s="29" t="s">
        <v>10</v>
      </c>
      <c r="F24" s="29"/>
      <c r="G24" s="29"/>
    </row>
    <row r="25" spans="1:7" ht="19.5" customHeight="1" x14ac:dyDescent="0.3">
      <c r="A25" s="22" t="s">
        <v>11</v>
      </c>
      <c r="B25" s="22"/>
      <c r="C25" s="6"/>
      <c r="D25" s="4"/>
      <c r="E25" s="21"/>
      <c r="F25" s="21"/>
    </row>
    <row r="26" spans="1:7" ht="15.6" x14ac:dyDescent="0.3">
      <c r="A26" s="2"/>
    </row>
  </sheetData>
  <mergeCells count="24">
    <mergeCell ref="A3:G3"/>
    <mergeCell ref="A1:G1"/>
    <mergeCell ref="B5:C5"/>
    <mergeCell ref="B7:C7"/>
    <mergeCell ref="B17:C17"/>
    <mergeCell ref="B8:C8"/>
    <mergeCell ref="B9:C9"/>
    <mergeCell ref="B6:C6"/>
    <mergeCell ref="B18:C18"/>
    <mergeCell ref="B10:C10"/>
    <mergeCell ref="B11:C11"/>
    <mergeCell ref="B12:C12"/>
    <mergeCell ref="B15:C15"/>
    <mergeCell ref="B13:C13"/>
    <mergeCell ref="B14:C14"/>
    <mergeCell ref="B16:C16"/>
    <mergeCell ref="E25:F25"/>
    <mergeCell ref="A25:B25"/>
    <mergeCell ref="A24:B24"/>
    <mergeCell ref="A22:G22"/>
    <mergeCell ref="B19:E19"/>
    <mergeCell ref="E24:G24"/>
    <mergeCell ref="B20:F20"/>
    <mergeCell ref="B21:F21"/>
  </mergeCell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26-001-RA-SK</vt:lpstr>
      <vt:lpstr>'26-001-RA-SK'!OLE_LINK1</vt:lpstr>
      <vt:lpstr>'26-001-RA-SK'!Print_Area</vt:lpstr>
    </vt:vector>
  </TitlesOfParts>
  <Company>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RIST</dc:creator>
  <cp:lastModifiedBy>Windows User</cp:lastModifiedBy>
  <cp:lastPrinted>2025-06-09T07:15:06Z</cp:lastPrinted>
  <dcterms:created xsi:type="dcterms:W3CDTF">2016-07-12T07:59:16Z</dcterms:created>
  <dcterms:modified xsi:type="dcterms:W3CDTF">2026-10-13T07:20:48Z</dcterms:modified>
</cp:coreProperties>
</file>