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184" windowHeight="9636" activeTab="1"/>
  </bookViews>
  <sheets>
    <sheet name="TS_12462" sheetId="8" r:id="rId1"/>
    <sheet name="Kvalifikaciniai reikalavimai" sheetId="7" r:id="rId2"/>
  </sheets>
  <calcPr calcId="124519" refMode="R1C1"/>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J22" i="8"/>
  <c r="I22"/>
  <c r="K22" s="1"/>
  <c r="J21"/>
  <c r="I21"/>
  <c r="K21" s="1"/>
  <c r="J20"/>
  <c r="I20"/>
  <c r="K20" s="1"/>
  <c r="J19"/>
  <c r="I19"/>
  <c r="K19" s="1"/>
  <c r="J18"/>
  <c r="I18"/>
  <c r="K18" s="1"/>
  <c r="J17"/>
  <c r="I17"/>
  <c r="K17" s="1"/>
  <c r="J16"/>
  <c r="I16"/>
  <c r="K16" s="1"/>
</calcChain>
</file>

<file path=xl/sharedStrings.xml><?xml version="1.0" encoding="utf-8"?>
<sst xmlns="http://schemas.openxmlformats.org/spreadsheetml/2006/main" count="64" uniqueCount="52">
  <si>
    <t>Techninė specifikacija</t>
  </si>
  <si>
    <t>Prekės Nr.</t>
  </si>
  <si>
    <t>Prekės pavadinimas,</t>
  </si>
  <si>
    <t>Prekės techninė specifikacija</t>
  </si>
  <si>
    <t>Mato vnt.</t>
  </si>
  <si>
    <t>Prekės tinkamumo vartoti terminas</t>
  </si>
  <si>
    <t>ml</t>
  </si>
  <si>
    <t>12mėn.</t>
  </si>
  <si>
    <t>Spiritas 96 proc._Spiritus ethylicum</t>
  </si>
  <si>
    <t xml:space="preserve">Jodoformo milteliai </t>
  </si>
  <si>
    <t>g</t>
  </si>
  <si>
    <t>Preparato registruotojas, priemonės gamintojas, kilmės šalis</t>
  </si>
  <si>
    <t>Kvalifikaciniai reikalavimai </t>
  </si>
  <si>
    <t>Kvalifikacinius reikalavimus įrodantys dokumentai </t>
  </si>
  <si>
    <t>1.  </t>
  </si>
  <si>
    <t xml:space="preserve">1.BENDRIEJI REIKALAVIMAI </t>
  </si>
  <si>
    <t>1.1. Kokybės standartai: Tiekiamų Prekių kokybė turi atitikti Lietuvos Respublikoje ir Europos Sąjungoje galiojančius standartus, technines sąlygas, farmakopėjas ar kitus norminius teisės aktus, reguliuojančius konkrečios prekės pobūdį.</t>
  </si>
  <si>
    <t xml:space="preserve">2.SPECIALIEJI REIKALAVIMAI PAGAL PIRKIMO DALIS </t>
  </si>
  <si>
    <t>Pavadinimas</t>
  </si>
  <si>
    <t>Tiekėjų kvalifikacijos reikalavimai</t>
  </si>
  <si>
    <t>Paruoštas naudojimui 10 % neutralus buferinis formalino tirpalas (pH ~7.0), skirtas naudoti kaip cheminis laboratorinis reagentas audinių ir bioptatų fiksavimui bei konservavimui odontologijoje / patologijoje; siūlomo formaldehido tirpalo (HCHO) koncentracija turi atitikti 10 %, produktas turi būti tiekiamas originaliose gamintojo pakuotėse (fasuotėse nuo 200 ml iki 1000 ml).</t>
  </si>
  <si>
    <t>ne mažesnis kaip 80 % nuo viso vaisto gamintojo taisyklėse nustatyto maksimalaus galiojimo laiko.</t>
  </si>
  <si>
    <t>Chlorheksidinas (0,02 proc. 1L)  (1p.d.)</t>
  </si>
  <si>
    <t>Spiritas 96 proc. (Spiritus ethylicum) (7p.d.)</t>
  </si>
  <si>
    <t>Siūlomos prekės atitikimas TS 3 stulpelyje nustatytiems reikalavimams</t>
  </si>
  <si>
    <t>Maksimalus  kiekis 12 mėn. laikotarpiui</t>
  </si>
  <si>
    <t>Minkšta, pusiau kieta masė (sudėtis – 100 % baltasis petrolatumas be jokių priemaišų ar pridėtinių kvapiųjų medžiagų).Fasuotė: 20 ml -40ml</t>
  </si>
  <si>
    <t>Vaselinum flavum</t>
  </si>
  <si>
    <t>Oleum olivarum</t>
  </si>
  <si>
    <t>Chlorhexidinum(Chlorheksidinas( 0,02 proc.1L)</t>
  </si>
  <si>
    <t>Formalinum (Formaldehidas 10 proc. 1 l.)</t>
  </si>
  <si>
    <t>Etilo alkoholio tirpalas (96 %) , skirtas medicininiam naudojimui .Veiklioji medžiaga: etanolis (C₂H₅OH).Bespalvis, skaidrus, lakus, stipraus kvapo skystis, lengvai degus.Fasuotė 200-1000ml</t>
  </si>
  <si>
    <t xml:space="preserve">Dietilo eteris </t>
  </si>
  <si>
    <t>Veiklioji medžiaga: dietilo eteris (Aether aethylicus / Diethyl ether) .Skaidrus, bespalvis, lakus skystis. Prekės grynumas turi būti ne mažesnis kaip 99.5 % .  Prekė turi būti išpilstyta į tamsaus (gintarinio) stiklo butelius. Plastikinė ar skaidraus stiklo tara yra nepriimtina (dėl saugumo ir produkto skilimo rizikos).Pakuotės tūris:Ne mažiau kaip 1000 ml vienoje pirminėje pakuotėje (butelyje)</t>
  </si>
  <si>
    <t>Geltoni, specifinio kvapo kristaliniai milteliai, mažai tirpūs vandenyje.Cheminis grynumas (sudėtyje esantis jodoformo kiekis CHI₃) turi būti ne mažesnis kaip 99,0 %. Originali gamintojo pakuotė, milteliai po 20–40 g (arba ml) sandariame indelyje. Prekė turi būti pilnai paruošta naudoti (gatavas gamyklinis gaminys).</t>
  </si>
  <si>
    <t>Gamykliniu būdu išpilstytas ir vartojimui paruoštas rafinuotas alyvuogių aliejus..Augalinis aliejus (veiklioji medžiaga – rafinuotas arba pirmojo spaudimo alyvuogių aliejus), skirtas naudoti klinikinėms odontologinėms procedūroms.  Gamyklinė pakuotė, šviesai nepralaidžiame individualiame buteliuke po 20–40 ml.</t>
  </si>
  <si>
    <t>1.3.Tiekėjas kartu su pasiūlymu privalo pateikti detalius siūlomų prekių techninių charakteristikų aprašymus (originalius katalogus, jų dalis, gamintojo specifikacijas ar informacinius lapelius skaitmeninėje kopijoje), leidžiančius objektyviai įvertinti siūlomų prekių atitiktį TS nustatytiems reikalavimams. Kiti specifiniai dokumentai (Saugos duomenų lapai, analizės pasai ar kokybės sertifikatai) teikiami tik tuomet, jei tai aiškiai nurodyta šios TS specialiuosiuose reikalavimuose arba prekių pristatymo metu.</t>
  </si>
  <si>
    <t>P.D.</t>
  </si>
  <si>
    <t>1.2. Galiojimo terminas: Prekės pateikimo momentu pramoniniu būdu pagamintų Prekių galiojimo terminas turi būti ne trumpesnis nei 12 mėnesių  (išskyrus  ekstemporalius vaistus). Pristatomo momentu gaminamų vaistų likutinis tinkamumo naudoti terminas turi būti ne mažesnis kaip 80 % nuo viso vaisto gamintojo taisyklėse nustatyto maksimalaus galiojimo laiko.</t>
  </si>
  <si>
    <t>2.2. Kosmetikos prekės turi atitikti Europos Parlamento ir Tarybos reglamento (EB) Nr. 1223/2009 d. dėl kosmetikos gaminių reikalavimus.( 4 -a p.d.)</t>
  </si>
  <si>
    <r>
      <t xml:space="preserve">Tiekėjas privalo turėti galiojančią gamybinės visuomenės vaistinės vaistinės licenciją, suteikiančią teisę vykdyti ekstemporaliųjų vaistų gamybą </t>
    </r>
    <r>
      <rPr>
        <sz val="11"/>
        <color rgb="FF0070C0"/>
        <rFont val="Calibri"/>
        <family val="2"/>
        <charset val="186"/>
        <scheme val="minor"/>
      </rPr>
      <t>.</t>
    </r>
  </si>
  <si>
    <t>Tiekėjas privalo turėti galiojančią gamybinės visuomenės vaistinės licenciją, suteikiančią teisę vykdyti ekstemporaliųjų vaistų gamybą.  Tiekėjas privalo turėti teisę vykdyti veiklą su 3 kategorijos narkotinių ir psichotropinių medžiagų pirmtakais (prekursoriais) (įskaitant dietilo eterį), vadovaujantis Reglamentu (EB) Nr. 273/2004 bei LR Narkotinių ir psichotropinių medžiagų pirmtakų (prekursorių) kontrolės įstatymu..</t>
  </si>
  <si>
    <t xml:space="preserve">Pirkimo dokumentų (SPS) 1 priedas </t>
  </si>
  <si>
    <t>Farmacijos produktai vaistai ir kt. Prekės (12462)</t>
  </si>
  <si>
    <t>Vieneto įkainis, Eur be PVM</t>
  </si>
  <si>
    <t>PVM tarifas %</t>
  </si>
  <si>
    <t xml:space="preserve">Vieneto įkainis, Eur su PVM </t>
  </si>
  <si>
    <t>Bendra kaina, Eur be PVM</t>
  </si>
  <si>
    <t>Maksimali priimtina pasiūlymo palyginamoji kaina įskaitant visus mokesčius</t>
  </si>
  <si>
    <t>Bendra kaina, Eur su PVM</t>
  </si>
  <si>
    <t>2.3. .Cheminė žaliava (reagentas).Prekės turi pilnai atitikti REACH (EB Nr. 1907/2006) bei CLP (EB Nr. 1272/2008) reglamentus ir LR cheminių medžiagų ir mišinių įstatymą. Pakuotės turi būti sandarios, o ženklinimas – lietuvių kalba.(  2-a  ir  6 -a p.d.).Pristatant prekes, tiekėjas privalo pateikti gamintojo Kokybės sertifikatą  (COA) konkrečiai partijai ir galiojantį gaminio Saugos duomenų lapą (SDS) lietuvių kalba.</t>
  </si>
  <si>
    <t>Tirpalas burnai skalauti 0,2mg/ml  Chlorheksidino (chlorhexidine). Pagalbinės medžiagos : natrio acetato trihidratas, acto rūgštis, injekcinis vanduo.Fasuotė 200-1000ml</t>
  </si>
</sst>
</file>

<file path=xl/styles.xml><?xml version="1.0" encoding="utf-8"?>
<styleSheet xmlns="http://schemas.openxmlformats.org/spreadsheetml/2006/main">
  <numFmts count="2">
    <numFmt numFmtId="164" formatCode="0.0000"/>
    <numFmt numFmtId="165" formatCode="0.00000"/>
  </numFmts>
  <fonts count="8">
    <font>
      <sz val="11"/>
      <color theme="1"/>
      <name val="Calibri"/>
      <family val="2"/>
      <charset val="186"/>
      <scheme val="minor"/>
    </font>
    <font>
      <sz val="11"/>
      <name val="Calibri"/>
      <family val="2"/>
      <charset val="186"/>
      <scheme val="minor"/>
    </font>
    <font>
      <b/>
      <sz val="11"/>
      <name val="Calibri"/>
      <family val="2"/>
      <charset val="186"/>
      <scheme val="minor"/>
    </font>
    <font>
      <sz val="11"/>
      <color rgb="FF0070C0"/>
      <name val="Calibri"/>
      <family val="2"/>
      <charset val="186"/>
      <scheme val="minor"/>
    </font>
    <font>
      <sz val="12"/>
      <name val="Calibri"/>
      <family val="2"/>
      <charset val="186"/>
      <scheme val="minor"/>
    </font>
    <font>
      <b/>
      <sz val="11"/>
      <name val="Calibri"/>
      <family val="2"/>
      <scheme val="minor"/>
    </font>
    <font>
      <sz val="11"/>
      <color rgb="FFFF0000"/>
      <name val="Calibri"/>
      <family val="2"/>
      <charset val="186"/>
      <scheme val="minor"/>
    </font>
    <font>
      <strike/>
      <sz val="11"/>
      <color rgb="FFFF0000"/>
      <name val="Calibri"/>
      <family val="2"/>
      <charset val="186"/>
      <scheme val="minor"/>
    </font>
  </fonts>
  <fills count="4">
    <fill>
      <patternFill patternType="none"/>
    </fill>
    <fill>
      <patternFill patternType="gray125"/>
    </fill>
    <fill>
      <patternFill patternType="solid">
        <fgColor rgb="FFFFFFFF"/>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vertical="center"/>
    </xf>
    <xf numFmtId="0" fontId="1" fillId="2" borderId="1"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Fill="1"/>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3" fontId="1" fillId="0" borderId="1" xfId="0" applyNumberFormat="1" applyFont="1" applyFill="1" applyBorder="1" applyAlignment="1">
      <alignment horizontal="left" vertical="top"/>
    </xf>
    <xf numFmtId="0" fontId="1" fillId="0" borderId="1" xfId="0" applyFont="1" applyFill="1" applyBorder="1" applyAlignment="1">
      <alignment horizontal="left" vertical="center"/>
    </xf>
    <xf numFmtId="0" fontId="1" fillId="0" borderId="1" xfId="0" applyFont="1" applyFill="1" applyBorder="1"/>
    <xf numFmtId="0" fontId="1" fillId="0" borderId="1" xfId="0" applyFont="1" applyFill="1" applyBorder="1" applyAlignment="1">
      <alignment vertical="top"/>
    </xf>
    <xf numFmtId="0" fontId="1" fillId="0" borderId="0" xfId="0" applyFont="1" applyFill="1" applyAlignment="1">
      <alignment vertical="top"/>
    </xf>
    <xf numFmtId="0" fontId="0" fillId="0" borderId="1" xfId="0" applyFont="1" applyBorder="1" applyAlignment="1">
      <alignment vertical="top" wrapText="1"/>
    </xf>
    <xf numFmtId="0" fontId="1" fillId="0" borderId="1" xfId="0" applyFont="1" applyFill="1" applyBorder="1" applyAlignment="1">
      <alignment vertical="top" wrapText="1"/>
    </xf>
    <xf numFmtId="0" fontId="1" fillId="0" borderId="0" xfId="0" applyFont="1" applyFill="1" applyAlignment="1">
      <alignment horizontal="left" vertical="center"/>
    </xf>
    <xf numFmtId="0" fontId="1" fillId="0" borderId="2" xfId="0" applyFont="1" applyFill="1" applyBorder="1" applyAlignment="1">
      <alignment horizontal="left" wrapText="1"/>
    </xf>
    <xf numFmtId="0" fontId="1" fillId="0" borderId="0" xfId="0" applyFont="1" applyFill="1" applyAlignment="1">
      <alignment horizontal="left" wrapText="1"/>
    </xf>
    <xf numFmtId="0" fontId="1" fillId="0" borderId="0" xfId="0" applyFont="1" applyFill="1" applyAlignment="1">
      <alignment horizontal="center" vertical="center"/>
    </xf>
    <xf numFmtId="3" fontId="1" fillId="0" borderId="0" xfId="0" applyNumberFormat="1" applyFont="1" applyFill="1" applyAlignment="1">
      <alignment horizontal="left" vertical="center"/>
    </xf>
    <xf numFmtId="165" fontId="1" fillId="0" borderId="0" xfId="0" applyNumberFormat="1" applyFont="1" applyFill="1" applyAlignment="1">
      <alignment horizontal="center" vertical="center"/>
    </xf>
    <xf numFmtId="164" fontId="1" fillId="0" borderId="0" xfId="0" applyNumberFormat="1"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top" wrapText="1"/>
    </xf>
    <xf numFmtId="0" fontId="4" fillId="0" borderId="1" xfId="0" applyFont="1" applyFill="1" applyBorder="1" applyAlignment="1">
      <alignment vertical="top"/>
    </xf>
    <xf numFmtId="2" fontId="1" fillId="0" borderId="0" xfId="0" applyNumberFormat="1" applyFont="1" applyFill="1" applyAlignment="1">
      <alignment horizontal="left" vertical="center"/>
    </xf>
    <xf numFmtId="0" fontId="0" fillId="0" borderId="1" xfId="0" applyBorder="1" applyAlignment="1">
      <alignment vertical="top" wrapText="1"/>
    </xf>
    <xf numFmtId="0" fontId="1" fillId="2" borderId="1" xfId="0" applyFont="1" applyFill="1" applyBorder="1" applyAlignment="1">
      <alignment horizontal="left" vertical="top" wrapText="1"/>
    </xf>
    <xf numFmtId="0" fontId="5" fillId="0" borderId="0" xfId="0" applyFont="1" applyFill="1" applyAlignment="1">
      <alignment horizontal="center" vertical="center"/>
    </xf>
    <xf numFmtId="0" fontId="1" fillId="0" borderId="1" xfId="0"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xf>
    <xf numFmtId="165" fontId="1" fillId="0" borderId="1"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center" vertical="center" wrapText="1"/>
    </xf>
    <xf numFmtId="165" fontId="1" fillId="0" borderId="1" xfId="0" quotePrefix="1" applyNumberFormat="1" applyFont="1" applyFill="1" applyBorder="1" applyAlignment="1">
      <alignment horizontal="center" vertical="center"/>
    </xf>
    <xf numFmtId="165" fontId="1" fillId="3" borderId="1" xfId="0" applyNumberFormat="1" applyFont="1" applyFill="1" applyBorder="1" applyAlignment="1">
      <alignment horizontal="center" vertical="top" wrapText="1"/>
    </xf>
    <xf numFmtId="164" fontId="1"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0" fontId="6" fillId="0" borderId="0" xfId="0" applyFont="1" applyFill="1" applyAlignment="1">
      <alignment horizontal="center" vertical="center"/>
    </xf>
    <xf numFmtId="0" fontId="7"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2" fontId="6" fillId="0" borderId="1" xfId="0" applyNumberFormat="1" applyFont="1" applyFill="1" applyBorder="1" applyAlignment="1">
      <alignment horizontal="center" vertical="center"/>
    </xf>
    <xf numFmtId="0" fontId="1" fillId="0" borderId="0" xfId="0" applyFont="1" applyFill="1" applyAlignment="1">
      <alignment horizontal="left" vertical="top" wrapText="1"/>
    </xf>
    <xf numFmtId="0" fontId="1" fillId="0" borderId="0" xfId="0" applyFont="1" applyFill="1" applyAlignment="1">
      <alignment horizontal="center"/>
    </xf>
    <xf numFmtId="0" fontId="2" fillId="0" borderId="0" xfId="0" applyFont="1" applyAlignment="1">
      <alignment horizontal="center" vertic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27"/>
  <sheetViews>
    <sheetView topLeftCell="A19" zoomScale="90" zoomScaleNormal="90" workbookViewId="0">
      <selection activeCell="C16" sqref="C16"/>
    </sheetView>
  </sheetViews>
  <sheetFormatPr defaultColWidth="8.88671875" defaultRowHeight="14.4"/>
  <cols>
    <col min="1" max="1" width="8.88671875" style="7" customWidth="1"/>
    <col min="2" max="2" width="40.109375" style="7" customWidth="1"/>
    <col min="3" max="3" width="61.44140625" style="7" customWidth="1"/>
    <col min="4" max="4" width="9.88671875" style="7" customWidth="1"/>
    <col min="5" max="5" width="10.109375" style="7" customWidth="1"/>
    <col min="6" max="7" width="8.33203125" style="7" customWidth="1"/>
    <col min="8" max="8" width="8.6640625" style="22" customWidth="1"/>
    <col min="9" max="9" width="8.88671875" style="7"/>
    <col min="10" max="10" width="16.77734375" style="7" customWidth="1"/>
    <col min="11" max="11" width="18.5546875" style="7" customWidth="1"/>
    <col min="12" max="13" width="12.44140625" style="7" customWidth="1"/>
    <col min="14" max="14" width="12.44140625" style="44" customWidth="1"/>
    <col min="15" max="16384" width="8.88671875" style="7"/>
  </cols>
  <sheetData>
    <row r="1" spans="1:14">
      <c r="B1" s="50" t="s">
        <v>42</v>
      </c>
      <c r="C1" s="50"/>
      <c r="D1" s="50"/>
      <c r="E1" s="50"/>
      <c r="F1" s="50"/>
      <c r="G1" s="50"/>
      <c r="H1" s="50"/>
      <c r="I1" s="50"/>
      <c r="J1" s="50"/>
      <c r="K1" s="50"/>
      <c r="L1" s="50"/>
      <c r="M1" s="50"/>
      <c r="N1" s="50"/>
    </row>
    <row r="2" spans="1:14">
      <c r="A2" s="17"/>
      <c r="B2" s="17"/>
      <c r="C2" s="20" t="s">
        <v>0</v>
      </c>
      <c r="D2" s="17"/>
      <c r="E2" s="17"/>
      <c r="F2" s="21"/>
      <c r="G2" s="21"/>
      <c r="I2" s="17"/>
      <c r="J2" s="23"/>
      <c r="K2" s="23"/>
      <c r="L2" s="17"/>
      <c r="M2" s="17"/>
    </row>
    <row r="3" spans="1:14">
      <c r="A3" s="17"/>
      <c r="B3" s="17"/>
      <c r="C3" s="20"/>
      <c r="D3" s="17"/>
      <c r="E3" s="17"/>
      <c r="F3" s="21"/>
      <c r="G3" s="21"/>
      <c r="I3" s="17"/>
      <c r="J3" s="23"/>
      <c r="K3" s="23"/>
      <c r="L3" s="17"/>
      <c r="M3" s="17"/>
    </row>
    <row r="4" spans="1:14">
      <c r="A4" s="17"/>
      <c r="B4" s="24"/>
      <c r="C4" s="30" t="s">
        <v>43</v>
      </c>
      <c r="D4" s="17"/>
      <c r="E4" s="17"/>
      <c r="F4" s="21"/>
      <c r="G4" s="21"/>
      <c r="I4" s="17"/>
      <c r="J4" s="23"/>
      <c r="K4" s="23"/>
      <c r="L4" s="17"/>
      <c r="M4" s="17"/>
    </row>
    <row r="5" spans="1:14">
      <c r="A5" s="17"/>
      <c r="B5" s="24"/>
      <c r="C5" s="20"/>
      <c r="D5" s="17"/>
      <c r="E5" s="17"/>
      <c r="F5" s="21"/>
      <c r="G5" s="21"/>
      <c r="I5" s="17"/>
      <c r="J5" s="23"/>
      <c r="K5" s="23"/>
      <c r="L5" s="17"/>
      <c r="M5" s="17"/>
    </row>
    <row r="6" spans="1:14">
      <c r="A6" s="17"/>
      <c r="B6" s="24" t="s">
        <v>15</v>
      </c>
      <c r="C6" s="20"/>
      <c r="D6" s="17"/>
      <c r="E6" s="17"/>
      <c r="F6" s="21"/>
      <c r="G6" s="21"/>
      <c r="I6" s="17"/>
      <c r="J6" s="23"/>
      <c r="K6" s="23"/>
      <c r="L6" s="17"/>
      <c r="M6" s="17"/>
    </row>
    <row r="7" spans="1:14" ht="33" customHeight="1">
      <c r="A7" s="17"/>
      <c r="B7" s="49" t="s">
        <v>16</v>
      </c>
      <c r="C7" s="49"/>
      <c r="D7" s="49"/>
      <c r="E7" s="49"/>
      <c r="F7" s="49"/>
      <c r="G7" s="49"/>
      <c r="H7" s="49"/>
      <c r="I7" s="49"/>
      <c r="J7" s="49"/>
      <c r="K7" s="49"/>
      <c r="L7" s="25"/>
      <c r="M7" s="17"/>
    </row>
    <row r="8" spans="1:14" ht="31.5" customHeight="1">
      <c r="A8" s="17"/>
      <c r="B8" s="49" t="s">
        <v>38</v>
      </c>
      <c r="C8" s="49"/>
      <c r="D8" s="49"/>
      <c r="E8" s="49"/>
      <c r="F8" s="49"/>
      <c r="G8" s="49"/>
      <c r="H8" s="49"/>
      <c r="I8" s="49"/>
      <c r="J8" s="49"/>
      <c r="K8" s="49"/>
      <c r="L8" s="25"/>
      <c r="M8" s="17"/>
    </row>
    <row r="9" spans="1:14" ht="56.25" customHeight="1">
      <c r="A9" s="17"/>
      <c r="B9" s="49" t="s">
        <v>36</v>
      </c>
      <c r="C9" s="49"/>
      <c r="D9" s="49"/>
      <c r="E9" s="49"/>
      <c r="F9" s="49"/>
      <c r="G9" s="49"/>
      <c r="H9" s="49"/>
      <c r="I9" s="49"/>
      <c r="J9" s="49"/>
      <c r="K9" s="49"/>
      <c r="L9" s="25"/>
      <c r="M9" s="17"/>
    </row>
    <row r="10" spans="1:14">
      <c r="A10" s="17"/>
      <c r="B10" s="49" t="s">
        <v>17</v>
      </c>
      <c r="C10" s="49"/>
      <c r="D10" s="49"/>
      <c r="E10" s="49"/>
      <c r="F10" s="49"/>
      <c r="G10" s="49"/>
      <c r="H10" s="49"/>
      <c r="I10" s="49"/>
      <c r="J10" s="49"/>
      <c r="K10" s="49"/>
      <c r="L10" s="25"/>
      <c r="M10" s="17"/>
    </row>
    <row r="11" spans="1:14" ht="35.25" customHeight="1">
      <c r="A11" s="17"/>
      <c r="B11" s="49" t="s">
        <v>39</v>
      </c>
      <c r="C11" s="49"/>
      <c r="D11" s="49"/>
      <c r="E11" s="49"/>
      <c r="F11" s="49"/>
      <c r="G11" s="49"/>
      <c r="H11" s="49"/>
      <c r="I11" s="49"/>
      <c r="J11" s="49"/>
      <c r="K11" s="49"/>
      <c r="L11" s="25"/>
      <c r="M11" s="17"/>
    </row>
    <row r="12" spans="1:14" ht="35.25" customHeight="1">
      <c r="A12" s="17"/>
      <c r="B12" s="49" t="s">
        <v>50</v>
      </c>
      <c r="C12" s="49"/>
      <c r="D12" s="49"/>
      <c r="E12" s="49"/>
      <c r="F12" s="49"/>
      <c r="G12" s="49"/>
      <c r="H12" s="49"/>
      <c r="I12" s="49"/>
      <c r="J12" s="49"/>
      <c r="K12" s="49"/>
      <c r="L12" s="25"/>
      <c r="M12" s="17"/>
    </row>
    <row r="13" spans="1:14">
      <c r="A13" s="17"/>
      <c r="B13" s="18"/>
      <c r="C13" s="18"/>
      <c r="D13" s="18"/>
      <c r="E13" s="18"/>
      <c r="F13" s="18"/>
      <c r="G13" s="18"/>
      <c r="H13" s="18"/>
      <c r="I13" s="18"/>
      <c r="J13" s="18"/>
      <c r="K13" s="18"/>
      <c r="L13" s="19"/>
      <c r="M13" s="17"/>
      <c r="N13" s="45"/>
    </row>
    <row r="14" spans="1:14" s="14" customFormat="1" ht="100.8">
      <c r="A14" s="31" t="s">
        <v>1</v>
      </c>
      <c r="B14" s="31" t="s">
        <v>2</v>
      </c>
      <c r="C14" s="31" t="s">
        <v>3</v>
      </c>
      <c r="D14" s="31" t="s">
        <v>4</v>
      </c>
      <c r="E14" s="31" t="s">
        <v>5</v>
      </c>
      <c r="F14" s="32" t="s">
        <v>25</v>
      </c>
      <c r="G14" s="40" t="s">
        <v>44</v>
      </c>
      <c r="H14" s="31" t="s">
        <v>45</v>
      </c>
      <c r="I14" s="41" t="s">
        <v>46</v>
      </c>
      <c r="J14" s="43" t="s">
        <v>47</v>
      </c>
      <c r="K14" s="42" t="s">
        <v>49</v>
      </c>
      <c r="L14" s="42" t="s">
        <v>24</v>
      </c>
      <c r="M14" s="42" t="s">
        <v>11</v>
      </c>
      <c r="N14" s="46" t="s">
        <v>48</v>
      </c>
    </row>
    <row r="15" spans="1:14">
      <c r="A15" s="33">
        <v>1</v>
      </c>
      <c r="B15" s="33">
        <v>2</v>
      </c>
      <c r="C15" s="33">
        <v>3</v>
      </c>
      <c r="D15" s="33">
        <v>4</v>
      </c>
      <c r="E15" s="33">
        <v>5</v>
      </c>
      <c r="F15" s="33">
        <v>6</v>
      </c>
      <c r="G15" s="33">
        <v>7</v>
      </c>
      <c r="H15" s="33">
        <v>8</v>
      </c>
      <c r="I15" s="33">
        <v>9</v>
      </c>
      <c r="J15" s="33">
        <v>10</v>
      </c>
      <c r="K15" s="33">
        <v>11</v>
      </c>
      <c r="L15" s="33">
        <v>12</v>
      </c>
      <c r="M15" s="33">
        <v>13</v>
      </c>
      <c r="N15" s="46">
        <v>14</v>
      </c>
    </row>
    <row r="16" spans="1:14" ht="186" customHeight="1">
      <c r="A16" s="8">
        <v>1</v>
      </c>
      <c r="B16" s="8" t="s">
        <v>29</v>
      </c>
      <c r="C16" s="8" t="s">
        <v>51</v>
      </c>
      <c r="D16" s="9" t="s">
        <v>6</v>
      </c>
      <c r="E16" s="8" t="s">
        <v>21</v>
      </c>
      <c r="F16" s="34">
        <v>150000</v>
      </c>
      <c r="G16" s="35"/>
      <c r="H16" s="33">
        <v>21</v>
      </c>
      <c r="I16" s="36">
        <f>G16*(1+H16/100)</f>
        <v>0</v>
      </c>
      <c r="J16" s="37">
        <f t="shared" ref="J16:J17" si="0">F16*G16</f>
        <v>0</v>
      </c>
      <c r="K16" s="38">
        <f t="shared" ref="K16:K17" si="1">F16*I16</f>
        <v>0</v>
      </c>
      <c r="L16" s="16"/>
      <c r="M16" s="11"/>
      <c r="N16" s="47">
        <v>4488.75</v>
      </c>
    </row>
    <row r="17" spans="1:14" ht="136.19999999999999" customHeight="1">
      <c r="A17" s="8">
        <v>2</v>
      </c>
      <c r="B17" s="9" t="s">
        <v>30</v>
      </c>
      <c r="C17" s="25" t="s">
        <v>20</v>
      </c>
      <c r="D17" s="9" t="s">
        <v>6</v>
      </c>
      <c r="E17" s="8" t="s">
        <v>7</v>
      </c>
      <c r="F17" s="34">
        <v>26020</v>
      </c>
      <c r="G17" s="35"/>
      <c r="H17" s="33">
        <v>21</v>
      </c>
      <c r="I17" s="36">
        <f t="shared" ref="I17" si="2">G17*(1+H17/100)</f>
        <v>0</v>
      </c>
      <c r="J17" s="37">
        <f t="shared" si="0"/>
        <v>0</v>
      </c>
      <c r="K17" s="38">
        <f t="shared" si="1"/>
        <v>0</v>
      </c>
      <c r="L17" s="16"/>
      <c r="M17" s="11"/>
      <c r="N17" s="47">
        <v>157.41999999999999</v>
      </c>
    </row>
    <row r="18" spans="1:14" ht="109.8" customHeight="1">
      <c r="A18" s="8">
        <v>3</v>
      </c>
      <c r="B18" s="10" t="s">
        <v>9</v>
      </c>
      <c r="C18" s="8" t="s">
        <v>34</v>
      </c>
      <c r="D18" s="10" t="s">
        <v>10</v>
      </c>
      <c r="E18" s="8" t="s">
        <v>7</v>
      </c>
      <c r="F18" s="34">
        <v>900</v>
      </c>
      <c r="G18" s="35"/>
      <c r="H18" s="33">
        <v>21</v>
      </c>
      <c r="I18" s="36">
        <f>G18*(1+H18/100)</f>
        <v>0</v>
      </c>
      <c r="J18" s="37">
        <f>F18*G18</f>
        <v>0</v>
      </c>
      <c r="K18" s="38">
        <f>F18*I18</f>
        <v>0</v>
      </c>
      <c r="L18" s="16"/>
      <c r="M18" s="11"/>
      <c r="N18" s="48">
        <v>723.1</v>
      </c>
    </row>
    <row r="19" spans="1:14" ht="54.6" customHeight="1">
      <c r="A19" s="8">
        <v>4</v>
      </c>
      <c r="B19" s="10" t="s">
        <v>27</v>
      </c>
      <c r="C19" s="8" t="s">
        <v>26</v>
      </c>
      <c r="D19" s="9" t="s">
        <v>6</v>
      </c>
      <c r="E19" s="8" t="s">
        <v>7</v>
      </c>
      <c r="F19" s="34">
        <v>200</v>
      </c>
      <c r="G19" s="35"/>
      <c r="H19" s="33">
        <v>21</v>
      </c>
      <c r="I19" s="36">
        <f>G19*(1+H19/100)</f>
        <v>0</v>
      </c>
      <c r="J19" s="37">
        <f>F19*G19</f>
        <v>0</v>
      </c>
      <c r="K19" s="38">
        <f>F19*I19</f>
        <v>0</v>
      </c>
      <c r="L19" s="16"/>
      <c r="M19" s="12"/>
      <c r="N19" s="47">
        <v>484.61</v>
      </c>
    </row>
    <row r="20" spans="1:14" s="14" customFormat="1" ht="138" customHeight="1">
      <c r="A20" s="8">
        <v>5</v>
      </c>
      <c r="B20" s="9" t="s">
        <v>28</v>
      </c>
      <c r="C20" s="8" t="s">
        <v>35</v>
      </c>
      <c r="D20" s="9" t="s">
        <v>6</v>
      </c>
      <c r="E20" s="8" t="s">
        <v>7</v>
      </c>
      <c r="F20" s="34">
        <v>500</v>
      </c>
      <c r="G20" s="39"/>
      <c r="H20" s="33">
        <v>21</v>
      </c>
      <c r="I20" s="36">
        <f>G20*(1+H20/100)</f>
        <v>0</v>
      </c>
      <c r="J20" s="37">
        <f>F20*G20</f>
        <v>0</v>
      </c>
      <c r="K20" s="38">
        <f>F20*I20</f>
        <v>0</v>
      </c>
      <c r="L20" s="16"/>
      <c r="M20" s="13"/>
      <c r="N20" s="47">
        <v>72.72</v>
      </c>
    </row>
    <row r="21" spans="1:14" ht="118.8" customHeight="1">
      <c r="A21" s="8">
        <v>6</v>
      </c>
      <c r="B21" s="26" t="s">
        <v>32</v>
      </c>
      <c r="C21" s="8" t="s">
        <v>33</v>
      </c>
      <c r="D21" s="9" t="s">
        <v>6</v>
      </c>
      <c r="E21" s="8" t="s">
        <v>7</v>
      </c>
      <c r="F21" s="34">
        <v>30000</v>
      </c>
      <c r="G21" s="35"/>
      <c r="H21" s="33">
        <v>5</v>
      </c>
      <c r="I21" s="36">
        <f>G21*(1+H21/100)</f>
        <v>0</v>
      </c>
      <c r="J21" s="37">
        <f>F21*G21</f>
        <v>0</v>
      </c>
      <c r="K21" s="38">
        <f>F21*I21</f>
        <v>0</v>
      </c>
      <c r="L21" s="16"/>
      <c r="M21" s="11"/>
      <c r="N21" s="47">
        <v>866.25</v>
      </c>
    </row>
    <row r="22" spans="1:14" ht="57" customHeight="1">
      <c r="A22" s="8">
        <v>7</v>
      </c>
      <c r="B22" s="10" t="s">
        <v>8</v>
      </c>
      <c r="C22" s="8" t="s">
        <v>31</v>
      </c>
      <c r="D22" s="9" t="s">
        <v>6</v>
      </c>
      <c r="E22" s="8" t="s">
        <v>7</v>
      </c>
      <c r="F22" s="34">
        <v>4000</v>
      </c>
      <c r="G22" s="35"/>
      <c r="H22" s="33">
        <v>5</v>
      </c>
      <c r="I22" s="36">
        <f>G22*(1+H22/100)</f>
        <v>0</v>
      </c>
      <c r="J22" s="37">
        <f>F22*G22</f>
        <v>0</v>
      </c>
      <c r="K22" s="38">
        <f>F22*I22</f>
        <v>0</v>
      </c>
      <c r="L22" s="8"/>
      <c r="M22" s="11"/>
      <c r="N22" s="48">
        <v>142.80000000000001</v>
      </c>
    </row>
    <row r="23" spans="1:14">
      <c r="A23" s="17"/>
      <c r="B23" s="24"/>
      <c r="C23" s="17"/>
      <c r="D23" s="17"/>
      <c r="E23" s="17"/>
      <c r="F23" s="21"/>
      <c r="G23" s="22"/>
      <c r="H23" s="17"/>
      <c r="I23" s="23"/>
      <c r="J23" s="27"/>
      <c r="K23" s="27"/>
      <c r="L23" s="17"/>
      <c r="M23" s="17"/>
    </row>
    <row r="24" spans="1:14">
      <c r="A24" s="17"/>
      <c r="B24" s="24"/>
      <c r="C24" s="24"/>
      <c r="D24" s="24"/>
      <c r="E24" s="24"/>
      <c r="F24" s="21"/>
      <c r="G24" s="21"/>
      <c r="I24" s="17"/>
      <c r="J24" s="23"/>
      <c r="K24" s="23"/>
      <c r="L24" s="17"/>
      <c r="M24" s="17"/>
    </row>
    <row r="25" spans="1:14">
      <c r="A25" s="17"/>
      <c r="B25" s="24"/>
      <c r="C25" s="24"/>
      <c r="D25" s="24"/>
      <c r="E25" s="24"/>
      <c r="F25" s="21"/>
      <c r="G25" s="21"/>
      <c r="I25" s="17"/>
      <c r="J25" s="23"/>
      <c r="K25" s="23"/>
      <c r="L25" s="17"/>
      <c r="M25" s="17"/>
    </row>
    <row r="26" spans="1:14">
      <c r="B26" s="24"/>
      <c r="C26" s="24"/>
      <c r="D26" s="24"/>
      <c r="E26" s="24"/>
    </row>
    <row r="27" spans="1:14">
      <c r="B27" s="24"/>
      <c r="C27" s="24"/>
      <c r="D27" s="24"/>
      <c r="E27" s="24"/>
    </row>
  </sheetData>
  <mergeCells count="7">
    <mergeCell ref="B12:K12"/>
    <mergeCell ref="B11:K11"/>
    <mergeCell ref="B1:N1"/>
    <mergeCell ref="B9:K9"/>
    <mergeCell ref="B7:K7"/>
    <mergeCell ref="B8:K8"/>
    <mergeCell ref="B10:K10"/>
  </mergeCells>
  <pageMargins left="0" right="0" top="0" bottom="0"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D7"/>
  <sheetViews>
    <sheetView tabSelected="1" workbookViewId="0">
      <selection activeCell="B10" sqref="B10"/>
    </sheetView>
  </sheetViews>
  <sheetFormatPr defaultColWidth="9.109375" defaultRowHeight="14.4"/>
  <cols>
    <col min="1" max="1" width="5" style="6" bestFit="1" customWidth="1"/>
    <col min="2" max="2" width="29.109375" style="4" customWidth="1"/>
    <col min="3" max="3" width="55.44140625" style="1" customWidth="1"/>
    <col min="4" max="4" width="99" style="1" customWidth="1"/>
    <col min="5" max="16384" width="9.109375" style="1"/>
  </cols>
  <sheetData>
    <row r="1" spans="1:4">
      <c r="B1" s="51" t="s">
        <v>19</v>
      </c>
      <c r="C1" s="51"/>
      <c r="D1" s="51"/>
    </row>
    <row r="3" spans="1:4">
      <c r="A3" s="52" t="s">
        <v>37</v>
      </c>
      <c r="B3" s="53" t="s">
        <v>18</v>
      </c>
      <c r="C3" s="52" t="s">
        <v>12</v>
      </c>
      <c r="D3" s="52" t="s">
        <v>13</v>
      </c>
    </row>
    <row r="4" spans="1:4">
      <c r="A4" s="52"/>
      <c r="B4" s="53"/>
      <c r="C4" s="52"/>
      <c r="D4" s="52"/>
    </row>
    <row r="5" spans="1:4" ht="43.2">
      <c r="A5" s="5" t="s">
        <v>14</v>
      </c>
      <c r="B5" s="5" t="s">
        <v>22</v>
      </c>
      <c r="C5" s="29" t="s">
        <v>40</v>
      </c>
      <c r="D5" s="15"/>
    </row>
    <row r="6" spans="1:4" ht="43.2">
      <c r="A6" s="5">
        <v>7</v>
      </c>
      <c r="B6" s="2" t="s">
        <v>23</v>
      </c>
      <c r="C6" s="5" t="s">
        <v>40</v>
      </c>
      <c r="D6" s="15"/>
    </row>
    <row r="7" spans="1:4" ht="109.2" customHeight="1">
      <c r="A7" s="5">
        <v>6</v>
      </c>
      <c r="B7" s="3" t="s">
        <v>32</v>
      </c>
      <c r="C7" s="28" t="s">
        <v>41</v>
      </c>
      <c r="D7" s="15"/>
    </row>
  </sheetData>
  <mergeCells count="5">
    <mergeCell ref="B1:D1"/>
    <mergeCell ref="C3:C4"/>
    <mergeCell ref="D3:D4"/>
    <mergeCell ref="B3:B4"/>
    <mergeCell ref="A3:A4"/>
  </mergeCells>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TS_12462</vt:lpstr>
      <vt:lpstr>Kvalifikaciniai reikalavimai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Rūta Neironienė</dc:creator>
  <cp:lastModifiedBy>Rita</cp:lastModifiedBy>
  <cp:lastPrinted>2026-08-27T09:38:12Z</cp:lastPrinted>
  <dcterms:created xsi:type="dcterms:W3CDTF">2026-03-26T08:14:15Z</dcterms:created>
  <dcterms:modified xsi:type="dcterms:W3CDTF">2026-10-21T07:44:44Z</dcterms:modified>
</cp:coreProperties>
</file>