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ajokimciene\Desktop\Aurelijos pirkimai\Artroskopiniai implantai ir priemonės (Nr. 9841-1)\"/>
    </mc:Choice>
  </mc:AlternateContent>
  <xr:revisionPtr revIDLastSave="0" documentId="13_ncr:1_{F03CD16C-8C7F-466F-9648-5B72E70826E2}" xr6:coauthVersionLast="47" xr6:coauthVersionMax="47" xr10:uidLastSave="{00000000-0000-0000-0000-000000000000}"/>
  <bookViews>
    <workbookView xWindow="-120" yWindow="-120" windowWidth="29040" windowHeight="15840" xr2:uid="{00000000-000D-0000-FFFF-FFFF00000000}"/>
  </bookViews>
  <sheets>
    <sheet name="TS" sheetId="1" r:id="rId1"/>
    <sheet name="Sheet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9" i="1" l="1"/>
  <c r="I98" i="1" s="1"/>
  <c r="I99" i="1" s="1"/>
  <c r="I100" i="1" s="1"/>
  <c r="I65" i="1" l="1"/>
  <c r="I74" i="1" s="1"/>
  <c r="I75" i="1" s="1"/>
  <c r="I76" i="1" s="1"/>
  <c r="I41" i="1"/>
  <c r="I49" i="1" s="1"/>
  <c r="I50" i="1" s="1"/>
  <c r="I51" i="1" s="1"/>
</calcChain>
</file>

<file path=xl/sharedStrings.xml><?xml version="1.0" encoding="utf-8"?>
<sst xmlns="http://schemas.openxmlformats.org/spreadsheetml/2006/main" count="166" uniqueCount="97">
  <si>
    <t>Mato vnt.</t>
  </si>
  <si>
    <t>PVM tarifas (%)</t>
  </si>
  <si>
    <t>Kiekis</t>
  </si>
  <si>
    <t>Suma Eur,  be PVM</t>
  </si>
  <si>
    <t>P.D. Nr.</t>
  </si>
  <si>
    <t>Prekės pavadinimas</t>
  </si>
  <si>
    <t>Techniniai reikalavimai</t>
  </si>
  <si>
    <t>Vieneto įkainis EUR, be PVM</t>
  </si>
  <si>
    <t>PVM  suma (EUR)</t>
  </si>
  <si>
    <t>1.</t>
  </si>
  <si>
    <t>2.</t>
  </si>
  <si>
    <t>Pirkimo dalies pasiūlymo kaina, Eur be PVM:</t>
  </si>
  <si>
    <t>Pirkimo dalies pasiūlymo kaina, Eur su PVM*</t>
  </si>
  <si>
    <t>Atitikimas techniniams reikalavimams  (būtina nurodyti konkrečius siūlomų prekių parametrus). Techninėje dokumentacijoje būtina pažymėti pozicijos numerį prie reikalaujamų parametrų reikšmės.</t>
  </si>
  <si>
    <t>Siūlomos prekės gamintojo pavadinimas, šalis, prekės kodas ir nuoroda į gaminio kodą techninėje dokumentacijoje</t>
  </si>
  <si>
    <t>Gamintojas, šalis</t>
  </si>
  <si>
    <t>REF kodas</t>
  </si>
  <si>
    <t>Eil.Nr.</t>
  </si>
  <si>
    <t>1 vnt. vertė EUR be PVM</t>
  </si>
  <si>
    <t>Suma Eur, be PVM</t>
  </si>
  <si>
    <t>Iš viso (be PVM):</t>
  </si>
  <si>
    <t>Iš viso (su PVM):</t>
  </si>
  <si>
    <t>Sraigtai kelio sąnario raiščių transplantato fiksacijai</t>
  </si>
  <si>
    <t>Maksimalus kiekis 24 mėn.</t>
  </si>
  <si>
    <t>Įnstrumento pavadinimas</t>
  </si>
  <si>
    <t>1.Sterilioje pakuotėje.</t>
  </si>
  <si>
    <t>2.Besirezorbuojantys sraigtai.</t>
  </si>
  <si>
    <t>3.Kaniuliuoti sraigtai.</t>
  </si>
  <si>
    <t>5.Sterilus įpakavimas su identifikavimo numeriu.</t>
  </si>
  <si>
    <t>Pirkimo sąlygų priedas Nr.1</t>
  </si>
  <si>
    <t xml:space="preserve">Melsvai pažymėtas lentelės sritis pildo tiekėjas </t>
  </si>
  <si>
    <t>TECHNINĖ SPECIFIKACIJA IR PASIŪLYMO KAINA</t>
  </si>
  <si>
    <t>Tiekėjo pavadinimas / ūkio subjektų grupės nariai:</t>
  </si>
  <si>
    <t>Tiekėjo kodas:</t>
  </si>
  <si>
    <t>Tiekėjo adresas:</t>
  </si>
  <si>
    <t>Asmens atsakingo už pasiūlymą pareigos,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</si>
  <si>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</si>
  <si>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</si>
  <si>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</si>
  <si>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</si>
  <si>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1. Tiekėjo patvirtinimai:</t>
  </si>
  <si>
    <t xml:space="preserve">2. Bendrieji reikalavimai: </t>
  </si>
  <si>
    <t>Pasiūlymo priedai ir konfidenciali informacija:</t>
  </si>
  <si>
    <t>Eil. Nr.</t>
  </si>
  <si>
    <t>Dokumento pavadinimas</t>
  </si>
  <si>
    <t>Lapų skaičius</t>
  </si>
  <si>
    <t>Dokumentas yra konfidencialus?
Taip / Ne</t>
  </si>
  <si>
    <t>3.</t>
  </si>
  <si>
    <t>Numatomi pasitekti subtiekėjai (jei numatoma):</t>
  </si>
  <si>
    <t>Subtiekėjo pavadinimas</t>
  </si>
  <si>
    <t>Subtiekėjo kodas</t>
  </si>
  <si>
    <t>Perduodama veikla (apibūdinimas, vertė EUR)</t>
  </si>
  <si>
    <t>6.Turi būti: pilno sriegio arba apvalia galvute.</t>
  </si>
  <si>
    <t>SIŪLOMŲ PANAUDAI INSTRUMENTŲ SĄRAŠAS</t>
  </si>
  <si>
    <t xml:space="preserve">1. Sterilioje pakuotėje. </t>
  </si>
  <si>
    <t xml:space="preserve">2. Bemazgė sistema. </t>
  </si>
  <si>
    <t xml:space="preserve">3. Savaime užsirakinamu (užsiveržiančiu) principu veikianti slankiojančių siūlų sistema. Siūlų sistema turi galimybę prisitaikyti prie bet kokio kaulo kanalo ilgio. </t>
  </si>
  <si>
    <t xml:space="preserve">4. Titano lydinio „saga“. </t>
  </si>
  <si>
    <t xml:space="preserve">5. Sagų ilgis nuo 13±2mm  iki 20 mm.  Ne mažiau kaip dviejų dydžių „sagų“ pasirinkimas. </t>
  </si>
  <si>
    <t>7. Atskiras siūlas skirtas ištraukti „sagą“ per kanalą ir ją pozicionuoti.</t>
  </si>
  <si>
    <t>1.1. Šiuo pasiūlymu pažymime, kad sutinkame su visomis pirkimo dokumentų sąlygomis, įskaitant pirkimo sutarties reikalavimus.</t>
  </si>
  <si>
    <t>1.2. Pasiūlymas galioja tiek, kiek nustatyta pirkimo dokumentuose.</t>
  </si>
  <si>
    <t>1.3. Į pasiūlymo kainą yra įskaityti visi mokesčiai ir visos tiekėjo išlaidos, reikalingos tinkamam pirkimo sutarties įvykdymui.</t>
  </si>
  <si>
    <t>1.4. Jeigu kvalifikacija dėl teisės verstis atitinkama veikla nebuvo tikrinama arba tikrinama ne visa apimtimi, įsipareigojame perkančiajai organizacijai, kad pirkimo sutartį vykdys tik tokią teisę turintys asmenys.</t>
  </si>
  <si>
    <r>
      <t xml:space="preserve">2.2. Perkančiajai organizacijai paprašius, tiekėjas turi pristatyti siūlomų prekių ir suteikiamų panaudai instrumentų pavyzdžius įvertinimui ne vėliau kaip per 10 darbo dienų nuo prašymo pateikimo dienos pagal Pirkimo sąlygų 8 p. ("Pavyzdžių pateikimas"). </t>
    </r>
    <r>
      <rPr>
        <b/>
        <sz val="11"/>
        <rFont val="Times New Roman"/>
        <family val="1"/>
        <charset val="186"/>
      </rPr>
      <t xml:space="preserve">Laiku nepateikus pavyzdžių, pasiūlymas bus atmetamas kaip neatitinkantis pirkimo dokumentuose nustatytų reikalavimų. </t>
    </r>
  </si>
  <si>
    <r>
      <t xml:space="preserve">2.1. </t>
    </r>
    <r>
      <rPr>
        <b/>
        <sz val="11"/>
        <rFont val="Times New Roman"/>
        <family val="1"/>
        <charset val="186"/>
      </rPr>
      <t>Kartu su pasiūlymu</t>
    </r>
    <r>
      <rPr>
        <sz val="11"/>
        <rFont val="Times New Roman"/>
        <family val="1"/>
        <charset val="186"/>
      </rPr>
      <t xml:space="preserve"> turi būti pateikiama pasiūlymo technines charakteristikas pagrindžianti gamintojo techninė dokumentacija (katalogai ir pan.). Techninėje dokumentacijoje būtina pažymėti pozicijos numerį prie reikalaujamų parametrų reikšmės.</t>
    </r>
  </si>
  <si>
    <r>
      <t xml:space="preserve">2.4. </t>
    </r>
    <r>
      <rPr>
        <b/>
        <sz val="11"/>
        <rFont val="Times New Roman"/>
        <family val="1"/>
        <charset val="186"/>
      </rPr>
      <t>Kartu su prekėmis</t>
    </r>
    <r>
      <rPr>
        <sz val="11"/>
        <rFont val="Times New Roman"/>
        <family val="1"/>
        <charset val="186"/>
      </rPr>
      <t xml:space="preserve"> pateikiami prekių ir instrumentų naudojimo, instrumentų valymo/sterilizavimo/ dezinfekavimo instrukcijos originalo ir lietuvių kalba. Kartu su implantais turi būti pateikiama išsami implantavimo metodika ir, perkančiajai organizacijai paprašius, ne vėliau kaip per 5 darbo dienas nuo prašymo pateikimo dienos turi būti pravedami implantavimo metodikos mokymai perkančiosios organizacijos personalui. </t>
    </r>
  </si>
  <si>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</si>
  <si>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</si>
  <si>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Konfidencialios informacijos pagrindimas</t>
  </si>
  <si>
    <t>Tiekėjas privalo nurodyti, ar jo pasiūlyme yra konfidencialios informacijos, ir kuri pasiūlyme nurodyta informacija yra konfidenciali. Visas tiekėjo pasiūlymas negali būti laikomas konfidencialia informacija.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</si>
  <si>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</si>
  <si>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 xml:space="preserve">2.7. Sterilių prekių galiojimo terminas turi būti ne trumpesnis kaip 24 mėn. nuo prekių pristatymo perkančiajai organizacijai dienos. Ant sterilių pakuočių turi būti matoma informacija, kaip reikalaujama ES Reglamente Nr. 2017/745 (viena iš jų pagaminimo metai ir mėnuo; sterilizavimo data; aiški nuoroda į laiko terminą ar iki kada priemonė gali būti naudojama arba implantuojama saugiai.). </t>
  </si>
  <si>
    <t xml:space="preserve">2.8. Laikoma, kad pasiūlymas teikiamas toms pirkimo dalims, kurioms yra nurodyti prekių įkainiai. </t>
  </si>
  <si>
    <t>2.9. Pasiūlymų vertinimas atliekamas vertinant pateiktus techninius dokumentus bei prekių pavyzdžius (jeigu jų paprašoma).</t>
  </si>
  <si>
    <r>
      <t xml:space="preserve">2.3. Visos prekės, įskaitant pagal panaudą pateikiamus instrumentus /ar įrangą,  turi būti pažymėtos atiikties ženklu  "CE"  ir atitikti Europos Parlamento ir Tarybos Reglamento (ES) 2017/745 dėl medicinos priemonių reikalavimus. </t>
    </r>
    <r>
      <rPr>
        <b/>
        <sz val="11"/>
        <rFont val="Times New Roman"/>
        <family val="1"/>
        <charset val="186"/>
      </rPr>
      <t>Kartu su pasiūlymu</t>
    </r>
    <r>
      <rPr>
        <sz val="11"/>
        <rFont val="Times New Roman"/>
        <family val="1"/>
        <charset val="186"/>
      </rPr>
      <t xml:space="preserve"> tiekėjas turi pateikti tai įrodančius sertifikatus arba lygiaverčius dokumentus</t>
    </r>
    <r>
      <rPr>
        <b/>
        <sz val="11"/>
        <rFont val="Times New Roman"/>
        <family val="1"/>
        <charset val="186"/>
      </rPr>
      <t xml:space="preserve">. </t>
    </r>
  </si>
  <si>
    <t>3. Specialieji perkančiosios organizacijos reikalavimai:</t>
  </si>
  <si>
    <t>4. Perkančiosios organizacijos reikalaujami prekių techniniai parametrai bei tiekėjo siūlomos prekės ir kainos:</t>
  </si>
  <si>
    <t>Pasiūlyme turi būti nurodyta bendra  sistemos (dviejų implantatų komplekto vienam pacientui) kaina: 
1. Šlaunikaulio kanale transplantatui fiksuoti „saga" įverta į siūlų sistemą.
2. Blauzdikaulio kanale transplantatui fiksuoti „saga" įverta į siūlų sistemą arba „saga" + siūlų sistema.
Komplekto kaina, nepriklausomai nuo komplektuojamų implantų tipų ir jų dydžių turi būti vienoda. Visi komplekto implantatai turi būti vieno gamintojo.</t>
  </si>
  <si>
    <t>Komp.</t>
  </si>
  <si>
    <t>7.Sraigtų storiai: nuo  6 mm iki 10 mm imtinai, penkių storių (turi būti 6 mm, 7 mm, 8 mm, 9 mm ir 10 mm  storio sraigtai).</t>
  </si>
  <si>
    <r>
      <t xml:space="preserve">Kartu turi būti pateikti 2 pilni instrumentų rinkiniai panaudai (t.y. visi reikalingi instrumentai implantui implantuoti), nurodant konkrečių panaudai duodamų instrumentų REF kodus ir rinkinio sudėtį su kainomis. Ši informacija turi būti pateikta užpildant lentelę "Siūlomų panaudai instrumentų sąrašas".
</t>
    </r>
    <r>
      <rPr>
        <b/>
        <sz val="10"/>
        <color theme="1"/>
        <rFont val="Times New Roman"/>
        <family val="1"/>
        <charset val="186"/>
      </rPr>
      <t xml:space="preserve">Reikalavimai panaudai teikiamiems chirurginiams instrumentams:
1.Instrumentai turi būti ergonomiški ir kokybiški, pageidautina su silikoninėmis rankenomis bei leidžiantys medicinos personalui lengvai juos panaudoti pagal paskirtį. Chirurginių instrumentų ir grąžtų katalogų numeriai (REF kodai) turi būti išgraviruoti/nurodyti ant instrumentų, kad būtų įmanoma identifikuoti rinkinio sudėtį.
2. Tiekėjas privalo sukomplektuoti ir pateikti visus gamintojo rekomenduojamus instrumentus bei priedus. Sutarties vykdymo metu paaiškėjus, kad su pateiktais instrumentų rinkiniais neįmanoma pasiekti pirkimo tikslo, tiekėjas įsipareigoja nemokamai pateikti trūkstamus instrumentus. </t>
    </r>
  </si>
  <si>
    <r>
      <t xml:space="preserve">Sistema skirta rekonstruoti PKR kai transplantatas fiksuojamas šlaunikaulio ir blauzdikaulio kanaluose dviem atskirais „sagos“ formos implantatais:
1. </t>
    </r>
    <r>
      <rPr>
        <i/>
        <sz val="10"/>
        <color theme="1"/>
        <rFont val="Times New Roman"/>
        <family val="1"/>
        <charset val="186"/>
      </rPr>
      <t xml:space="preserve">Šlaunikaulio kanale transplantatui fiksuoti „saga“ turi būti įverta į siūlų sistemą.
</t>
    </r>
    <r>
      <rPr>
        <sz val="10"/>
        <color theme="1"/>
        <rFont val="Times New Roman"/>
        <family val="1"/>
        <charset val="186"/>
      </rPr>
      <t xml:space="preserve">2. </t>
    </r>
    <r>
      <rPr>
        <i/>
        <sz val="10"/>
        <color theme="1"/>
        <rFont val="Times New Roman"/>
        <family val="1"/>
        <charset val="186"/>
      </rPr>
      <t>Blauzdikaulio kanale transplantatui fiksuoti „saga“ gali būti įverta į siūlų sistemą arba „saga“ užsegama ant siūlų sistemos operacijos metu.</t>
    </r>
    <r>
      <rPr>
        <sz val="10"/>
        <color theme="1"/>
        <rFont val="Times New Roman"/>
        <family val="1"/>
        <charset val="186"/>
      </rPr>
      <t xml:space="preserve"> 
„Saga“ gali būti pailgos, ovalo arba apskritimo formos. Specifikacijoje nurodomas ilgiausias implantato matmuo. Sistemoje turi būti ne mažiau kaip dviejų dydžių „sagų“ pasirinkimas. </t>
    </r>
    <r>
      <rPr>
        <b/>
        <u/>
        <sz val="10"/>
        <color theme="1"/>
        <rFont val="Times New Roman"/>
        <family val="1"/>
        <charset val="186"/>
      </rPr>
      <t>Sistema turi tikti „All-inside“ artroskopinei technikai.</t>
    </r>
  </si>
  <si>
    <t xml:space="preserve">6. Sistema užtaisyta #5 arba #7 storio nesirezorbuojančiu ultra aukštos molekulinės masės polietileno siūlu. </t>
  </si>
  <si>
    <t>Maksimalus komplektų kiekis 24 mėn.</t>
  </si>
  <si>
    <r>
      <t xml:space="preserve">Sistema skirta rekonstruoti PKR kai transplantatas fiksuojamas šlaunikaulio ir blauzdikaulio kanaluose dviem atskirais „sagos“ formos implantatais:
1. </t>
    </r>
    <r>
      <rPr>
        <i/>
        <sz val="10"/>
        <color theme="1"/>
        <rFont val="Times New Roman"/>
        <family val="1"/>
        <charset val="186"/>
      </rPr>
      <t xml:space="preserve">Šlaunikaulio kanale transplantatui fiksuoti „saga“ turi būti įverta į siūlų sistemą.
</t>
    </r>
    <r>
      <rPr>
        <sz val="10"/>
        <color theme="1"/>
        <rFont val="Times New Roman"/>
        <family val="1"/>
        <charset val="186"/>
      </rPr>
      <t xml:space="preserve">2. </t>
    </r>
    <r>
      <rPr>
        <i/>
        <sz val="10"/>
        <color theme="1"/>
        <rFont val="Times New Roman"/>
        <family val="1"/>
        <charset val="186"/>
      </rPr>
      <t>Blauzdikaulio kanale transplantatui fiksuoti „saga“ gali būti įverta į siūlų sistemą arba „saga“ užsegama ant siūlų sistemos operacijos metu.</t>
    </r>
    <r>
      <rPr>
        <sz val="10"/>
        <color theme="1"/>
        <rFont val="Times New Roman"/>
        <family val="1"/>
        <charset val="186"/>
      </rPr>
      <t xml:space="preserve"> 
„Saga“ gali būti pailgos, ovalo arba apskritimo formos. Specifikacijoje nurodomas ilgiausias implantato matmuo. Sistemoje turi būti ne mažiau kaip dviejų dydžių „sagų“ pasirinkimas. </t>
    </r>
  </si>
  <si>
    <t>4.Cheminė sudėtis (mišinys): ≥ 70% PLLA (poly-l-laktidas) arba PLDL, ≥ 20% HA (hidroksilapatitas) arba β TCP.</t>
  </si>
  <si>
    <r>
      <t xml:space="preserve">Kartu turi būti pateikti 2 pilni instrumentų rinkiniai panaudai (t.y. visi reikalingi instrumentai implantui implantuoti), nurodant konkrečių panaudai duodamų instrumentų REF kodus ir rinkinio sudėtį su kainomis. Ši informacija turi būti pateikta užpildant lentelę "Siūlomų panaudai instrumentų sąrašas".  
</t>
    </r>
    <r>
      <rPr>
        <b/>
        <u/>
        <sz val="10"/>
        <rFont val="Times New Roman"/>
        <family val="1"/>
        <charset val="186"/>
      </rPr>
      <t xml:space="preserve">Reikalavimai panaudai teikiamiems chirurginiams instrumentams:
1. Instrumentai turi būti nauji, nenaudoti,  pageidautina su silikoninėmis rankenomis;
2. Instrumentai turi būti ergonomiški ir kokybiški, leidžiantys medicinos personalui lengvai juos panaudoti pagal paskirtį. Chirurginių instrumentų katalogų numeriai (REF kodai) turi būti išgraviruoti/nurodyti ant instrumentų, kad būtų įmanoma identifikuoti rinkinio sudėtį.
3. Tiekėjas privalo sukomplektuoti ir pateikti visus gamintojo rekomenduojamus instrumentus bei priedus. Sutarties vykdymo metu paaiškėjus, kad su pateiktais instrumentų rinkiniais neįmanoma pasiekti pirkimo tikslo, tiekėjas įsipareigoja nemokamai pateikti trūkstamus instrumentus. </t>
    </r>
  </si>
  <si>
    <t xml:space="preserve">Kartu turi būti pateikti 2 pilni instrumentų rinkiniai panaudai (t.y. visi reikalingi instrumentai implantui implantuoti), nurodant konkrečių panaudai duodamų instrumentų REF kodus ir rinkinio sudėtį su kainomis. Ši informacija turi būti pateikta užpildant lentelę "Siūlomų panaudai instrumentų sąrašas".
Reikalavimai panaudai teikiamiems chirurginiams instrumentams:
1.Instrumentai turi būti nauji, nenaudoti.
2. Instrumentai turi būti ergonomiški ir kokybiški bei leidžiantys medicinos personalui lengvai juos panaudoti pagal paskirtį. Chirurginių instrumentų katalogų numeriai (REF kodai) turi būti išgraviruoti/nurodyti ant instrumentų, kad būtų įmanoma identifikuoti rinkinio sudėtį.
3. Tiekėjas privalo sukomplektuoti ir pateikti visus gamintojo rekomenduojamus instrumentus bei priedus. Sutarties vykdymo metu paaiškėjus, kad su pateiktais instrumentų rinkiniais neįmanoma pasiekti pirkimo tikslo, tiekėjas įsipareigoja nemokamai pateikti trūkstamus instrumentus. </t>
  </si>
  <si>
    <t>8. Sraigtų ilgiai: 
6 mm storio sraigtams ne mažiau 2 ilgių (nuo 20 mm iki 25 mm);
7 mm storio sraigtams ne mažiau 3 ilgių (nuo 20 mm iki 30 mm);
8 mm ir 9 mm storio sraigtai nemažiau 4 ilgių (nuo 20 mm iki 35 mm);
10 mm storio sraigtai nemažiau 3 ilgių (nuo 25 mm iki 35 mm).</t>
  </si>
  <si>
    <t>Implantų  kortikalinės fiksacijos sistema priekinio kryžminio raiščio (PKR) artroskopinei rekonstrukcijai I</t>
  </si>
  <si>
    <t>Implantų  kortikalinės fiksacijos sistema priekinio kryžminio raiščio (PKR) artroskopinei rekonstrukcijai II</t>
  </si>
  <si>
    <t xml:space="preserve">2025 -  -    </t>
  </si>
  <si>
    <t>*Vieneto įkainis nurodomas su ne daugiau kaip keturiais skaičiais po kablelio.
**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</si>
  <si>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Pirkimo pavadinimas: Artroskopiniai implantai ir priemonės (Nr. 9841-1)</t>
  </si>
  <si>
    <r>
      <t xml:space="preserve">2.6. Siūlomi implantai turi būti suderinami su magnetiniu lauku (saugiam BMR tyrimui atlikti) (taikoma 2 ir 3 pirkimo daliai).  </t>
    </r>
    <r>
      <rPr>
        <b/>
        <sz val="11"/>
        <rFont val="Times New Roman"/>
        <family val="1"/>
        <charset val="186"/>
      </rPr>
      <t>Kartu su pasiūlymu</t>
    </r>
    <r>
      <rPr>
        <sz val="11"/>
        <rFont val="Times New Roman"/>
        <family val="1"/>
        <charset val="186"/>
      </rPr>
      <t xml:space="preserve">  turi būti pateikti patvirtinantys gamintojo dokumentai.</t>
    </r>
  </si>
  <si>
    <r>
      <rPr>
        <sz val="11"/>
        <rFont val="Times New Roman"/>
        <family val="1"/>
        <charset val="186"/>
      </rPr>
      <t xml:space="preserve">2.5. </t>
    </r>
    <r>
      <rPr>
        <b/>
        <sz val="11"/>
        <rFont val="Times New Roman"/>
        <family val="1"/>
        <charset val="186"/>
      </rPr>
      <t xml:space="preserve">Implantai turi būti supakuoti po vieną, į atskirą sterilią pakuotę. Implanto dydis turi būti nurodytas ant sterilaus įpakavimo.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</si>
</sst>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0"/>
      <color theme="1"/>
      <name val="Times New Roman"/>
      <family val="1"/>
      <charset val="186"/>
    </font>
    <font>
      <sz val="11"/>
      <name val="Times New Roman"/>
      <family val="1"/>
      <charset val="186"/>
    </font>
    <font>
      <b/>
      <sz val="11"/>
      <color indexed="8"/>
      <name val="Times New Roman"/>
      <family val="1"/>
      <charset val="186"/>
    </font>
    <font>
      <sz val="11"/>
      <color theme="1"/>
      <name val="Times New Roman"/>
      <family val="1"/>
      <charset val="186"/>
    </font>
    <font>
      <sz val="11"/>
      <color indexed="8"/>
      <name val="Times New Roman"/>
      <family val="1"/>
      <charset val="186"/>
    </font>
    <font>
      <sz val="10"/>
      <color rgb="FF000000"/>
      <name val="Times New Roman"/>
      <family val="1"/>
      <charset val="186"/>
    </font>
    <font>
      <b/>
      <sz val="10"/>
      <name val="Times New Roman"/>
      <family val="1"/>
      <charset val="186"/>
    </font>
    <font>
      <b/>
      <sz val="10"/>
      <color theme="1"/>
      <name val="Times New Roman"/>
      <family val="1"/>
      <charset val="186"/>
    </font>
    <font>
      <b/>
      <sz val="11"/>
      <color theme="1"/>
      <name val="Times New Roman"/>
      <family val="1"/>
      <charset val="186"/>
    </font>
    <font>
      <b/>
      <sz val="11"/>
      <color rgb="FF000000"/>
      <name val="Times New Roman"/>
      <family val="1"/>
      <charset val="186"/>
    </font>
    <font>
      <sz val="11"/>
      <color rgb="FF000000"/>
      <name val="Times New Roman"/>
      <family val="1"/>
      <charset val="186"/>
    </font>
    <font>
      <sz val="10"/>
      <name val="Arial"/>
      <family val="2"/>
      <charset val="186"/>
    </font>
    <font>
      <b/>
      <i/>
      <sz val="11"/>
      <color indexed="8"/>
      <name val="Times New Roman"/>
      <family val="1"/>
      <charset val="186"/>
    </font>
    <font>
      <i/>
      <sz val="11"/>
      <color theme="1"/>
      <name val="Times New Roman"/>
      <family val="1"/>
      <charset val="186"/>
    </font>
    <font>
      <sz val="11"/>
      <color rgb="FFFF0000"/>
      <name val="Times New Roman"/>
      <family val="1"/>
      <charset val="186"/>
    </font>
    <font>
      <b/>
      <sz val="11"/>
      <name val="Times New Roman"/>
      <family val="1"/>
      <charset val="186"/>
    </font>
    <font>
      <b/>
      <sz val="11"/>
      <color rgb="FFFF0000"/>
      <name val="Times New Roman"/>
      <family val="1"/>
      <charset val="186"/>
    </font>
    <font>
      <sz val="11"/>
      <color theme="1"/>
      <name val="Calibri"/>
      <family val="2"/>
      <scheme val="minor"/>
    </font>
    <font>
      <sz val="10"/>
      <name val="Times New Roman"/>
      <family val="1"/>
      <charset val="186"/>
    </font>
    <font>
      <i/>
      <sz val="11"/>
      <name val="Times New Roman"/>
      <family val="1"/>
      <charset val="186"/>
    </font>
    <font>
      <b/>
      <i/>
      <sz val="11"/>
      <color indexed="10"/>
      <name val="Times New Roman"/>
      <family val="1"/>
      <charset val="186"/>
    </font>
    <font>
      <b/>
      <sz val="10"/>
      <color rgb="FF000000"/>
      <name val="Times New Roman"/>
      <family val="1"/>
      <charset val="186"/>
    </font>
    <font>
      <b/>
      <u/>
      <sz val="10"/>
      <color theme="1"/>
      <name val="Times New Roman"/>
      <family val="1"/>
      <charset val="186"/>
    </font>
    <font>
      <i/>
      <sz val="10"/>
      <color theme="1"/>
      <name val="Times New Roman"/>
      <family val="1"/>
      <charset val="186"/>
    </font>
    <font>
      <b/>
      <i/>
      <sz val="10"/>
      <color theme="1"/>
      <name val="Times New Roman"/>
      <family val="1"/>
      <charset val="186"/>
    </font>
    <font>
      <b/>
      <u/>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FF"/>
        <bgColor rgb="FFCCFFFF"/>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1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s>
  <cellStyleXfs count="3">
    <xf numFmtId="0" fontId="0" fillId="0" borderId="0"/>
    <xf numFmtId="0" fontId="12" fillId="0" borderId="0"/>
    <xf numFmtId="0" fontId="18" fillId="0" borderId="0"/>
  </cellStyleXfs>
  <cellXfs count="214">
    <xf numFmtId="0" fontId="0" fillId="0" borderId="0" xfId="0"/>
    <xf numFmtId="0" fontId="3" fillId="0" borderId="0" xfId="0" applyFont="1" applyAlignment="1">
      <alignment horizontal="left" vertical="center"/>
    </xf>
    <xf numFmtId="4" fontId="2" fillId="0" borderId="0" xfId="0" applyNumberFormat="1" applyFont="1"/>
    <xf numFmtId="4" fontId="5" fillId="0" borderId="0" xfId="0" applyNumberFormat="1" applyFont="1"/>
    <xf numFmtId="0" fontId="10" fillId="0" borderId="0" xfId="0" applyFont="1" applyAlignment="1">
      <alignment horizontal="left"/>
    </xf>
    <xf numFmtId="0" fontId="8" fillId="0" borderId="17" xfId="0" applyFont="1" applyBorder="1" applyAlignment="1">
      <alignment horizontal="center" vertical="center" wrapText="1"/>
    </xf>
    <xf numFmtId="4" fontId="3" fillId="0" borderId="0" xfId="0" applyNumberFormat="1" applyFont="1"/>
    <xf numFmtId="0" fontId="7" fillId="0" borderId="8" xfId="0" applyFont="1" applyBorder="1" applyAlignment="1">
      <alignment horizontal="center" vertical="center" wrapText="1" shrinkToFit="1"/>
    </xf>
    <xf numFmtId="0" fontId="2" fillId="0" borderId="0" xfId="0" applyFont="1"/>
    <xf numFmtId="49" fontId="3" fillId="0" borderId="0" xfId="0" applyNumberFormat="1" applyFont="1" applyAlignment="1">
      <alignment horizontal="left" vertical="center"/>
    </xf>
    <xf numFmtId="49" fontId="5" fillId="0" borderId="0" xfId="0" applyNumberFormat="1" applyFont="1" applyAlignment="1">
      <alignment horizontal="right" vertical="center"/>
    </xf>
    <xf numFmtId="0" fontId="5" fillId="0" borderId="0" xfId="0" applyFont="1"/>
    <xf numFmtId="0" fontId="5" fillId="0" borderId="0" xfId="0" applyFont="1" applyAlignment="1">
      <alignment wrapText="1"/>
    </xf>
    <xf numFmtId="0" fontId="1" fillId="0" borderId="1" xfId="0" applyFont="1" applyBorder="1" applyAlignment="1">
      <alignment horizontal="justify" vertical="center" wrapText="1"/>
    </xf>
    <xf numFmtId="0" fontId="1" fillId="0" borderId="28" xfId="0" applyFont="1" applyBorder="1" applyAlignment="1">
      <alignment horizontal="justify" vertical="center" wrapText="1"/>
    </xf>
    <xf numFmtId="0" fontId="1" fillId="0" borderId="0" xfId="0" applyFont="1"/>
    <xf numFmtId="0" fontId="5" fillId="0" borderId="0" xfId="0" applyFont="1" applyAlignment="1">
      <alignment horizontal="left" wrapText="1"/>
    </xf>
    <xf numFmtId="0" fontId="16" fillId="0" borderId="0" xfId="0" applyFont="1" applyAlignment="1">
      <alignment horizontal="left" vertical="center" wrapText="1"/>
    </xf>
    <xf numFmtId="0" fontId="17" fillId="0" borderId="0" xfId="0" applyFont="1" applyAlignment="1">
      <alignment vertical="center" wrapText="1"/>
    </xf>
    <xf numFmtId="0" fontId="2" fillId="0" borderId="0" xfId="0" applyFont="1" applyAlignment="1">
      <alignment horizontal="left" vertical="center" wrapText="1"/>
    </xf>
    <xf numFmtId="0" fontId="11" fillId="0" borderId="0" xfId="0" applyFont="1"/>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2" fontId="1" fillId="3" borderId="2" xfId="0" applyNumberFormat="1" applyFont="1" applyFill="1" applyBorder="1" applyAlignment="1">
      <alignment horizontal="center" vertical="center"/>
    </xf>
    <xf numFmtId="0" fontId="1" fillId="3" borderId="26" xfId="0" applyFont="1" applyFill="1" applyBorder="1" applyAlignment="1">
      <alignment horizontal="center" vertical="center"/>
    </xf>
    <xf numFmtId="2" fontId="1" fillId="3" borderId="29" xfId="0" applyNumberFormat="1" applyFont="1" applyFill="1" applyBorder="1" applyAlignment="1">
      <alignment horizontal="center" vertical="center"/>
    </xf>
    <xf numFmtId="0" fontId="1" fillId="3" borderId="30" xfId="0" applyFont="1" applyFill="1" applyBorder="1" applyAlignment="1">
      <alignment horizontal="center" vertical="center"/>
    </xf>
    <xf numFmtId="2" fontId="1" fillId="3" borderId="3" xfId="0" applyNumberFormat="1" applyFont="1" applyFill="1" applyBorder="1" applyAlignment="1">
      <alignment wrapText="1"/>
    </xf>
    <xf numFmtId="2" fontId="1" fillId="3" borderId="1" xfId="0" applyNumberFormat="1" applyFont="1" applyFill="1" applyBorder="1" applyAlignment="1">
      <alignment wrapText="1"/>
    </xf>
    <xf numFmtId="0" fontId="8" fillId="0" borderId="0" xfId="0" applyFont="1" applyAlignment="1">
      <alignment horizontal="right"/>
    </xf>
    <xf numFmtId="0" fontId="19" fillId="0" borderId="0" xfId="0" applyFont="1"/>
    <xf numFmtId="0" fontId="19" fillId="0" borderId="0" xfId="0" applyFont="1" applyAlignment="1">
      <alignment wrapText="1"/>
    </xf>
    <xf numFmtId="2" fontId="1" fillId="3" borderId="3" xfId="0" applyNumberFormat="1" applyFont="1" applyFill="1" applyBorder="1"/>
    <xf numFmtId="2" fontId="1" fillId="3" borderId="1" xfId="0" applyNumberFormat="1" applyFont="1" applyFill="1" applyBorder="1"/>
    <xf numFmtId="0" fontId="1" fillId="3" borderId="1" xfId="0" applyFont="1" applyFill="1" applyBorder="1"/>
    <xf numFmtId="0" fontId="1" fillId="3" borderId="1"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2" fillId="0" borderId="39" xfId="0" applyFont="1" applyBorder="1" applyAlignment="1">
      <alignment horizontal="center" vertical="center" wrapText="1"/>
    </xf>
    <xf numFmtId="0" fontId="6" fillId="0" borderId="39" xfId="0" applyFont="1" applyBorder="1" applyAlignment="1">
      <alignment horizontal="center" vertical="top"/>
    </xf>
    <xf numFmtId="0" fontId="6" fillId="4" borderId="40" xfId="0" applyFont="1" applyFill="1" applyBorder="1" applyAlignment="1">
      <alignment horizontal="center" vertical="center"/>
    </xf>
    <xf numFmtId="0" fontId="6" fillId="4" borderId="53" xfId="0" applyFont="1"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6" fillId="0" borderId="39" xfId="0" applyFont="1" applyBorder="1" applyAlignment="1">
      <alignment horizontal="center" vertical="center"/>
    </xf>
    <xf numFmtId="0" fontId="6" fillId="4" borderId="41"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Alignment="1">
      <alignment horizontal="left"/>
    </xf>
    <xf numFmtId="0" fontId="22" fillId="0" borderId="39" xfId="0" applyFont="1" applyBorder="1" applyAlignment="1">
      <alignment vertical="center" wrapText="1"/>
    </xf>
    <xf numFmtId="0" fontId="6" fillId="4" borderId="40" xfId="0" applyFont="1" applyFill="1" applyBorder="1" applyAlignment="1">
      <alignment horizontal="center"/>
    </xf>
    <xf numFmtId="0" fontId="6" fillId="4" borderId="53" xfId="0" applyFont="1" applyFill="1" applyBorder="1" applyAlignment="1">
      <alignment horizontal="center"/>
    </xf>
    <xf numFmtId="0" fontId="6" fillId="4" borderId="41" xfId="0" applyFont="1" applyFill="1" applyBorder="1" applyAlignment="1">
      <alignment horizontal="center"/>
    </xf>
    <xf numFmtId="0" fontId="19" fillId="0" borderId="0" xfId="0" applyFont="1" applyAlignment="1">
      <alignment horizontal="left" wrapText="1"/>
    </xf>
    <xf numFmtId="0" fontId="19" fillId="0" borderId="18" xfId="0" applyFont="1" applyBorder="1" applyAlignment="1">
      <alignment horizontal="center" vertical="center"/>
    </xf>
    <xf numFmtId="0" fontId="19" fillId="3" borderId="19" xfId="0" applyFont="1" applyFill="1" applyBorder="1" applyAlignment="1">
      <alignment horizontal="center" vertical="center"/>
    </xf>
    <xf numFmtId="0" fontId="19" fillId="3" borderId="20" xfId="0" applyFont="1" applyFill="1" applyBorder="1" applyAlignment="1">
      <alignment horizontal="center" vertical="center"/>
    </xf>
    <xf numFmtId="0" fontId="19" fillId="0" borderId="11" xfId="0" applyFont="1" applyBorder="1" applyAlignment="1">
      <alignment horizontal="center" vertical="center"/>
    </xf>
    <xf numFmtId="0" fontId="19" fillId="3" borderId="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45" xfId="0" applyFont="1" applyFill="1" applyBorder="1" applyAlignment="1">
      <alignment horizontal="left" wrapText="1"/>
    </xf>
    <xf numFmtId="0" fontId="19" fillId="3" borderId="26" xfId="0" applyFont="1" applyFill="1" applyBorder="1" applyAlignment="1">
      <alignment horizontal="center" vertical="center"/>
    </xf>
    <xf numFmtId="0" fontId="7" fillId="0" borderId="0" xfId="0" applyFont="1" applyAlignment="1">
      <alignment horizontal="right"/>
    </xf>
    <xf numFmtId="0" fontId="19" fillId="0" borderId="0" xfId="0" applyFont="1" applyAlignment="1">
      <alignment vertical="center"/>
    </xf>
    <xf numFmtId="0" fontId="1" fillId="0" borderId="1" xfId="0" applyFont="1" applyBorder="1" applyAlignment="1">
      <alignment horizontal="left" vertical="center" wrapText="1"/>
    </xf>
    <xf numFmtId="0" fontId="19" fillId="3" borderId="3" xfId="0" applyFont="1" applyFill="1" applyBorder="1" applyAlignment="1">
      <alignment horizontal="center" vertical="center"/>
    </xf>
    <xf numFmtId="2" fontId="1" fillId="3" borderId="3" xfId="0" applyNumberFormat="1" applyFont="1" applyFill="1" applyBorder="1" applyAlignment="1">
      <alignment horizontal="center" vertical="center"/>
    </xf>
    <xf numFmtId="0" fontId="19" fillId="2" borderId="56" xfId="0" applyFont="1" applyFill="1" applyBorder="1" applyAlignment="1">
      <alignment horizontal="center" vertical="center"/>
    </xf>
    <xf numFmtId="0" fontId="19" fillId="3" borderId="57" xfId="0" applyFont="1" applyFill="1" applyBorder="1" applyAlignment="1">
      <alignment horizontal="center" vertical="center"/>
    </xf>
    <xf numFmtId="0" fontId="19" fillId="2" borderId="11" xfId="0" applyFont="1" applyFill="1" applyBorder="1" applyAlignment="1">
      <alignment horizontal="center" vertical="center"/>
    </xf>
    <xf numFmtId="0" fontId="7" fillId="2" borderId="0" xfId="0" applyFont="1" applyFill="1" applyAlignment="1">
      <alignment horizontal="right"/>
    </xf>
    <xf numFmtId="0" fontId="1" fillId="0" borderId="19" xfId="0" applyFont="1" applyBorder="1" applyAlignment="1">
      <alignment vertical="center" wrapText="1"/>
    </xf>
    <xf numFmtId="0" fontId="1" fillId="0" borderId="1" xfId="0" applyFont="1" applyBorder="1" applyAlignment="1">
      <alignment vertical="center" wrapText="1"/>
    </xf>
    <xf numFmtId="0" fontId="25" fillId="0" borderId="0" xfId="0" applyFont="1" applyAlignment="1">
      <alignment wrapText="1"/>
    </xf>
    <xf numFmtId="49" fontId="5" fillId="3" borderId="4" xfId="0" applyNumberFormat="1" applyFont="1" applyFill="1" applyBorder="1" applyAlignment="1">
      <alignment horizontal="right" vertical="center"/>
    </xf>
    <xf numFmtId="49" fontId="5" fillId="3" borderId="5" xfId="0" applyNumberFormat="1" applyFont="1" applyFill="1" applyBorder="1" applyAlignment="1">
      <alignment horizontal="right" vertical="center"/>
    </xf>
    <xf numFmtId="49" fontId="5" fillId="3" borderId="6" xfId="0" applyNumberFormat="1" applyFont="1" applyFill="1" applyBorder="1" applyAlignment="1">
      <alignment horizontal="right" vertical="center"/>
    </xf>
    <xf numFmtId="49" fontId="3" fillId="0" borderId="31" xfId="0" applyNumberFormat="1" applyFont="1" applyBorder="1" applyAlignment="1">
      <alignment horizontal="left" vertical="center"/>
    </xf>
    <xf numFmtId="49" fontId="3" fillId="0" borderId="32" xfId="0" applyNumberFormat="1" applyFont="1" applyBorder="1" applyAlignment="1">
      <alignment horizontal="left" vertical="center"/>
    </xf>
    <xf numFmtId="0" fontId="9" fillId="0" borderId="0" xfId="0" applyFont="1" applyAlignment="1">
      <alignment horizontal="left" vertical="center" wrapText="1"/>
    </xf>
    <xf numFmtId="0" fontId="7" fillId="2" borderId="55" xfId="0" applyFont="1" applyFill="1" applyBorder="1" applyAlignment="1">
      <alignment horizontal="right" vertical="center"/>
    </xf>
    <xf numFmtId="0" fontId="7" fillId="2" borderId="10" xfId="0" applyFont="1" applyFill="1" applyBorder="1" applyAlignment="1">
      <alignment horizontal="right" vertical="center"/>
    </xf>
    <xf numFmtId="0" fontId="7" fillId="2" borderId="14" xfId="0" applyFont="1" applyFill="1" applyBorder="1" applyAlignment="1">
      <alignment horizontal="right" vertical="center"/>
    </xf>
    <xf numFmtId="0" fontId="7" fillId="2" borderId="23" xfId="0" applyFont="1" applyFill="1" applyBorder="1" applyAlignment="1">
      <alignment horizontal="right" vertical="center"/>
    </xf>
    <xf numFmtId="0" fontId="7" fillId="2" borderId="5" xfId="0" applyFont="1" applyFill="1" applyBorder="1" applyAlignment="1">
      <alignment horizontal="right" vertical="center"/>
    </xf>
    <xf numFmtId="0" fontId="7" fillId="2" borderId="6" xfId="0" applyFont="1" applyFill="1" applyBorder="1" applyAlignment="1">
      <alignment horizontal="right" vertical="center"/>
    </xf>
    <xf numFmtId="0" fontId="7" fillId="2" borderId="42" xfId="0" applyFont="1" applyFill="1" applyBorder="1" applyAlignment="1">
      <alignment horizontal="right"/>
    </xf>
    <xf numFmtId="0" fontId="7" fillId="2" borderId="43" xfId="0" applyFont="1" applyFill="1" applyBorder="1" applyAlignment="1">
      <alignment horizontal="right"/>
    </xf>
    <xf numFmtId="0" fontId="7" fillId="2" borderId="44" xfId="0" applyFont="1" applyFill="1" applyBorder="1" applyAlignment="1">
      <alignment horizontal="right"/>
    </xf>
    <xf numFmtId="2" fontId="1" fillId="3" borderId="2" xfId="0" applyNumberFormat="1" applyFont="1" applyFill="1" applyBorder="1" applyAlignment="1">
      <alignment horizontal="center" vertical="center"/>
    </xf>
    <xf numFmtId="2" fontId="1" fillId="3" borderId="29" xfId="0" applyNumberFormat="1" applyFont="1" applyFill="1" applyBorder="1" applyAlignment="1">
      <alignment horizontal="center" vertical="center"/>
    </xf>
    <xf numFmtId="0" fontId="8" fillId="0" borderId="48" xfId="0" applyFont="1" applyBorder="1" applyAlignment="1">
      <alignment horizontal="right"/>
    </xf>
    <xf numFmtId="0" fontId="8" fillId="0" borderId="46" xfId="0" applyFont="1" applyBorder="1" applyAlignment="1">
      <alignment horizontal="right"/>
    </xf>
    <xf numFmtId="0" fontId="8" fillId="0" borderId="47" xfId="0" applyFont="1" applyBorder="1" applyAlignment="1">
      <alignment horizontal="right"/>
    </xf>
    <xf numFmtId="0" fontId="8" fillId="0" borderId="1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 xfId="0" applyFont="1" applyBorder="1" applyAlignment="1">
      <alignment horizontal="center" vertical="center"/>
    </xf>
    <xf numFmtId="0" fontId="1" fillId="0" borderId="29" xfId="0" applyFont="1" applyBorder="1" applyAlignment="1">
      <alignment horizontal="center" vertical="center"/>
    </xf>
    <xf numFmtId="9"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29" xfId="0" applyFont="1" applyFill="1" applyBorder="1" applyAlignment="1">
      <alignment horizontal="center" vertical="center"/>
    </xf>
    <xf numFmtId="0" fontId="8" fillId="0" borderId="1" xfId="0" applyFont="1" applyBorder="1" applyAlignment="1">
      <alignment horizontal="right"/>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58" xfId="0" applyFont="1" applyFill="1" applyBorder="1" applyAlignment="1">
      <alignment horizontal="left" vertical="center" wrapText="1"/>
    </xf>
    <xf numFmtId="0" fontId="7" fillId="2" borderId="17" xfId="0" applyFont="1" applyFill="1" applyBorder="1" applyAlignment="1">
      <alignment horizontal="center"/>
    </xf>
    <xf numFmtId="0" fontId="7" fillId="2" borderId="9" xfId="0" applyFont="1" applyFill="1" applyBorder="1" applyAlignment="1">
      <alignment horizontal="center"/>
    </xf>
    <xf numFmtId="0" fontId="7" fillId="2" borderId="49" xfId="0" applyFont="1" applyFill="1" applyBorder="1" applyAlignment="1">
      <alignment horizont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49" fontId="13" fillId="0" borderId="0" xfId="0" applyNumberFormat="1" applyFont="1" applyAlignment="1">
      <alignment horizontal="left" vertical="center"/>
    </xf>
    <xf numFmtId="49" fontId="3" fillId="0" borderId="35" xfId="0" applyNumberFormat="1" applyFont="1" applyBorder="1" applyAlignment="1">
      <alignment horizontal="left" vertical="center"/>
    </xf>
    <xf numFmtId="49" fontId="3" fillId="0" borderId="36" xfId="0" applyNumberFormat="1" applyFont="1" applyBorder="1" applyAlignment="1">
      <alignment horizontal="left" vertical="center"/>
    </xf>
    <xf numFmtId="49" fontId="3" fillId="0" borderId="37" xfId="0" applyNumberFormat="1" applyFont="1" applyBorder="1" applyAlignment="1">
      <alignment horizontal="left" vertical="center"/>
    </xf>
    <xf numFmtId="49" fontId="5" fillId="3" borderId="4"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0" fontId="20" fillId="0" borderId="0" xfId="0" applyFont="1" applyAlignment="1">
      <alignment horizontal="right"/>
    </xf>
    <xf numFmtId="0" fontId="3" fillId="0" borderId="0" xfId="0" applyFont="1" applyAlignment="1">
      <alignment horizontal="center" vertical="center"/>
    </xf>
    <xf numFmtId="0" fontId="10" fillId="0" borderId="7" xfId="0" applyFont="1" applyBorder="1" applyAlignment="1">
      <alignment horizontal="left"/>
    </xf>
    <xf numFmtId="0" fontId="2" fillId="0" borderId="0" xfId="0" applyFont="1" applyAlignment="1">
      <alignment horizontal="left" vertical="center" wrapText="1"/>
    </xf>
    <xf numFmtId="0" fontId="2" fillId="0" borderId="0" xfId="0" applyFont="1" applyAlignment="1">
      <alignment horizontal="left"/>
    </xf>
    <xf numFmtId="0" fontId="21" fillId="3" borderId="0" xfId="0" applyFont="1" applyFill="1" applyAlignment="1" applyProtection="1">
      <alignment horizontal="left" vertical="center" wrapText="1"/>
      <protection locked="0"/>
    </xf>
    <xf numFmtId="0" fontId="14" fillId="3" borderId="0" xfId="0" applyFont="1" applyFill="1" applyAlignment="1">
      <alignment horizontal="center"/>
    </xf>
    <xf numFmtId="0" fontId="13" fillId="0" borderId="0" xfId="0" applyFont="1" applyAlignment="1">
      <alignment horizontal="left" vertical="center"/>
    </xf>
    <xf numFmtId="49" fontId="3" fillId="0" borderId="33" xfId="0" applyNumberFormat="1" applyFont="1" applyBorder="1" applyAlignment="1">
      <alignment horizontal="left" vertical="center"/>
    </xf>
    <xf numFmtId="49" fontId="3" fillId="0" borderId="34"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left" wrapText="1"/>
    </xf>
    <xf numFmtId="49" fontId="3" fillId="0" borderId="38" xfId="0" applyNumberFormat="1" applyFont="1" applyBorder="1" applyAlignment="1">
      <alignment horizontal="left" vertical="center" wrapText="1"/>
    </xf>
    <xf numFmtId="0" fontId="3" fillId="0" borderId="0" xfId="0" applyFont="1" applyAlignment="1">
      <alignment horizontal="left" vertical="center" wrapText="1"/>
    </xf>
    <xf numFmtId="49" fontId="5" fillId="0" borderId="38" xfId="0" applyNumberFormat="1"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xf>
    <xf numFmtId="0" fontId="16" fillId="0" borderId="0" xfId="0" applyFont="1" applyAlignment="1">
      <alignment horizontal="left" vertical="center" wrapText="1"/>
    </xf>
    <xf numFmtId="0" fontId="4" fillId="0" borderId="0" xfId="2" applyFont="1" applyAlignment="1">
      <alignment horizontal="left" vertical="center" wrapText="1"/>
    </xf>
    <xf numFmtId="0" fontId="15" fillId="0" borderId="0" xfId="2"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22" fillId="0" borderId="40" xfId="0" applyFont="1" applyBorder="1" applyAlignment="1">
      <alignment horizontal="center" vertical="center" wrapText="1"/>
    </xf>
    <xf numFmtId="0" fontId="22" fillId="0" borderId="5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0" borderId="0" xfId="0" applyFont="1" applyAlignment="1">
      <alignment horizontal="left"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7" fillId="0" borderId="23"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42" xfId="0" applyFont="1" applyBorder="1" applyAlignment="1">
      <alignment horizontal="right"/>
    </xf>
    <xf numFmtId="0" fontId="7" fillId="0" borderId="43" xfId="0" applyFont="1" applyBorder="1" applyAlignment="1">
      <alignment horizontal="right"/>
    </xf>
    <xf numFmtId="0" fontId="7" fillId="0" borderId="44" xfId="0" applyFont="1" applyBorder="1" applyAlignment="1">
      <alignment horizontal="right"/>
    </xf>
    <xf numFmtId="0" fontId="1" fillId="3" borderId="2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25" xfId="0" applyFont="1" applyFill="1" applyBorder="1" applyAlignment="1">
      <alignment horizontal="center"/>
    </xf>
    <xf numFmtId="0" fontId="1" fillId="3" borderId="26" xfId="0" applyFont="1" applyFill="1" applyBorder="1" applyAlignment="1">
      <alignment horizontal="center"/>
    </xf>
    <xf numFmtId="0" fontId="1" fillId="3" borderId="30" xfId="0" applyFont="1" applyFill="1" applyBorder="1" applyAlignment="1">
      <alignment horizontal="center"/>
    </xf>
    <xf numFmtId="0" fontId="8" fillId="0" borderId="4" xfId="0" applyFont="1" applyBorder="1" applyAlignment="1">
      <alignment horizontal="right"/>
    </xf>
    <xf numFmtId="0" fontId="8" fillId="0" borderId="5" xfId="0" applyFont="1" applyBorder="1" applyAlignment="1">
      <alignment horizontal="right"/>
    </xf>
    <xf numFmtId="0" fontId="8" fillId="0" borderId="6" xfId="0" applyFont="1" applyBorder="1" applyAlignment="1">
      <alignment horizontal="right"/>
    </xf>
    <xf numFmtId="0" fontId="7" fillId="0" borderId="13" xfId="0" applyFont="1" applyBorder="1" applyAlignment="1">
      <alignment horizontal="left" wrapText="1"/>
    </xf>
    <xf numFmtId="0" fontId="7" fillId="0" borderId="12"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17" xfId="0" applyFont="1" applyBorder="1" applyAlignment="1">
      <alignment horizontal="center"/>
    </xf>
    <xf numFmtId="0" fontId="7" fillId="0" borderId="9" xfId="0" applyFont="1" applyBorder="1" applyAlignment="1">
      <alignment horizontal="center"/>
    </xf>
    <xf numFmtId="0" fontId="7" fillId="0" borderId="49" xfId="0" applyFont="1" applyBorder="1" applyAlignment="1">
      <alignment horizont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2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9" xfId="0" applyFont="1" applyFill="1" applyBorder="1" applyAlignment="1">
      <alignment horizontal="center" vertical="center" wrapText="1"/>
    </xf>
    <xf numFmtId="9" fontId="1" fillId="3" borderId="24" xfId="0" applyNumberFormat="1" applyFont="1" applyFill="1" applyBorder="1" applyAlignment="1">
      <alignment horizontal="center" vertical="center" wrapText="1"/>
    </xf>
  </cellXfs>
  <cellStyles count="3">
    <cellStyle name="Normal" xfId="0" builtinId="0"/>
    <cellStyle name="Normal 2" xfId="2" xr:uid="{00000000-0005-0000-0000-000001000000}"/>
    <cellStyle name="Paprastas_2015-09-15%20Stuburo%20fiksatoriai%20ir%20plok%C5%A1tel%C4%97s" xfId="1"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28"/>
  <sheetViews>
    <sheetView tabSelected="1" topLeftCell="A25" zoomScale="90" zoomScaleNormal="90" workbookViewId="0">
      <selection activeCell="B27" sqref="B27:K27"/>
    </sheetView>
  </sheetViews>
  <sheetFormatPr defaultColWidth="9.140625" defaultRowHeight="15" x14ac:dyDescent="0.25"/>
  <cols>
    <col min="1" max="1" width="3.140625" style="23" customWidth="1"/>
    <col min="2" max="2" width="6" style="23" customWidth="1"/>
    <col min="3" max="3" width="18" style="23" customWidth="1"/>
    <col min="4" max="4" width="49" style="23" customWidth="1"/>
    <col min="5" max="5" width="11.7109375" style="23" customWidth="1"/>
    <col min="6" max="6" width="7.140625" style="23" customWidth="1"/>
    <col min="7" max="7" width="10.5703125" style="23" customWidth="1"/>
    <col min="8" max="8" width="9" style="23" customWidth="1"/>
    <col min="9" max="9" width="9.140625" style="23"/>
    <col min="10" max="10" width="26.85546875" style="23" customWidth="1"/>
    <col min="11" max="11" width="34.85546875" style="23" customWidth="1"/>
    <col min="12" max="12" width="16.42578125" style="23" customWidth="1"/>
    <col min="13" max="16384" width="9.140625" style="23"/>
  </cols>
  <sheetData>
    <row r="1" spans="2:11" x14ac:dyDescent="0.25">
      <c r="B1" s="133" t="s">
        <v>29</v>
      </c>
      <c r="C1" s="133"/>
      <c r="D1" s="133"/>
      <c r="E1" s="133"/>
      <c r="F1" s="133"/>
      <c r="G1" s="133"/>
      <c r="H1" s="133"/>
      <c r="I1" s="133"/>
      <c r="J1" s="133"/>
      <c r="K1" s="133"/>
    </row>
    <row r="2" spans="2:11" x14ac:dyDescent="0.25">
      <c r="B2" s="138" t="s">
        <v>30</v>
      </c>
      <c r="C2" s="138"/>
      <c r="D2" s="138"/>
      <c r="E2" s="138"/>
      <c r="F2" s="138"/>
      <c r="G2" s="138"/>
      <c r="H2" s="138"/>
      <c r="I2" s="8"/>
      <c r="J2" s="8"/>
      <c r="K2" s="8"/>
    </row>
    <row r="3" spans="2:11" x14ac:dyDescent="0.25">
      <c r="B3" s="134" t="s">
        <v>31</v>
      </c>
      <c r="C3" s="134"/>
      <c r="D3" s="134"/>
      <c r="E3" s="134"/>
      <c r="F3" s="134"/>
      <c r="G3" s="134"/>
      <c r="H3" s="134"/>
      <c r="I3" s="134"/>
      <c r="J3" s="134"/>
      <c r="K3" s="134"/>
    </row>
    <row r="4" spans="2:11" x14ac:dyDescent="0.25">
      <c r="B4" s="139" t="s">
        <v>92</v>
      </c>
      <c r="C4" s="139"/>
      <c r="D4" s="139"/>
      <c r="E4" s="139"/>
      <c r="F4" s="139"/>
      <c r="G4" s="139"/>
      <c r="H4" s="139"/>
      <c r="I4" s="139"/>
      <c r="J4" s="139"/>
      <c r="K4" s="139"/>
    </row>
    <row r="5" spans="2:11" x14ac:dyDescent="0.25">
      <c r="B5" s="140" t="s">
        <v>94</v>
      </c>
      <c r="C5" s="140"/>
      <c r="D5" s="140"/>
      <c r="E5" s="140"/>
      <c r="F5" s="140"/>
      <c r="G5" s="140"/>
      <c r="H5" s="140"/>
      <c r="I5" s="140"/>
      <c r="J5" s="1"/>
      <c r="K5" s="1"/>
    </row>
    <row r="6" spans="2:11" x14ac:dyDescent="0.25">
      <c r="B6" s="87" t="s">
        <v>32</v>
      </c>
      <c r="C6" s="88"/>
      <c r="D6" s="88"/>
      <c r="E6" s="84"/>
      <c r="F6" s="85"/>
      <c r="G6" s="85"/>
      <c r="H6" s="85"/>
      <c r="I6" s="85"/>
      <c r="J6" s="85"/>
      <c r="K6" s="86"/>
    </row>
    <row r="7" spans="2:11" x14ac:dyDescent="0.25">
      <c r="B7" s="87" t="s">
        <v>33</v>
      </c>
      <c r="C7" s="88"/>
      <c r="D7" s="88"/>
      <c r="E7" s="84"/>
      <c r="F7" s="85"/>
      <c r="G7" s="85"/>
      <c r="H7" s="85"/>
      <c r="I7" s="85"/>
      <c r="J7" s="85"/>
      <c r="K7" s="86"/>
    </row>
    <row r="8" spans="2:11" x14ac:dyDescent="0.25">
      <c r="B8" s="87" t="s">
        <v>34</v>
      </c>
      <c r="C8" s="88"/>
      <c r="D8" s="88"/>
      <c r="E8" s="84"/>
      <c r="F8" s="85"/>
      <c r="G8" s="85"/>
      <c r="H8" s="85"/>
      <c r="I8" s="85"/>
      <c r="J8" s="85"/>
      <c r="K8" s="86"/>
    </row>
    <row r="9" spans="2:11" x14ac:dyDescent="0.25">
      <c r="B9" s="87" t="s">
        <v>35</v>
      </c>
      <c r="C9" s="88"/>
      <c r="D9" s="88"/>
      <c r="E9" s="84"/>
      <c r="F9" s="85"/>
      <c r="G9" s="85"/>
      <c r="H9" s="85"/>
      <c r="I9" s="85"/>
      <c r="J9" s="85"/>
      <c r="K9" s="86"/>
    </row>
    <row r="10" spans="2:11" x14ac:dyDescent="0.25">
      <c r="B10" s="141" t="s">
        <v>36</v>
      </c>
      <c r="C10" s="142"/>
      <c r="D10" s="142"/>
      <c r="E10" s="84"/>
      <c r="F10" s="85"/>
      <c r="G10" s="85"/>
      <c r="H10" s="85"/>
      <c r="I10" s="85"/>
      <c r="J10" s="85"/>
      <c r="K10" s="86"/>
    </row>
    <row r="11" spans="2:11" x14ac:dyDescent="0.25">
      <c r="B11" s="143" t="s">
        <v>37</v>
      </c>
      <c r="C11" s="144"/>
      <c r="D11" s="145"/>
      <c r="E11" s="84"/>
      <c r="F11" s="85"/>
      <c r="G11" s="85"/>
      <c r="H11" s="85"/>
      <c r="I11" s="85"/>
      <c r="J11" s="85"/>
      <c r="K11" s="86"/>
    </row>
    <row r="12" spans="2:11" x14ac:dyDescent="0.25">
      <c r="B12" s="9"/>
      <c r="C12" s="9"/>
      <c r="D12" s="9"/>
      <c r="E12" s="10"/>
      <c r="F12" s="10"/>
      <c r="G12" s="10"/>
      <c r="H12" s="10"/>
      <c r="I12" s="10"/>
      <c r="J12" s="10"/>
      <c r="K12" s="10"/>
    </row>
    <row r="13" spans="2:11" ht="15.75" customHeight="1" x14ac:dyDescent="0.25">
      <c r="B13" s="126" t="s">
        <v>38</v>
      </c>
      <c r="C13" s="126"/>
      <c r="D13" s="126"/>
      <c r="E13" s="126"/>
      <c r="F13" s="126"/>
      <c r="G13" s="126"/>
      <c r="H13" s="126"/>
      <c r="I13" s="126"/>
      <c r="J13" s="126"/>
      <c r="K13" s="126"/>
    </row>
    <row r="14" spans="2:11" ht="15.75" customHeight="1" x14ac:dyDescent="0.25">
      <c r="B14" s="127" t="s">
        <v>39</v>
      </c>
      <c r="C14" s="128"/>
      <c r="D14" s="129"/>
      <c r="E14" s="130"/>
      <c r="F14" s="131"/>
      <c r="G14" s="131"/>
      <c r="H14" s="131"/>
      <c r="I14" s="131"/>
      <c r="J14" s="131"/>
      <c r="K14" s="132"/>
    </row>
    <row r="15" spans="2:11" ht="15.75" customHeight="1" x14ac:dyDescent="0.25">
      <c r="B15" s="127" t="s">
        <v>39</v>
      </c>
      <c r="C15" s="128"/>
      <c r="D15" s="129"/>
      <c r="E15" s="130"/>
      <c r="F15" s="131"/>
      <c r="G15" s="131"/>
      <c r="H15" s="131"/>
      <c r="I15" s="131"/>
      <c r="J15" s="131"/>
      <c r="K15" s="132"/>
    </row>
    <row r="16" spans="2:11" ht="15.75" customHeight="1" x14ac:dyDescent="0.25">
      <c r="B16" s="127" t="s">
        <v>39</v>
      </c>
      <c r="C16" s="128"/>
      <c r="D16" s="129"/>
      <c r="E16" s="130"/>
      <c r="F16" s="131"/>
      <c r="G16" s="131"/>
      <c r="H16" s="131"/>
      <c r="I16" s="131"/>
      <c r="J16" s="131"/>
      <c r="K16" s="132"/>
    </row>
    <row r="17" spans="2:11" x14ac:dyDescent="0.25">
      <c r="B17" s="6"/>
      <c r="C17" s="2"/>
      <c r="D17" s="2"/>
      <c r="E17" s="2"/>
      <c r="F17" s="2"/>
      <c r="G17" s="2"/>
      <c r="H17" s="2"/>
      <c r="I17" s="3"/>
      <c r="J17" s="3"/>
      <c r="K17" s="3"/>
    </row>
    <row r="18" spans="2:11" ht="15" customHeight="1" x14ac:dyDescent="0.25">
      <c r="B18" s="148" t="s">
        <v>40</v>
      </c>
      <c r="C18" s="149"/>
      <c r="D18" s="149"/>
      <c r="E18" s="149"/>
      <c r="F18" s="149"/>
      <c r="G18" s="149"/>
      <c r="H18" s="8"/>
      <c r="I18" s="11"/>
      <c r="J18" s="11"/>
      <c r="K18" s="11"/>
    </row>
    <row r="19" spans="2:11" ht="15" customHeight="1" x14ac:dyDescent="0.25">
      <c r="B19" s="150" t="s">
        <v>60</v>
      </c>
      <c r="C19" s="151"/>
      <c r="D19" s="151"/>
      <c r="E19" s="151"/>
      <c r="F19" s="151"/>
      <c r="G19" s="151"/>
      <c r="H19" s="8"/>
      <c r="I19" s="11"/>
      <c r="J19" s="11"/>
      <c r="K19" s="11"/>
    </row>
    <row r="20" spans="2:11" x14ac:dyDescent="0.25">
      <c r="B20" s="147" t="s">
        <v>61</v>
      </c>
      <c r="C20" s="147"/>
      <c r="D20" s="147"/>
      <c r="E20" s="147"/>
      <c r="F20" s="147"/>
      <c r="G20" s="147"/>
      <c r="H20" s="147"/>
      <c r="I20" s="12"/>
      <c r="J20" s="12"/>
      <c r="K20" s="12"/>
    </row>
    <row r="21" spans="2:11" x14ac:dyDescent="0.25">
      <c r="B21" s="147" t="s">
        <v>62</v>
      </c>
      <c r="C21" s="147"/>
      <c r="D21" s="147"/>
      <c r="E21" s="147"/>
      <c r="F21" s="147"/>
      <c r="G21" s="147"/>
      <c r="H21" s="147"/>
      <c r="I21" s="147"/>
      <c r="J21" s="147"/>
      <c r="K21" s="147"/>
    </row>
    <row r="22" spans="2:11" x14ac:dyDescent="0.25">
      <c r="B22" s="20" t="s">
        <v>63</v>
      </c>
      <c r="C22" s="20"/>
      <c r="D22" s="20"/>
      <c r="E22" s="20"/>
      <c r="F22" s="20"/>
      <c r="G22" s="20"/>
      <c r="H22" s="20"/>
      <c r="I22" s="20"/>
      <c r="J22" s="20"/>
      <c r="K22" s="16"/>
    </row>
    <row r="23" spans="2:11" x14ac:dyDescent="0.25">
      <c r="B23" s="6"/>
      <c r="C23" s="2"/>
      <c r="D23" s="2"/>
      <c r="E23" s="2"/>
      <c r="F23" s="2"/>
      <c r="G23" s="2"/>
      <c r="H23" s="2"/>
      <c r="I23" s="3"/>
      <c r="J23" s="3"/>
      <c r="K23" s="3"/>
    </row>
    <row r="24" spans="2:11" x14ac:dyDescent="0.25">
      <c r="B24" s="154" t="s">
        <v>41</v>
      </c>
      <c r="C24" s="154"/>
      <c r="D24" s="154"/>
      <c r="E24" s="154"/>
      <c r="F24" s="154"/>
      <c r="G24" s="154"/>
      <c r="H24" s="154"/>
      <c r="I24" s="154"/>
      <c r="J24" s="17"/>
      <c r="K24" s="18"/>
    </row>
    <row r="25" spans="2:11" ht="27.75" customHeight="1" x14ac:dyDescent="0.25">
      <c r="B25" s="136" t="s">
        <v>65</v>
      </c>
      <c r="C25" s="136"/>
      <c r="D25" s="136"/>
      <c r="E25" s="136"/>
      <c r="F25" s="136"/>
      <c r="G25" s="136"/>
      <c r="H25" s="136"/>
      <c r="I25" s="136"/>
      <c r="J25" s="136"/>
      <c r="K25" s="136"/>
    </row>
    <row r="26" spans="2:11" ht="37.5" customHeight="1" x14ac:dyDescent="0.25">
      <c r="B26" s="136" t="s">
        <v>64</v>
      </c>
      <c r="C26" s="136"/>
      <c r="D26" s="136"/>
      <c r="E26" s="136"/>
      <c r="F26" s="136"/>
      <c r="G26" s="136"/>
      <c r="H26" s="136"/>
      <c r="I26" s="136"/>
      <c r="J26" s="136"/>
      <c r="K26" s="136"/>
    </row>
    <row r="27" spans="2:11" ht="36.75" customHeight="1" x14ac:dyDescent="0.25">
      <c r="B27" s="136" t="s">
        <v>75</v>
      </c>
      <c r="C27" s="136"/>
      <c r="D27" s="136"/>
      <c r="E27" s="136"/>
      <c r="F27" s="136"/>
      <c r="G27" s="136"/>
      <c r="H27" s="136"/>
      <c r="I27" s="136"/>
      <c r="J27" s="136"/>
      <c r="K27" s="136"/>
    </row>
    <row r="28" spans="2:11" ht="35.25" customHeight="1" x14ac:dyDescent="0.25">
      <c r="B28" s="136" t="s">
        <v>66</v>
      </c>
      <c r="C28" s="136"/>
      <c r="D28" s="136"/>
      <c r="E28" s="136"/>
      <c r="F28" s="136"/>
      <c r="G28" s="136"/>
      <c r="H28" s="136"/>
      <c r="I28" s="136"/>
      <c r="J28" s="136"/>
      <c r="K28" s="136"/>
    </row>
    <row r="29" spans="2:11" ht="22.5" customHeight="1" x14ac:dyDescent="0.25">
      <c r="B29" s="158" t="s">
        <v>96</v>
      </c>
      <c r="C29" s="158"/>
      <c r="D29" s="158"/>
      <c r="E29" s="158"/>
      <c r="F29" s="158"/>
      <c r="G29" s="158"/>
      <c r="H29" s="158"/>
      <c r="I29" s="158"/>
      <c r="J29" s="158"/>
      <c r="K29" s="158"/>
    </row>
    <row r="30" spans="2:11" ht="22.5" customHeight="1" x14ac:dyDescent="0.25">
      <c r="B30" s="146" t="s">
        <v>95</v>
      </c>
      <c r="C30" s="146"/>
      <c r="D30" s="146"/>
      <c r="E30" s="146"/>
      <c r="F30" s="146"/>
      <c r="G30" s="146"/>
      <c r="H30" s="146"/>
      <c r="I30" s="146"/>
      <c r="J30" s="146"/>
      <c r="K30" s="146"/>
    </row>
    <row r="31" spans="2:11" ht="34.5" customHeight="1" x14ac:dyDescent="0.25">
      <c r="B31" s="155" t="s">
        <v>72</v>
      </c>
      <c r="C31" s="156"/>
      <c r="D31" s="156"/>
      <c r="E31" s="156"/>
      <c r="F31" s="156"/>
      <c r="G31" s="156"/>
      <c r="H31" s="156"/>
      <c r="I31" s="156"/>
      <c r="J31" s="156"/>
      <c r="K31" s="156"/>
    </row>
    <row r="32" spans="2:11" x14ac:dyDescent="0.25">
      <c r="B32" s="136" t="s">
        <v>73</v>
      </c>
      <c r="C32" s="136"/>
      <c r="D32" s="136"/>
      <c r="E32" s="136"/>
      <c r="F32" s="136"/>
      <c r="G32" s="136"/>
      <c r="H32" s="136"/>
      <c r="I32" s="136"/>
      <c r="J32" s="136"/>
      <c r="K32" s="136"/>
    </row>
    <row r="33" spans="2:12" x14ac:dyDescent="0.25">
      <c r="B33" s="137" t="s">
        <v>74</v>
      </c>
      <c r="C33" s="137"/>
      <c r="D33" s="137"/>
      <c r="E33" s="137"/>
      <c r="F33" s="137"/>
      <c r="G33" s="137"/>
      <c r="H33" s="137"/>
      <c r="I33" s="137"/>
      <c r="J33" s="137"/>
      <c r="K33" s="137"/>
    </row>
    <row r="34" spans="2:12" ht="14.25" customHeight="1" x14ac:dyDescent="0.25">
      <c r="B34" s="157"/>
      <c r="C34" s="157"/>
      <c r="D34" s="157"/>
      <c r="E34" s="157"/>
      <c r="F34" s="157"/>
      <c r="G34" s="157"/>
      <c r="H34" s="157"/>
      <c r="I34" s="157"/>
      <c r="J34" s="157"/>
      <c r="K34" s="157"/>
    </row>
    <row r="35" spans="2:12" x14ac:dyDescent="0.25">
      <c r="B35" s="153"/>
      <c r="C35" s="153"/>
      <c r="D35" s="153"/>
      <c r="E35" s="153"/>
      <c r="F35" s="153"/>
      <c r="G35" s="153"/>
      <c r="H35" s="153"/>
      <c r="I35" s="153"/>
      <c r="J35" s="153"/>
      <c r="K35" s="19"/>
    </row>
    <row r="36" spans="2:12" x14ac:dyDescent="0.25">
      <c r="B36" s="89" t="s">
        <v>76</v>
      </c>
      <c r="C36" s="89"/>
      <c r="D36" s="89"/>
      <c r="E36" s="89"/>
      <c r="F36" s="89"/>
      <c r="G36" s="89"/>
      <c r="H36" s="89"/>
      <c r="I36" s="89"/>
      <c r="J36" s="89"/>
      <c r="K36" s="89"/>
    </row>
    <row r="37" spans="2:12" ht="58.5" customHeight="1" x14ac:dyDescent="0.25">
      <c r="B37" s="152" t="s">
        <v>93</v>
      </c>
      <c r="C37" s="152"/>
      <c r="D37" s="152"/>
      <c r="E37" s="152"/>
      <c r="F37" s="152"/>
      <c r="G37" s="152"/>
      <c r="H37" s="152"/>
      <c r="I37" s="152"/>
      <c r="J37" s="152"/>
      <c r="K37" s="152"/>
    </row>
    <row r="38" spans="2:12" x14ac:dyDescent="0.25">
      <c r="B38" s="21"/>
      <c r="C38" s="21"/>
      <c r="D38" s="21"/>
      <c r="E38" s="21"/>
      <c r="F38" s="21"/>
      <c r="G38" s="21"/>
      <c r="H38" s="21"/>
      <c r="I38" s="21"/>
      <c r="J38" s="21"/>
      <c r="K38" s="22"/>
    </row>
    <row r="39" spans="2:12" ht="15.75" thickBot="1" x14ac:dyDescent="0.3">
      <c r="B39" s="135" t="s">
        <v>77</v>
      </c>
      <c r="C39" s="135"/>
      <c r="D39" s="135"/>
      <c r="E39" s="135"/>
      <c r="F39" s="135"/>
      <c r="G39" s="135"/>
      <c r="H39" s="135"/>
      <c r="I39" s="135"/>
      <c r="J39" s="4"/>
    </row>
    <row r="40" spans="2:12" s="15" customFormat="1" ht="77.25" thickBot="1" x14ac:dyDescent="0.25">
      <c r="B40" s="5" t="s">
        <v>4</v>
      </c>
      <c r="C40" s="24" t="s">
        <v>5</v>
      </c>
      <c r="D40" s="24" t="s">
        <v>6</v>
      </c>
      <c r="E40" s="24" t="s">
        <v>23</v>
      </c>
      <c r="F40" s="24" t="s">
        <v>0</v>
      </c>
      <c r="G40" s="24" t="s">
        <v>7</v>
      </c>
      <c r="H40" s="25" t="s">
        <v>1</v>
      </c>
      <c r="I40" s="26" t="s">
        <v>3</v>
      </c>
      <c r="J40" s="27" t="s">
        <v>14</v>
      </c>
      <c r="K40" s="7" t="s">
        <v>13</v>
      </c>
      <c r="L40" s="28"/>
    </row>
    <row r="41" spans="2:12" s="15" customFormat="1" ht="13.5" customHeight="1" x14ac:dyDescent="0.2">
      <c r="B41" s="104">
        <v>1</v>
      </c>
      <c r="C41" s="106" t="s">
        <v>22</v>
      </c>
      <c r="D41" s="13" t="s">
        <v>25</v>
      </c>
      <c r="E41" s="108">
        <v>400</v>
      </c>
      <c r="F41" s="110"/>
      <c r="G41" s="99"/>
      <c r="H41" s="112">
        <v>0.05</v>
      </c>
      <c r="I41" s="99">
        <f>G41*E41</f>
        <v>0</v>
      </c>
      <c r="J41" s="30"/>
      <c r="K41" s="31"/>
    </row>
    <row r="42" spans="2:12" s="15" customFormat="1" ht="15.75" customHeight="1" x14ac:dyDescent="0.2">
      <c r="B42" s="104"/>
      <c r="C42" s="106"/>
      <c r="D42" s="13" t="s">
        <v>26</v>
      </c>
      <c r="E42" s="108"/>
      <c r="F42" s="110"/>
      <c r="G42" s="99"/>
      <c r="H42" s="113"/>
      <c r="I42" s="99"/>
      <c r="J42" s="30"/>
      <c r="K42" s="31"/>
    </row>
    <row r="43" spans="2:12" s="15" customFormat="1" ht="17.25" customHeight="1" x14ac:dyDescent="0.2">
      <c r="B43" s="104"/>
      <c r="C43" s="106"/>
      <c r="D43" s="13" t="s">
        <v>27</v>
      </c>
      <c r="E43" s="108"/>
      <c r="F43" s="110"/>
      <c r="G43" s="99"/>
      <c r="H43" s="113"/>
      <c r="I43" s="99"/>
      <c r="J43" s="30"/>
      <c r="K43" s="31"/>
    </row>
    <row r="44" spans="2:12" s="15" customFormat="1" ht="33" customHeight="1" x14ac:dyDescent="0.2">
      <c r="B44" s="104"/>
      <c r="C44" s="106"/>
      <c r="D44" s="13" t="s">
        <v>86</v>
      </c>
      <c r="E44" s="108"/>
      <c r="F44" s="110"/>
      <c r="G44" s="99"/>
      <c r="H44" s="113"/>
      <c r="I44" s="99"/>
      <c r="J44" s="30"/>
      <c r="K44" s="31"/>
    </row>
    <row r="45" spans="2:12" s="15" customFormat="1" ht="19.5" customHeight="1" x14ac:dyDescent="0.2">
      <c r="B45" s="104"/>
      <c r="C45" s="106"/>
      <c r="D45" s="13" t="s">
        <v>28</v>
      </c>
      <c r="E45" s="108"/>
      <c r="F45" s="110"/>
      <c r="G45" s="99"/>
      <c r="H45" s="113"/>
      <c r="I45" s="99"/>
      <c r="J45" s="30"/>
      <c r="K45" s="31"/>
    </row>
    <row r="46" spans="2:12" s="15" customFormat="1" ht="18.75" customHeight="1" x14ac:dyDescent="0.2">
      <c r="B46" s="104"/>
      <c r="C46" s="106"/>
      <c r="D46" s="13" t="s">
        <v>52</v>
      </c>
      <c r="E46" s="108"/>
      <c r="F46" s="110"/>
      <c r="G46" s="99"/>
      <c r="H46" s="113"/>
      <c r="I46" s="99"/>
      <c r="J46" s="30"/>
      <c r="K46" s="31"/>
    </row>
    <row r="47" spans="2:12" s="15" customFormat="1" ht="32.25" customHeight="1" x14ac:dyDescent="0.2">
      <c r="B47" s="104"/>
      <c r="C47" s="106"/>
      <c r="D47" s="13" t="s">
        <v>80</v>
      </c>
      <c r="E47" s="108"/>
      <c r="F47" s="110"/>
      <c r="G47" s="99"/>
      <c r="H47" s="113"/>
      <c r="I47" s="99"/>
      <c r="J47" s="30"/>
      <c r="K47" s="31"/>
    </row>
    <row r="48" spans="2:12" s="15" customFormat="1" ht="103.5" customHeight="1" thickBot="1" x14ac:dyDescent="0.25">
      <c r="B48" s="105"/>
      <c r="C48" s="107"/>
      <c r="D48" s="14" t="s">
        <v>89</v>
      </c>
      <c r="E48" s="109"/>
      <c r="F48" s="111"/>
      <c r="G48" s="100"/>
      <c r="H48" s="114"/>
      <c r="I48" s="100"/>
      <c r="J48" s="32"/>
      <c r="K48" s="33"/>
    </row>
    <row r="49" spans="2:12" s="15" customFormat="1" ht="12.75" x14ac:dyDescent="0.2">
      <c r="B49" s="101" t="s">
        <v>11</v>
      </c>
      <c r="C49" s="102"/>
      <c r="D49" s="102"/>
      <c r="E49" s="102"/>
      <c r="F49" s="102"/>
      <c r="G49" s="102"/>
      <c r="H49" s="103"/>
      <c r="I49" s="34">
        <f>I41</f>
        <v>0</v>
      </c>
    </row>
    <row r="50" spans="2:12" s="15" customFormat="1" ht="12.75" x14ac:dyDescent="0.2">
      <c r="B50" s="115" t="s">
        <v>8</v>
      </c>
      <c r="C50" s="115"/>
      <c r="D50" s="115"/>
      <c r="E50" s="115"/>
      <c r="F50" s="115"/>
      <c r="G50" s="115"/>
      <c r="H50" s="115"/>
      <c r="I50" s="35">
        <f>I49*0.05</f>
        <v>0</v>
      </c>
    </row>
    <row r="51" spans="2:12" s="15" customFormat="1" ht="12.75" x14ac:dyDescent="0.2">
      <c r="B51" s="115" t="s">
        <v>12</v>
      </c>
      <c r="C51" s="115"/>
      <c r="D51" s="115"/>
      <c r="E51" s="115"/>
      <c r="F51" s="115"/>
      <c r="G51" s="115"/>
      <c r="H51" s="115"/>
      <c r="I51" s="35">
        <f>I50+I49</f>
        <v>0</v>
      </c>
    </row>
    <row r="52" spans="2:12" s="15" customFormat="1" ht="12.75" x14ac:dyDescent="0.2">
      <c r="C52" s="36"/>
      <c r="D52" s="36"/>
      <c r="E52" s="36"/>
      <c r="F52" s="36"/>
      <c r="G52" s="36"/>
      <c r="H52" s="36"/>
    </row>
    <row r="53" spans="2:12" s="37" customFormat="1" ht="108.75" customHeight="1" thickBot="1" x14ac:dyDescent="0.25">
      <c r="B53" s="116" t="s">
        <v>87</v>
      </c>
      <c r="C53" s="117"/>
      <c r="D53" s="117"/>
      <c r="E53" s="117"/>
      <c r="F53" s="117"/>
      <c r="G53" s="117"/>
      <c r="H53" s="117"/>
      <c r="I53" s="117"/>
      <c r="J53" s="117"/>
      <c r="K53" s="118"/>
      <c r="L53" s="38"/>
    </row>
    <row r="54" spans="2:12" s="37" customFormat="1" ht="12.75" customHeight="1" thickBot="1" x14ac:dyDescent="0.25">
      <c r="B54" s="119" t="s">
        <v>53</v>
      </c>
      <c r="C54" s="120"/>
      <c r="D54" s="120"/>
      <c r="E54" s="120"/>
      <c r="F54" s="120"/>
      <c r="G54" s="120"/>
      <c r="H54" s="121"/>
    </row>
    <row r="55" spans="2:12" s="37" customFormat="1" ht="37.5" customHeight="1" x14ac:dyDescent="0.2">
      <c r="B55" s="122" t="s">
        <v>17</v>
      </c>
      <c r="C55" s="124" t="s">
        <v>24</v>
      </c>
      <c r="D55" s="122" t="s">
        <v>15</v>
      </c>
      <c r="E55" s="122" t="s">
        <v>16</v>
      </c>
      <c r="F55" s="124" t="s">
        <v>2</v>
      </c>
      <c r="G55" s="124" t="s">
        <v>18</v>
      </c>
      <c r="H55" s="124" t="s">
        <v>19</v>
      </c>
    </row>
    <row r="56" spans="2:12" s="37" customFormat="1" ht="15.75" customHeight="1" thickBot="1" x14ac:dyDescent="0.25">
      <c r="B56" s="123"/>
      <c r="C56" s="125"/>
      <c r="D56" s="123"/>
      <c r="E56" s="123"/>
      <c r="F56" s="125"/>
      <c r="G56" s="125"/>
      <c r="H56" s="125"/>
    </row>
    <row r="57" spans="2:12" s="37" customFormat="1" ht="16.5" customHeight="1" x14ac:dyDescent="0.2">
      <c r="B57" s="77" t="s">
        <v>9</v>
      </c>
      <c r="C57" s="75"/>
      <c r="D57" s="75"/>
      <c r="E57" s="76"/>
      <c r="F57" s="75"/>
      <c r="G57" s="75"/>
      <c r="H57" s="78"/>
    </row>
    <row r="58" spans="2:12" s="37" customFormat="1" ht="12.75" x14ac:dyDescent="0.2">
      <c r="B58" s="79" t="s">
        <v>10</v>
      </c>
      <c r="C58" s="67"/>
      <c r="D58" s="67"/>
      <c r="E58" s="67"/>
      <c r="F58" s="67"/>
      <c r="G58" s="67"/>
      <c r="H58" s="68"/>
    </row>
    <row r="59" spans="2:12" s="37" customFormat="1" ht="12.75" x14ac:dyDescent="0.2">
      <c r="B59" s="90" t="s">
        <v>20</v>
      </c>
      <c r="C59" s="91"/>
      <c r="D59" s="91"/>
      <c r="E59" s="91"/>
      <c r="F59" s="91"/>
      <c r="G59" s="92"/>
      <c r="H59" s="71"/>
    </row>
    <row r="60" spans="2:12" s="37" customFormat="1" ht="12.75" x14ac:dyDescent="0.2">
      <c r="B60" s="93" t="s">
        <v>8</v>
      </c>
      <c r="C60" s="94"/>
      <c r="D60" s="94"/>
      <c r="E60" s="94"/>
      <c r="F60" s="94"/>
      <c r="G60" s="95"/>
      <c r="H60" s="69"/>
    </row>
    <row r="61" spans="2:12" s="37" customFormat="1" ht="13.5" thickBot="1" x14ac:dyDescent="0.25">
      <c r="B61" s="96" t="s">
        <v>21</v>
      </c>
      <c r="C61" s="97"/>
      <c r="D61" s="97"/>
      <c r="E61" s="97"/>
      <c r="F61" s="97"/>
      <c r="G61" s="98"/>
      <c r="H61" s="70"/>
    </row>
    <row r="62" spans="2:12" s="37" customFormat="1" ht="33" customHeight="1" thickBot="1" x14ac:dyDescent="0.25">
      <c r="B62" s="80"/>
      <c r="C62" s="80"/>
      <c r="D62" s="80"/>
      <c r="E62" s="80"/>
      <c r="F62" s="80"/>
      <c r="G62" s="80"/>
      <c r="H62" s="62"/>
    </row>
    <row r="63" spans="2:12" s="37" customFormat="1" ht="13.5" hidden="1" thickBot="1" x14ac:dyDescent="0.25">
      <c r="B63" s="80"/>
      <c r="C63" s="80"/>
      <c r="D63" s="80"/>
      <c r="E63" s="80"/>
      <c r="F63" s="80"/>
      <c r="G63" s="80"/>
      <c r="H63" s="62"/>
    </row>
    <row r="64" spans="2:12" s="15" customFormat="1" ht="88.5" customHeight="1" thickBot="1" x14ac:dyDescent="0.25">
      <c r="B64" s="5" t="s">
        <v>4</v>
      </c>
      <c r="C64" s="24" t="s">
        <v>5</v>
      </c>
      <c r="D64" s="24" t="s">
        <v>6</v>
      </c>
      <c r="E64" s="24" t="s">
        <v>84</v>
      </c>
      <c r="F64" s="24" t="s">
        <v>0</v>
      </c>
      <c r="G64" s="24" t="s">
        <v>7</v>
      </c>
      <c r="H64" s="25" t="s">
        <v>1</v>
      </c>
      <c r="I64" s="26" t="s">
        <v>3</v>
      </c>
      <c r="J64" s="27" t="s">
        <v>14</v>
      </c>
      <c r="K64" s="7" t="s">
        <v>13</v>
      </c>
    </row>
    <row r="65" spans="2:11" s="15" customFormat="1" ht="174.75" customHeight="1" x14ac:dyDescent="0.2">
      <c r="B65" s="201">
        <v>2</v>
      </c>
      <c r="C65" s="204" t="s">
        <v>90</v>
      </c>
      <c r="D65" s="81" t="s">
        <v>82</v>
      </c>
      <c r="E65" s="207">
        <v>100</v>
      </c>
      <c r="F65" s="210" t="s">
        <v>79</v>
      </c>
      <c r="G65" s="181"/>
      <c r="H65" s="213">
        <v>0.05</v>
      </c>
      <c r="I65" s="181">
        <f>G65*E65</f>
        <v>0</v>
      </c>
      <c r="J65" s="181"/>
      <c r="K65" s="184"/>
    </row>
    <row r="66" spans="2:11" s="15" customFormat="1" ht="12.75" x14ac:dyDescent="0.2">
      <c r="B66" s="202"/>
      <c r="C66" s="205"/>
      <c r="D66" s="74" t="s">
        <v>54</v>
      </c>
      <c r="E66" s="208"/>
      <c r="F66" s="211"/>
      <c r="G66" s="182"/>
      <c r="H66" s="182"/>
      <c r="I66" s="182"/>
      <c r="J66" s="182"/>
      <c r="K66" s="185"/>
    </row>
    <row r="67" spans="2:11" s="15" customFormat="1" ht="12.75" x14ac:dyDescent="0.2">
      <c r="B67" s="202"/>
      <c r="C67" s="205"/>
      <c r="D67" s="74" t="s">
        <v>55</v>
      </c>
      <c r="E67" s="208"/>
      <c r="F67" s="211"/>
      <c r="G67" s="182"/>
      <c r="H67" s="182"/>
      <c r="I67" s="182"/>
      <c r="J67" s="182"/>
      <c r="K67" s="185"/>
    </row>
    <row r="68" spans="2:11" s="15" customFormat="1" ht="38.25" x14ac:dyDescent="0.2">
      <c r="B68" s="202"/>
      <c r="C68" s="205"/>
      <c r="D68" s="82" t="s">
        <v>56</v>
      </c>
      <c r="E68" s="208"/>
      <c r="F68" s="211"/>
      <c r="G68" s="182"/>
      <c r="H68" s="182"/>
      <c r="I68" s="182"/>
      <c r="J68" s="182"/>
      <c r="K68" s="185"/>
    </row>
    <row r="69" spans="2:11" s="15" customFormat="1" ht="12.75" x14ac:dyDescent="0.2">
      <c r="B69" s="202"/>
      <c r="C69" s="205"/>
      <c r="D69" s="74" t="s">
        <v>57</v>
      </c>
      <c r="E69" s="208"/>
      <c r="F69" s="211"/>
      <c r="G69" s="182"/>
      <c r="H69" s="182"/>
      <c r="I69" s="182"/>
      <c r="J69" s="182"/>
      <c r="K69" s="185"/>
    </row>
    <row r="70" spans="2:11" s="15" customFormat="1" ht="25.5" x14ac:dyDescent="0.2">
      <c r="B70" s="202"/>
      <c r="C70" s="205"/>
      <c r="D70" s="74" t="s">
        <v>58</v>
      </c>
      <c r="E70" s="208"/>
      <c r="F70" s="211"/>
      <c r="G70" s="182"/>
      <c r="H70" s="182"/>
      <c r="I70" s="182"/>
      <c r="J70" s="182"/>
      <c r="K70" s="185"/>
    </row>
    <row r="71" spans="2:11" s="15" customFormat="1" ht="25.5" x14ac:dyDescent="0.2">
      <c r="B71" s="202"/>
      <c r="C71" s="205"/>
      <c r="D71" s="74" t="s">
        <v>83</v>
      </c>
      <c r="E71" s="208"/>
      <c r="F71" s="211"/>
      <c r="G71" s="182"/>
      <c r="H71" s="182"/>
      <c r="I71" s="182"/>
      <c r="J71" s="182"/>
      <c r="K71" s="185"/>
    </row>
    <row r="72" spans="2:11" s="15" customFormat="1" ht="25.5" x14ac:dyDescent="0.2">
      <c r="B72" s="202"/>
      <c r="C72" s="205"/>
      <c r="D72" s="74" t="s">
        <v>59</v>
      </c>
      <c r="E72" s="208"/>
      <c r="F72" s="211"/>
      <c r="G72" s="182"/>
      <c r="H72" s="182"/>
      <c r="I72" s="182"/>
      <c r="J72" s="182"/>
      <c r="K72" s="185"/>
    </row>
    <row r="73" spans="2:11" s="15" customFormat="1" ht="127.5" customHeight="1" thickBot="1" x14ac:dyDescent="0.3">
      <c r="B73" s="203"/>
      <c r="C73" s="206"/>
      <c r="D73" s="83" t="s">
        <v>78</v>
      </c>
      <c r="E73" s="209"/>
      <c r="F73" s="212"/>
      <c r="G73" s="183"/>
      <c r="H73" s="183"/>
      <c r="I73" s="183"/>
      <c r="J73" s="183"/>
      <c r="K73" s="186"/>
    </row>
    <row r="74" spans="2:11" s="15" customFormat="1" ht="12.75" x14ac:dyDescent="0.2">
      <c r="B74" s="101" t="s">
        <v>11</v>
      </c>
      <c r="C74" s="102"/>
      <c r="D74" s="102"/>
      <c r="E74" s="102"/>
      <c r="F74" s="102"/>
      <c r="G74" s="102"/>
      <c r="H74" s="103"/>
      <c r="I74" s="39">
        <f>SUM(I65)</f>
        <v>0</v>
      </c>
    </row>
    <row r="75" spans="2:11" s="15" customFormat="1" ht="12.75" x14ac:dyDescent="0.2">
      <c r="B75" s="187" t="s">
        <v>8</v>
      </c>
      <c r="C75" s="188"/>
      <c r="D75" s="188"/>
      <c r="E75" s="188"/>
      <c r="F75" s="188"/>
      <c r="G75" s="188"/>
      <c r="H75" s="189"/>
      <c r="I75" s="40">
        <f>I74*0.05</f>
        <v>0</v>
      </c>
    </row>
    <row r="76" spans="2:11" s="15" customFormat="1" ht="12.75" x14ac:dyDescent="0.2">
      <c r="B76" s="187" t="s">
        <v>12</v>
      </c>
      <c r="C76" s="188"/>
      <c r="D76" s="188"/>
      <c r="E76" s="188"/>
      <c r="F76" s="188"/>
      <c r="G76" s="188"/>
      <c r="H76" s="189"/>
      <c r="I76" s="40">
        <f>I75+I74</f>
        <v>0</v>
      </c>
    </row>
    <row r="77" spans="2:11" s="15" customFormat="1" ht="12.75" x14ac:dyDescent="0.2">
      <c r="B77" s="36"/>
      <c r="C77" s="36"/>
      <c r="D77" s="36"/>
      <c r="E77" s="36"/>
      <c r="F77" s="36"/>
      <c r="G77" s="36"/>
      <c r="H77" s="36"/>
    </row>
    <row r="78" spans="2:11" s="15" customFormat="1" ht="96" customHeight="1" thickBot="1" x14ac:dyDescent="0.25">
      <c r="B78" s="190" t="s">
        <v>81</v>
      </c>
      <c r="C78" s="191"/>
      <c r="D78" s="191"/>
      <c r="E78" s="191"/>
      <c r="F78" s="191"/>
      <c r="G78" s="191"/>
      <c r="H78" s="191"/>
      <c r="I78" s="192"/>
      <c r="J78" s="192"/>
      <c r="K78" s="193"/>
    </row>
    <row r="79" spans="2:11" s="37" customFormat="1" ht="13.5" thickBot="1" x14ac:dyDescent="0.25">
      <c r="B79" s="194" t="s">
        <v>53</v>
      </c>
      <c r="C79" s="195"/>
      <c r="D79" s="195"/>
      <c r="E79" s="195"/>
      <c r="F79" s="195"/>
      <c r="G79" s="195"/>
      <c r="H79" s="196"/>
      <c r="I79" s="62"/>
      <c r="J79" s="62"/>
      <c r="K79" s="62"/>
    </row>
    <row r="80" spans="2:11" s="37" customFormat="1" ht="12.75" x14ac:dyDescent="0.2">
      <c r="B80" s="197" t="s">
        <v>17</v>
      </c>
      <c r="C80" s="199" t="s">
        <v>24</v>
      </c>
      <c r="D80" s="197" t="s">
        <v>15</v>
      </c>
      <c r="E80" s="197" t="s">
        <v>16</v>
      </c>
      <c r="F80" s="199" t="s">
        <v>2</v>
      </c>
      <c r="G80" s="199" t="s">
        <v>18</v>
      </c>
      <c r="H80" s="199" t="s">
        <v>19</v>
      </c>
      <c r="I80" s="62"/>
      <c r="J80" s="62"/>
      <c r="K80" s="62"/>
    </row>
    <row r="81" spans="2:11" s="37" customFormat="1" ht="13.5" thickBot="1" x14ac:dyDescent="0.25">
      <c r="B81" s="198"/>
      <c r="C81" s="200"/>
      <c r="D81" s="198"/>
      <c r="E81" s="198"/>
      <c r="F81" s="200"/>
      <c r="G81" s="200"/>
      <c r="H81" s="200"/>
      <c r="I81" s="62"/>
      <c r="J81" s="62"/>
      <c r="K81" s="62"/>
    </row>
    <row r="82" spans="2:11" s="37" customFormat="1" ht="12.75" x14ac:dyDescent="0.2">
      <c r="B82" s="63" t="s">
        <v>9</v>
      </c>
      <c r="C82" s="64"/>
      <c r="D82" s="64"/>
      <c r="E82" s="64"/>
      <c r="F82" s="64"/>
      <c r="G82" s="64"/>
      <c r="H82" s="65"/>
      <c r="I82" s="62"/>
      <c r="J82" s="62"/>
      <c r="K82" s="62"/>
    </row>
    <row r="83" spans="2:11" s="37" customFormat="1" ht="12.75" x14ac:dyDescent="0.2">
      <c r="B83" s="66" t="s">
        <v>10</v>
      </c>
      <c r="C83" s="67"/>
      <c r="D83" s="67"/>
      <c r="E83" s="67"/>
      <c r="F83" s="67"/>
      <c r="G83" s="67"/>
      <c r="H83" s="68"/>
      <c r="I83" s="62"/>
      <c r="J83" s="62"/>
      <c r="K83" s="62"/>
    </row>
    <row r="84" spans="2:11" s="37" customFormat="1" ht="12.75" x14ac:dyDescent="0.2">
      <c r="B84" s="175" t="s">
        <v>20</v>
      </c>
      <c r="C84" s="176"/>
      <c r="D84" s="176"/>
      <c r="E84" s="176"/>
      <c r="F84" s="176"/>
      <c r="G84" s="177"/>
      <c r="H84" s="69"/>
      <c r="I84" s="62"/>
      <c r="J84" s="62"/>
      <c r="K84" s="62"/>
    </row>
    <row r="85" spans="2:11" s="37" customFormat="1" ht="12.75" x14ac:dyDescent="0.2">
      <c r="B85" s="175" t="s">
        <v>8</v>
      </c>
      <c r="C85" s="176"/>
      <c r="D85" s="176"/>
      <c r="E85" s="176"/>
      <c r="F85" s="176"/>
      <c r="G85" s="177"/>
      <c r="H85" s="69"/>
      <c r="I85" s="62"/>
      <c r="J85" s="62"/>
      <c r="K85" s="62"/>
    </row>
    <row r="86" spans="2:11" s="37" customFormat="1" ht="13.5" thickBot="1" x14ac:dyDescent="0.25">
      <c r="B86" s="178" t="s">
        <v>21</v>
      </c>
      <c r="C86" s="179"/>
      <c r="D86" s="179"/>
      <c r="E86" s="179"/>
      <c r="F86" s="179"/>
      <c r="G86" s="180"/>
      <c r="H86" s="70"/>
      <c r="I86" s="62"/>
      <c r="J86" s="62"/>
      <c r="K86" s="62"/>
    </row>
    <row r="87" spans="2:11" s="37" customFormat="1" ht="31.5" customHeight="1" thickBot="1" x14ac:dyDescent="0.25">
      <c r="B87" s="72"/>
      <c r="C87" s="72"/>
      <c r="D87" s="72"/>
      <c r="E87" s="72"/>
      <c r="F87" s="72"/>
      <c r="G87" s="72"/>
      <c r="H87" s="62"/>
      <c r="I87" s="62"/>
      <c r="J87" s="62"/>
      <c r="K87" s="62"/>
    </row>
    <row r="88" spans="2:11" s="15" customFormat="1" ht="88.5" customHeight="1" thickBot="1" x14ac:dyDescent="0.25">
      <c r="B88" s="5" t="s">
        <v>4</v>
      </c>
      <c r="C88" s="24" t="s">
        <v>5</v>
      </c>
      <c r="D88" s="24" t="s">
        <v>6</v>
      </c>
      <c r="E88" s="24" t="s">
        <v>84</v>
      </c>
      <c r="F88" s="24" t="s">
        <v>0</v>
      </c>
      <c r="G88" s="24" t="s">
        <v>7</v>
      </c>
      <c r="H88" s="25" t="s">
        <v>1</v>
      </c>
      <c r="I88" s="26" t="s">
        <v>3</v>
      </c>
      <c r="J88" s="27" t="s">
        <v>14</v>
      </c>
      <c r="K88" s="7" t="s">
        <v>13</v>
      </c>
    </row>
    <row r="89" spans="2:11" s="15" customFormat="1" ht="157.5" customHeight="1" x14ac:dyDescent="0.2">
      <c r="B89" s="201">
        <v>3</v>
      </c>
      <c r="C89" s="204" t="s">
        <v>91</v>
      </c>
      <c r="D89" s="81" t="s">
        <v>85</v>
      </c>
      <c r="E89" s="207">
        <v>300</v>
      </c>
      <c r="F89" s="210" t="s">
        <v>79</v>
      </c>
      <c r="G89" s="181"/>
      <c r="H89" s="213">
        <v>0.05</v>
      </c>
      <c r="I89" s="181">
        <f>G89*E89</f>
        <v>0</v>
      </c>
      <c r="J89" s="181"/>
      <c r="K89" s="184"/>
    </row>
    <row r="90" spans="2:11" s="15" customFormat="1" ht="12.75" x14ac:dyDescent="0.2">
      <c r="B90" s="202"/>
      <c r="C90" s="205"/>
      <c r="D90" s="74" t="s">
        <v>54</v>
      </c>
      <c r="E90" s="208"/>
      <c r="F90" s="211"/>
      <c r="G90" s="182"/>
      <c r="H90" s="182"/>
      <c r="I90" s="182"/>
      <c r="J90" s="182"/>
      <c r="K90" s="185"/>
    </row>
    <row r="91" spans="2:11" s="15" customFormat="1" ht="12.75" x14ac:dyDescent="0.2">
      <c r="B91" s="202"/>
      <c r="C91" s="205"/>
      <c r="D91" s="74" t="s">
        <v>55</v>
      </c>
      <c r="E91" s="208"/>
      <c r="F91" s="211"/>
      <c r="G91" s="182"/>
      <c r="H91" s="182"/>
      <c r="I91" s="182"/>
      <c r="J91" s="182"/>
      <c r="K91" s="185"/>
    </row>
    <row r="92" spans="2:11" s="15" customFormat="1" ht="38.25" x14ac:dyDescent="0.2">
      <c r="B92" s="202"/>
      <c r="C92" s="205"/>
      <c r="D92" s="82" t="s">
        <v>56</v>
      </c>
      <c r="E92" s="208"/>
      <c r="F92" s="211"/>
      <c r="G92" s="182"/>
      <c r="H92" s="182"/>
      <c r="I92" s="182"/>
      <c r="J92" s="182"/>
      <c r="K92" s="185"/>
    </row>
    <row r="93" spans="2:11" s="15" customFormat="1" ht="12.75" x14ac:dyDescent="0.2">
      <c r="B93" s="202"/>
      <c r="C93" s="205"/>
      <c r="D93" s="74" t="s">
        <v>57</v>
      </c>
      <c r="E93" s="208"/>
      <c r="F93" s="211"/>
      <c r="G93" s="182"/>
      <c r="H93" s="182"/>
      <c r="I93" s="182"/>
      <c r="J93" s="182"/>
      <c r="K93" s="185"/>
    </row>
    <row r="94" spans="2:11" s="15" customFormat="1" ht="25.5" x14ac:dyDescent="0.2">
      <c r="B94" s="202"/>
      <c r="C94" s="205"/>
      <c r="D94" s="74" t="s">
        <v>58</v>
      </c>
      <c r="E94" s="208"/>
      <c r="F94" s="211"/>
      <c r="G94" s="182"/>
      <c r="H94" s="182"/>
      <c r="I94" s="182"/>
      <c r="J94" s="182"/>
      <c r="K94" s="185"/>
    </row>
    <row r="95" spans="2:11" s="15" customFormat="1" ht="25.5" x14ac:dyDescent="0.2">
      <c r="B95" s="202"/>
      <c r="C95" s="205"/>
      <c r="D95" s="74" t="s">
        <v>83</v>
      </c>
      <c r="E95" s="208"/>
      <c r="F95" s="211"/>
      <c r="G95" s="182"/>
      <c r="H95" s="182"/>
      <c r="I95" s="182"/>
      <c r="J95" s="182"/>
      <c r="K95" s="185"/>
    </row>
    <row r="96" spans="2:11" s="15" customFormat="1" ht="25.5" x14ac:dyDescent="0.2">
      <c r="B96" s="202"/>
      <c r="C96" s="205"/>
      <c r="D96" s="74" t="s">
        <v>59</v>
      </c>
      <c r="E96" s="208"/>
      <c r="F96" s="211"/>
      <c r="G96" s="182"/>
      <c r="H96" s="182"/>
      <c r="I96" s="182"/>
      <c r="J96" s="182"/>
      <c r="K96" s="185"/>
    </row>
    <row r="97" spans="2:11" s="15" customFormat="1" ht="123" customHeight="1" thickBot="1" x14ac:dyDescent="0.3">
      <c r="B97" s="203"/>
      <c r="C97" s="206"/>
      <c r="D97" s="83" t="s">
        <v>78</v>
      </c>
      <c r="E97" s="209"/>
      <c r="F97" s="212"/>
      <c r="G97" s="183"/>
      <c r="H97" s="183"/>
      <c r="I97" s="183"/>
      <c r="J97" s="183"/>
      <c r="K97" s="186"/>
    </row>
    <row r="98" spans="2:11" s="15" customFormat="1" ht="12.75" x14ac:dyDescent="0.2">
      <c r="B98" s="101" t="s">
        <v>11</v>
      </c>
      <c r="C98" s="102"/>
      <c r="D98" s="102"/>
      <c r="E98" s="102"/>
      <c r="F98" s="102"/>
      <c r="G98" s="102"/>
      <c r="H98" s="103"/>
      <c r="I98" s="39">
        <f>SUM(I89)</f>
        <v>0</v>
      </c>
    </row>
    <row r="99" spans="2:11" s="15" customFormat="1" ht="12.75" x14ac:dyDescent="0.2">
      <c r="B99" s="187" t="s">
        <v>8</v>
      </c>
      <c r="C99" s="188"/>
      <c r="D99" s="188"/>
      <c r="E99" s="188"/>
      <c r="F99" s="188"/>
      <c r="G99" s="188"/>
      <c r="H99" s="189"/>
      <c r="I99" s="40">
        <f>I98*0.05</f>
        <v>0</v>
      </c>
    </row>
    <row r="100" spans="2:11" s="15" customFormat="1" ht="12.75" x14ac:dyDescent="0.2">
      <c r="B100" s="187" t="s">
        <v>12</v>
      </c>
      <c r="C100" s="188"/>
      <c r="D100" s="188"/>
      <c r="E100" s="188"/>
      <c r="F100" s="188"/>
      <c r="G100" s="188"/>
      <c r="H100" s="189"/>
      <c r="I100" s="40">
        <f>I99+I98</f>
        <v>0</v>
      </c>
    </row>
    <row r="101" spans="2:11" s="15" customFormat="1" ht="12.75" x14ac:dyDescent="0.2">
      <c r="B101" s="36"/>
      <c r="C101" s="36"/>
      <c r="D101" s="36"/>
      <c r="E101" s="36"/>
      <c r="F101" s="36"/>
      <c r="G101" s="36"/>
      <c r="H101" s="36"/>
    </row>
    <row r="102" spans="2:11" s="15" customFormat="1" ht="105" customHeight="1" thickBot="1" x14ac:dyDescent="0.25">
      <c r="B102" s="190" t="s">
        <v>88</v>
      </c>
      <c r="C102" s="191"/>
      <c r="D102" s="191"/>
      <c r="E102" s="191"/>
      <c r="F102" s="191"/>
      <c r="G102" s="191"/>
      <c r="H102" s="191"/>
      <c r="I102" s="192"/>
      <c r="J102" s="192"/>
      <c r="K102" s="193"/>
    </row>
    <row r="103" spans="2:11" s="37" customFormat="1" ht="13.5" thickBot="1" x14ac:dyDescent="0.25">
      <c r="B103" s="194" t="s">
        <v>53</v>
      </c>
      <c r="C103" s="195"/>
      <c r="D103" s="195"/>
      <c r="E103" s="195"/>
      <c r="F103" s="195"/>
      <c r="G103" s="195"/>
      <c r="H103" s="196"/>
      <c r="I103" s="62"/>
      <c r="J103" s="62"/>
      <c r="K103" s="62"/>
    </row>
    <row r="104" spans="2:11" s="37" customFormat="1" ht="12.75" x14ac:dyDescent="0.2">
      <c r="B104" s="197" t="s">
        <v>17</v>
      </c>
      <c r="C104" s="199" t="s">
        <v>24</v>
      </c>
      <c r="D104" s="197" t="s">
        <v>15</v>
      </c>
      <c r="E104" s="197" t="s">
        <v>16</v>
      </c>
      <c r="F104" s="199" t="s">
        <v>2</v>
      </c>
      <c r="G104" s="199" t="s">
        <v>18</v>
      </c>
      <c r="H104" s="199" t="s">
        <v>19</v>
      </c>
      <c r="I104" s="62"/>
      <c r="J104" s="62"/>
      <c r="K104" s="62"/>
    </row>
    <row r="105" spans="2:11" s="37" customFormat="1" ht="13.5" thickBot="1" x14ac:dyDescent="0.25">
      <c r="B105" s="198"/>
      <c r="C105" s="200"/>
      <c r="D105" s="198"/>
      <c r="E105" s="198"/>
      <c r="F105" s="200"/>
      <c r="G105" s="200"/>
      <c r="H105" s="200"/>
      <c r="I105" s="62"/>
      <c r="J105" s="62"/>
      <c r="K105" s="62"/>
    </row>
    <row r="106" spans="2:11" s="37" customFormat="1" ht="12.75" x14ac:dyDescent="0.2">
      <c r="B106" s="63" t="s">
        <v>9</v>
      </c>
      <c r="C106" s="64"/>
      <c r="D106" s="64"/>
      <c r="E106" s="64"/>
      <c r="F106" s="64"/>
      <c r="G106" s="64"/>
      <c r="H106" s="65"/>
      <c r="I106" s="62"/>
      <c r="J106" s="62"/>
      <c r="K106" s="62"/>
    </row>
    <row r="107" spans="2:11" s="37" customFormat="1" ht="12.75" x14ac:dyDescent="0.2">
      <c r="B107" s="66" t="s">
        <v>10</v>
      </c>
      <c r="C107" s="67"/>
      <c r="D107" s="67"/>
      <c r="E107" s="67"/>
      <c r="F107" s="67"/>
      <c r="G107" s="67"/>
      <c r="H107" s="68"/>
      <c r="I107" s="62"/>
      <c r="J107" s="62"/>
      <c r="K107" s="62"/>
    </row>
    <row r="108" spans="2:11" s="37" customFormat="1" ht="12.75" x14ac:dyDescent="0.2">
      <c r="B108" s="175" t="s">
        <v>20</v>
      </c>
      <c r="C108" s="176"/>
      <c r="D108" s="176"/>
      <c r="E108" s="176"/>
      <c r="F108" s="176"/>
      <c r="G108" s="177"/>
      <c r="H108" s="69"/>
      <c r="I108" s="62"/>
      <c r="J108" s="62"/>
      <c r="K108" s="62"/>
    </row>
    <row r="109" spans="2:11" s="37" customFormat="1" ht="12.75" x14ac:dyDescent="0.2">
      <c r="B109" s="175" t="s">
        <v>8</v>
      </c>
      <c r="C109" s="176"/>
      <c r="D109" s="176"/>
      <c r="E109" s="176"/>
      <c r="F109" s="176"/>
      <c r="G109" s="177"/>
      <c r="H109" s="69"/>
      <c r="I109" s="62"/>
      <c r="J109" s="62"/>
      <c r="K109" s="62"/>
    </row>
    <row r="110" spans="2:11" s="37" customFormat="1" ht="13.5" thickBot="1" x14ac:dyDescent="0.25">
      <c r="B110" s="178" t="s">
        <v>21</v>
      </c>
      <c r="C110" s="179"/>
      <c r="D110" s="179"/>
      <c r="E110" s="179"/>
      <c r="F110" s="179"/>
      <c r="G110" s="180"/>
      <c r="H110" s="70"/>
      <c r="I110" s="62"/>
      <c r="J110" s="62"/>
      <c r="K110" s="62"/>
    </row>
    <row r="111" spans="2:11" s="37" customFormat="1" ht="12.75" x14ac:dyDescent="0.2">
      <c r="B111" s="72"/>
      <c r="C111" s="72"/>
      <c r="D111" s="72"/>
      <c r="E111" s="72"/>
      <c r="F111" s="72"/>
      <c r="G111" s="72"/>
      <c r="H111" s="72"/>
    </row>
    <row r="112" spans="2:11" s="37" customFormat="1" ht="12.75" x14ac:dyDescent="0.2">
      <c r="B112" s="73" t="s">
        <v>67</v>
      </c>
    </row>
    <row r="113" spans="2:12" s="15" customFormat="1" ht="12.75" x14ac:dyDescent="0.2">
      <c r="B113" s="44" t="s">
        <v>68</v>
      </c>
      <c r="C113" s="45"/>
      <c r="D113" s="45"/>
      <c r="E113" s="45"/>
      <c r="F113" s="45"/>
      <c r="G113" s="45"/>
      <c r="H113" s="45"/>
      <c r="I113" s="45"/>
      <c r="J113" s="45"/>
      <c r="K113" s="45"/>
    </row>
    <row r="114" spans="2:12" s="15" customFormat="1" ht="12.75" x14ac:dyDescent="0.2">
      <c r="B114" s="43"/>
    </row>
    <row r="115" spans="2:12" s="15" customFormat="1" ht="12.75" x14ac:dyDescent="0.2">
      <c r="B115" s="44" t="s">
        <v>42</v>
      </c>
      <c r="C115" s="44"/>
      <c r="D115" s="44"/>
      <c r="E115" s="44"/>
      <c r="F115" s="44"/>
      <c r="G115" s="44"/>
    </row>
    <row r="116" spans="2:12" s="15" customFormat="1" ht="39.75" customHeight="1" x14ac:dyDescent="0.2">
      <c r="B116" s="46" t="s">
        <v>43</v>
      </c>
      <c r="C116" s="159" t="s">
        <v>44</v>
      </c>
      <c r="D116" s="160"/>
      <c r="E116" s="29" t="s">
        <v>45</v>
      </c>
      <c r="F116" s="173" t="s">
        <v>46</v>
      </c>
      <c r="G116" s="174"/>
      <c r="H116" s="161" t="s">
        <v>69</v>
      </c>
      <c r="I116" s="162"/>
      <c r="J116" s="162"/>
      <c r="K116" s="163"/>
    </row>
    <row r="117" spans="2:12" s="15" customFormat="1" ht="12.75" x14ac:dyDescent="0.2">
      <c r="B117" s="47" t="s">
        <v>9</v>
      </c>
      <c r="C117" s="48"/>
      <c r="D117" s="49"/>
      <c r="E117" s="42"/>
      <c r="F117" s="164"/>
      <c r="G117" s="165"/>
      <c r="H117" s="166"/>
      <c r="I117" s="167"/>
      <c r="J117" s="167"/>
      <c r="K117" s="168"/>
    </row>
    <row r="118" spans="2:12" s="15" customFormat="1" ht="12.75" x14ac:dyDescent="0.2">
      <c r="B118" s="53" t="s">
        <v>10</v>
      </c>
      <c r="C118" s="48"/>
      <c r="D118" s="54"/>
      <c r="E118" s="42"/>
      <c r="F118" s="164"/>
      <c r="G118" s="165"/>
      <c r="H118" s="169"/>
      <c r="I118" s="170"/>
      <c r="J118" s="170"/>
      <c r="K118" s="171"/>
    </row>
    <row r="119" spans="2:12" s="15" customFormat="1" ht="12.75" x14ac:dyDescent="0.2">
      <c r="B119" s="47" t="s">
        <v>47</v>
      </c>
      <c r="C119" s="48"/>
      <c r="D119" s="54"/>
      <c r="E119" s="42"/>
      <c r="F119" s="164"/>
      <c r="G119" s="165"/>
      <c r="H119" s="166"/>
      <c r="I119" s="167"/>
      <c r="J119" s="167"/>
      <c r="K119" s="168"/>
    </row>
    <row r="120" spans="2:12" s="15" customFormat="1" ht="15" customHeight="1" x14ac:dyDescent="0.2">
      <c r="B120" s="44" t="s">
        <v>70</v>
      </c>
      <c r="C120" s="45"/>
      <c r="D120" s="45"/>
      <c r="E120" s="45"/>
      <c r="F120" s="45"/>
      <c r="G120" s="45"/>
      <c r="H120" s="45"/>
      <c r="I120" s="45"/>
      <c r="J120" s="45"/>
      <c r="K120" s="45"/>
    </row>
    <row r="121" spans="2:12" s="15" customFormat="1" ht="33" customHeight="1" x14ac:dyDescent="0.2">
      <c r="B121" s="172" t="s">
        <v>71</v>
      </c>
      <c r="C121" s="172"/>
      <c r="D121" s="172"/>
      <c r="E121" s="172"/>
      <c r="F121" s="172"/>
      <c r="G121" s="172"/>
      <c r="H121" s="172"/>
      <c r="I121" s="172"/>
      <c r="J121" s="172"/>
      <c r="K121" s="172"/>
      <c r="L121" s="56"/>
    </row>
    <row r="122" spans="2:12" s="15" customFormat="1" ht="12.75" x14ac:dyDescent="0.2">
      <c r="B122" s="55"/>
      <c r="C122" s="55"/>
      <c r="D122" s="55"/>
      <c r="E122" s="55"/>
      <c r="F122" s="55"/>
      <c r="G122" s="55"/>
      <c r="H122" s="55"/>
      <c r="I122" s="55"/>
      <c r="J122" s="55"/>
      <c r="K122" s="55"/>
    </row>
    <row r="123" spans="2:12" s="15" customFormat="1" ht="12.75" x14ac:dyDescent="0.2">
      <c r="B123" s="57" t="s">
        <v>48</v>
      </c>
      <c r="C123" s="57"/>
      <c r="D123" s="57"/>
      <c r="E123" s="57"/>
      <c r="F123" s="57"/>
    </row>
    <row r="124" spans="2:12" s="15" customFormat="1" ht="30" customHeight="1" x14ac:dyDescent="0.2">
      <c r="B124" s="58" t="s">
        <v>43</v>
      </c>
      <c r="C124" s="159" t="s">
        <v>49</v>
      </c>
      <c r="D124" s="160"/>
      <c r="E124" s="29" t="s">
        <v>50</v>
      </c>
      <c r="F124" s="161" t="s">
        <v>51</v>
      </c>
      <c r="G124" s="162"/>
      <c r="H124" s="162"/>
      <c r="I124" s="163"/>
    </row>
    <row r="125" spans="2:12" s="15" customFormat="1" ht="12.75" x14ac:dyDescent="0.2">
      <c r="B125" s="47" t="s">
        <v>9</v>
      </c>
      <c r="C125" s="59"/>
      <c r="D125" s="60"/>
      <c r="E125" s="41"/>
      <c r="F125" s="50"/>
      <c r="G125" s="51"/>
      <c r="H125" s="51"/>
      <c r="I125" s="52"/>
    </row>
    <row r="126" spans="2:12" s="15" customFormat="1" ht="12.75" x14ac:dyDescent="0.2">
      <c r="B126" s="47" t="s">
        <v>10</v>
      </c>
      <c r="C126" s="59"/>
      <c r="D126" s="61"/>
      <c r="E126" s="41"/>
      <c r="F126" s="50"/>
      <c r="G126" s="51"/>
      <c r="H126" s="51"/>
      <c r="I126" s="52"/>
    </row>
    <row r="127" spans="2:12" s="15" customFormat="1" ht="12.75" x14ac:dyDescent="0.2">
      <c r="B127" s="47" t="s">
        <v>47</v>
      </c>
      <c r="C127" s="59"/>
      <c r="D127" s="61"/>
      <c r="E127" s="41"/>
      <c r="F127" s="50"/>
      <c r="G127" s="51"/>
      <c r="H127" s="51"/>
      <c r="I127" s="52"/>
    </row>
    <row r="128" spans="2:12" s="15" customFormat="1" ht="12.75" x14ac:dyDescent="0.2"/>
  </sheetData>
  <mergeCells count="125">
    <mergeCell ref="I89:I97"/>
    <mergeCell ref="J89:J97"/>
    <mergeCell ref="K89:K97"/>
    <mergeCell ref="B108:G108"/>
    <mergeCell ref="B109:G109"/>
    <mergeCell ref="B110:G110"/>
    <mergeCell ref="B98:H98"/>
    <mergeCell ref="B99:H99"/>
    <mergeCell ref="B100:H100"/>
    <mergeCell ref="B102:K102"/>
    <mergeCell ref="B103:H103"/>
    <mergeCell ref="B104:B105"/>
    <mergeCell ref="C104:C105"/>
    <mergeCell ref="D104:D105"/>
    <mergeCell ref="E104:E105"/>
    <mergeCell ref="F104:F105"/>
    <mergeCell ref="G104:G105"/>
    <mergeCell ref="H104:H105"/>
    <mergeCell ref="B89:B97"/>
    <mergeCell ref="C89:C97"/>
    <mergeCell ref="E89:E97"/>
    <mergeCell ref="F89:F97"/>
    <mergeCell ref="G89:G97"/>
    <mergeCell ref="H89:H97"/>
    <mergeCell ref="B84:G84"/>
    <mergeCell ref="B85:G85"/>
    <mergeCell ref="B86:G86"/>
    <mergeCell ref="J65:J73"/>
    <mergeCell ref="K65:K73"/>
    <mergeCell ref="B74:H74"/>
    <mergeCell ref="B75:H75"/>
    <mergeCell ref="B76:H76"/>
    <mergeCell ref="B78:K78"/>
    <mergeCell ref="B79:H79"/>
    <mergeCell ref="B80:B81"/>
    <mergeCell ref="C80:C81"/>
    <mergeCell ref="D80:D81"/>
    <mergeCell ref="E80:E81"/>
    <mergeCell ref="F80:F81"/>
    <mergeCell ref="G80:G81"/>
    <mergeCell ref="H80:H81"/>
    <mergeCell ref="I65:I73"/>
    <mergeCell ref="B65:B73"/>
    <mergeCell ref="C65:C73"/>
    <mergeCell ref="E65:E73"/>
    <mergeCell ref="F65:F73"/>
    <mergeCell ref="G65:G73"/>
    <mergeCell ref="H65:H73"/>
    <mergeCell ref="C116:D116"/>
    <mergeCell ref="F124:I124"/>
    <mergeCell ref="C124:D124"/>
    <mergeCell ref="H116:K116"/>
    <mergeCell ref="F119:G119"/>
    <mergeCell ref="H117:K117"/>
    <mergeCell ref="H118:K118"/>
    <mergeCell ref="H119:K119"/>
    <mergeCell ref="B121:K121"/>
    <mergeCell ref="F116:G116"/>
    <mergeCell ref="F117:G117"/>
    <mergeCell ref="F118:G118"/>
    <mergeCell ref="B21:K21"/>
    <mergeCell ref="E16:K16"/>
    <mergeCell ref="B18:G18"/>
    <mergeCell ref="B19:G19"/>
    <mergeCell ref="B20:H20"/>
    <mergeCell ref="B16:D16"/>
    <mergeCell ref="G55:G56"/>
    <mergeCell ref="H55:H56"/>
    <mergeCell ref="B37:K37"/>
    <mergeCell ref="B35:J35"/>
    <mergeCell ref="B24:I24"/>
    <mergeCell ref="B25:K25"/>
    <mergeCell ref="B26:K26"/>
    <mergeCell ref="B31:K31"/>
    <mergeCell ref="B34:K34"/>
    <mergeCell ref="B29:K29"/>
    <mergeCell ref="F55:F56"/>
    <mergeCell ref="B14:D14"/>
    <mergeCell ref="E14:K14"/>
    <mergeCell ref="B15:D15"/>
    <mergeCell ref="E15:K15"/>
    <mergeCell ref="B1:K1"/>
    <mergeCell ref="B3:K3"/>
    <mergeCell ref="B39:I39"/>
    <mergeCell ref="B27:K27"/>
    <mergeCell ref="B28:K28"/>
    <mergeCell ref="B32:K32"/>
    <mergeCell ref="B33:K33"/>
    <mergeCell ref="B2:H2"/>
    <mergeCell ref="B4:K4"/>
    <mergeCell ref="B5:I5"/>
    <mergeCell ref="B9:D9"/>
    <mergeCell ref="E9:K9"/>
    <mergeCell ref="B10:D10"/>
    <mergeCell ref="E10:K10"/>
    <mergeCell ref="B11:D11"/>
    <mergeCell ref="E11:K11"/>
    <mergeCell ref="B6:D6"/>
    <mergeCell ref="B8:D8"/>
    <mergeCell ref="B30:K30"/>
    <mergeCell ref="E8:K8"/>
    <mergeCell ref="E6:K6"/>
    <mergeCell ref="B7:D7"/>
    <mergeCell ref="E7:K7"/>
    <mergeCell ref="B36:K36"/>
    <mergeCell ref="B59:G59"/>
    <mergeCell ref="B60:G60"/>
    <mergeCell ref="B61:G61"/>
    <mergeCell ref="I41:I48"/>
    <mergeCell ref="B49:H49"/>
    <mergeCell ref="B41:B48"/>
    <mergeCell ref="C41:C48"/>
    <mergeCell ref="E41:E48"/>
    <mergeCell ref="F41:F48"/>
    <mergeCell ref="G41:G48"/>
    <mergeCell ref="H41:H48"/>
    <mergeCell ref="B50:H50"/>
    <mergeCell ref="B51:H51"/>
    <mergeCell ref="B53:K53"/>
    <mergeCell ref="B54:H54"/>
    <mergeCell ref="B55:B56"/>
    <mergeCell ref="C55:C56"/>
    <mergeCell ref="D55:D56"/>
    <mergeCell ref="E55:E56"/>
    <mergeCell ref="B13:K13"/>
  </mergeCells>
  <pageMargins left="0.70866141732283472" right="0.31496062992125984" top="0.74803149606299213" bottom="0.35433070866141736"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0" workbookViewId="0">
      <selection activeCell="R13" sqref="R1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c104-pc2</dc:creator>
  <cp:lastModifiedBy>Aurelija Jokimčienė</cp:lastModifiedBy>
  <cp:lastPrinted>2025-01-20T11:55:53Z</cp:lastPrinted>
  <dcterms:created xsi:type="dcterms:W3CDTF">2016-07-12T07:58:36Z</dcterms:created>
  <dcterms:modified xsi:type="dcterms:W3CDTF">2025-02-03T10:24:21Z</dcterms:modified>
</cp:coreProperties>
</file>