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Sniego gaudytuvu keitimo darbai\"/>
    </mc:Choice>
  </mc:AlternateContent>
  <xr:revisionPtr revIDLastSave="0" documentId="8_{3A010BA0-3476-4629-BB44-12D4BE45188F}" xr6:coauthVersionLast="47" xr6:coauthVersionMax="47" xr10:uidLastSave="{00000000-0000-0000-0000-000000000000}"/>
  <bookViews>
    <workbookView xWindow="-108" yWindow="-108" windowWidth="23256" windowHeight="12576" xr2:uid="{DA530251-812D-4B0F-B98D-5F4E0DB3773F}"/>
  </bookViews>
  <sheets>
    <sheet name="Sheet1" sheetId="1" r:id="rId1"/>
  </sheets>
  <definedNames>
    <definedName name="_xlnm.Print_Titles" localSheetId="0">Sheet1!$13:$14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7" i="1" l="1"/>
  <c r="G26" i="1"/>
  <c r="G25" i="1"/>
  <c r="G24" i="1"/>
  <c r="G23" i="1"/>
  <c r="G28" i="1" s="1"/>
  <c r="G20" i="1"/>
  <c r="G19" i="1"/>
  <c r="G18" i="1"/>
  <c r="G17" i="1"/>
  <c r="G16" i="1"/>
  <c r="G21" i="1" l="1"/>
  <c r="G29" i="1" s="1"/>
  <c r="G30" i="1" l="1"/>
  <c r="G31" i="1" s="1"/>
  <c r="G12" i="1" s="1"/>
</calcChain>
</file>

<file path=xl/sharedStrings.xml><?xml version="1.0" encoding="utf-8"?>
<sst xmlns="http://schemas.openxmlformats.org/spreadsheetml/2006/main" count="45" uniqueCount="38">
  <si>
    <t>Kompleksas</t>
  </si>
  <si>
    <t>Objektas</t>
  </si>
  <si>
    <t>Žiniaraštis</t>
  </si>
  <si>
    <t>Iš viso už:</t>
  </si>
  <si>
    <t>Eil. Nr.</t>
  </si>
  <si>
    <t>Darbo kodas</t>
  </si>
  <si>
    <t>Darbų ir išlaidų aprašymai</t>
  </si>
  <si>
    <t>Mato vienetas</t>
  </si>
  <si>
    <t>Kiekis</t>
  </si>
  <si>
    <t>Vieneto kaina</t>
  </si>
  <si>
    <t>Iš viso</t>
  </si>
  <si>
    <t>Sudaryta pagal 2026.04 kainas</t>
  </si>
  <si>
    <t>L o k a l i n ė  s ą m a t a N r. 1</t>
  </si>
  <si>
    <t>MB AD17 architektai Teismo pastato (administracinės paskirties grupės) Aušros g.15, Varėnoje stogo remontas</t>
  </si>
  <si>
    <t>1 Stogo remonto darbai</t>
  </si>
  <si>
    <t>1 Ardymo darbai</t>
  </si>
  <si>
    <t>Šlaitinių stogų apsauginių konstrukcijų elementų įrengimas, kai konstrukciniai elementai sniego užtvara*išmontavimas</t>
  </si>
  <si>
    <t>100 m</t>
  </si>
  <si>
    <t>Šlaitinių stogų apsauginių konstrukcijų elementų įrengimas, kai konstrukciniai elementai apsauginė stogo tvorelė*išmontavimas</t>
  </si>
  <si>
    <t>Lietaus nuvedimo sistemos montavimas, kai pakabinami latakai, dirbant nuo kopėčių arba kilnojamų pastolių</t>
  </si>
  <si>
    <t>m</t>
  </si>
  <si>
    <t>Statybinių šiukšlių išvežimas 10 km atstumu automobiliais-savivarčiais, pakraunant rankiniu būdu</t>
  </si>
  <si>
    <t>t</t>
  </si>
  <si>
    <t>Transportuojant statybines šiukšles už kiekvieną papildomą kilometrą pridėti</t>
  </si>
  <si>
    <t>Iš viso už skyrių 1 Ardymo darbai</t>
  </si>
  <si>
    <t>2 Įrengimo darbai</t>
  </si>
  <si>
    <t>Šlaitinių stogų apsauginių konstrukcijų elementų įrengimas, kai konstrukciniai elementai apsauginė stogo tvorelė</t>
  </si>
  <si>
    <t>Šlaitinių stogų apsauginių konstrukcijų elementų įrengimas, kai konstrukciniai elementai sniego užtvara</t>
  </si>
  <si>
    <t>Sniego užtvaros RSSFB (Ruukki 40), L- 2000mm</t>
  </si>
  <si>
    <t>vnt.</t>
  </si>
  <si>
    <t>Keltuvai, montažiniai lopšiai</t>
  </si>
  <si>
    <t>maš. val.</t>
  </si>
  <si>
    <t>Iš viso už skyrių 2 Įrengimo darbai</t>
  </si>
  <si>
    <t>Iš viso #1</t>
  </si>
  <si>
    <t>PVM</t>
  </si>
  <si>
    <t>21,00%</t>
  </si>
  <si>
    <t xml:space="preserve">Iš viso su PVM: </t>
  </si>
  <si>
    <t>Sudarė: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</si>
</sst>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"/>
  </numFmts>
  <fonts count="6" x14ac:knownFonts="1">
    <font>
      <sz val="11"/>
      <color theme="1"/>
      <name val="Aptos Narrow"/>
      <family val="2"/>
      <charset val="186"/>
      <scheme val="minor"/>
    </font>
    <font>
      <sz val="9"/>
      <color theme="1"/>
      <name val="Arial"/>
      <family val="2"/>
      <charset val="186"/>
    </font>
    <font>
      <b/>
      <sz val="9"/>
      <color theme="1"/>
      <name val="Arial"/>
      <family val="2"/>
      <charset val="186"/>
    </font>
    <font>
      <b/>
      <sz val="14"/>
      <color theme="1"/>
      <name val="Arial"/>
      <family val="2"/>
      <charset val="186"/>
    </font>
    <font>
      <i/>
      <sz val="9"/>
      <color theme="1"/>
      <name val="Arial"/>
      <family val="2"/>
      <charset val="186"/>
    </font>
    <font>
      <b/>
      <sz val="8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0" borderId="4" xfId="0" applyFont="1" applyBorder="1"/>
    <xf numFmtId="0" fontId="1" fillId="0" borderId="5" xfId="0" applyFont="1" applyBorder="1"/>
    <xf numFmtId="0" fontId="2" fillId="0" borderId="9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/>
    </xf>
    <xf numFmtId="0" fontId="1" fillId="0" borderId="3" xfId="0" applyFont="1" applyBorder="1" applyAlignment="1">
      <alignment horizontal="center" vertical="top"/>
    </xf>
    <xf numFmtId="164" fontId="1" fillId="0" borderId="3" xfId="0" applyNumberFormat="1" applyFont="1" applyBorder="1" applyAlignment="1">
      <alignment vertical="top"/>
    </xf>
    <xf numFmtId="164" fontId="1" fillId="0" borderId="10" xfId="0" applyNumberFormat="1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2" fillId="0" borderId="5" xfId="0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4" xfId="0" applyFont="1" applyBorder="1"/>
    <xf numFmtId="164" fontId="5" fillId="0" borderId="2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14" fontId="1" fillId="0" borderId="0" xfId="0" applyNumberFormat="1" applyFont="1"/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B36E9-AA62-41AC-B0E1-91CCF013EB86}">
  <dimension ref="A1:G33"/>
  <sheetViews>
    <sheetView tabSelected="1" workbookViewId="0">
      <selection activeCell="F16" sqref="F16"/>
    </sheetView>
  </sheetViews>
  <sheetFormatPr defaultColWidth="9.109375" defaultRowHeight="11.4" x14ac:dyDescent="0.2"/>
  <cols>
    <col min="1" max="1" width="7.6640625" style="1" customWidth="1"/>
    <col min="2" max="2" width="10.6640625" style="1" customWidth="1"/>
    <col min="3" max="3" width="35.6640625" style="1" customWidth="1"/>
    <col min="4" max="5" width="10.6640625" style="1" customWidth="1"/>
    <col min="6" max="7" width="10.6640625" style="2" customWidth="1"/>
    <col min="8" max="16384" width="9.109375" style="1"/>
  </cols>
  <sheetData>
    <row r="1" spans="1:7" ht="12" x14ac:dyDescent="0.25">
      <c r="A1" s="6"/>
      <c r="B1" s="6"/>
      <c r="C1" s="6"/>
      <c r="D1" s="6"/>
      <c r="E1" s="6"/>
      <c r="F1" s="7"/>
      <c r="G1" s="7"/>
    </row>
    <row r="6" spans="1:7" ht="17.399999999999999" x14ac:dyDescent="0.3">
      <c r="D6" s="4" t="s">
        <v>12</v>
      </c>
    </row>
    <row r="7" spans="1:7" x14ac:dyDescent="0.2">
      <c r="D7" s="3" t="s">
        <v>11</v>
      </c>
    </row>
    <row r="9" spans="1:7" ht="12" x14ac:dyDescent="0.2">
      <c r="A9" s="30" t="s">
        <v>0</v>
      </c>
      <c r="B9" s="30"/>
      <c r="C9" s="31" t="s">
        <v>13</v>
      </c>
      <c r="D9" s="31"/>
      <c r="E9" s="31"/>
      <c r="F9" s="32"/>
      <c r="G9" s="32"/>
    </row>
    <row r="10" spans="1:7" ht="12" x14ac:dyDescent="0.2">
      <c r="A10" s="30" t="s">
        <v>1</v>
      </c>
      <c r="B10" s="30"/>
      <c r="C10" s="31" t="s">
        <v>14</v>
      </c>
      <c r="D10" s="31"/>
      <c r="E10" s="31"/>
      <c r="F10" s="32"/>
      <c r="G10" s="32"/>
    </row>
    <row r="11" spans="1:7" ht="12" x14ac:dyDescent="0.2">
      <c r="A11" s="30" t="s">
        <v>2</v>
      </c>
      <c r="B11" s="30"/>
      <c r="C11" s="31" t="s">
        <v>14</v>
      </c>
      <c r="D11" s="31"/>
      <c r="E11" s="31"/>
      <c r="F11" s="32"/>
      <c r="G11" s="32"/>
    </row>
    <row r="12" spans="1:7" ht="12" x14ac:dyDescent="0.25">
      <c r="A12" s="25">
        <v>46279</v>
      </c>
      <c r="B12" s="25"/>
      <c r="F12" s="5" t="s">
        <v>3</v>
      </c>
      <c r="G12" s="5">
        <f>G31</f>
        <v>0</v>
      </c>
    </row>
    <row r="13" spans="1:7" x14ac:dyDescent="0.2">
      <c r="A13" s="26" t="s">
        <v>4</v>
      </c>
      <c r="B13" s="26" t="s">
        <v>5</v>
      </c>
      <c r="C13" s="26" t="s">
        <v>6</v>
      </c>
      <c r="D13" s="26" t="s">
        <v>7</v>
      </c>
      <c r="E13" s="28" t="s">
        <v>8</v>
      </c>
      <c r="F13" s="21" t="s">
        <v>9</v>
      </c>
      <c r="G13" s="23" t="s">
        <v>10</v>
      </c>
    </row>
    <row r="14" spans="1:7" x14ac:dyDescent="0.2">
      <c r="A14" s="27"/>
      <c r="B14" s="27"/>
      <c r="C14" s="27"/>
      <c r="D14" s="27"/>
      <c r="E14" s="29"/>
      <c r="F14" s="22"/>
      <c r="G14" s="24"/>
    </row>
    <row r="15" spans="1:7" ht="12" x14ac:dyDescent="0.25">
      <c r="C15" s="6" t="s">
        <v>15</v>
      </c>
      <c r="D15" s="6"/>
    </row>
    <row r="16" spans="1:7" ht="34.200000000000003" x14ac:dyDescent="0.2">
      <c r="A16" s="10">
        <v>1</v>
      </c>
      <c r="B16" s="11"/>
      <c r="C16" s="16" t="s">
        <v>16</v>
      </c>
      <c r="D16" s="13" t="s">
        <v>17</v>
      </c>
      <c r="E16" s="12">
        <v>0.6</v>
      </c>
      <c r="F16" s="14"/>
      <c r="G16" s="15">
        <f>ROUND(E16*F16,2)</f>
        <v>0</v>
      </c>
    </row>
    <row r="17" spans="1:7" ht="45.6" x14ac:dyDescent="0.2">
      <c r="A17" s="10">
        <v>2</v>
      </c>
      <c r="B17" s="11"/>
      <c r="C17" s="16" t="s">
        <v>18</v>
      </c>
      <c r="D17" s="13" t="s">
        <v>17</v>
      </c>
      <c r="E17" s="12">
        <v>1.0429999999999999</v>
      </c>
      <c r="F17" s="14"/>
      <c r="G17" s="15">
        <f>ROUND(E17*F17,2)</f>
        <v>0</v>
      </c>
    </row>
    <row r="18" spans="1:7" ht="34.200000000000003" x14ac:dyDescent="0.2">
      <c r="A18" s="10">
        <v>3</v>
      </c>
      <c r="B18" s="11"/>
      <c r="C18" s="16" t="s">
        <v>19</v>
      </c>
      <c r="D18" s="13" t="s">
        <v>20</v>
      </c>
      <c r="E18" s="12">
        <v>1.0429999999999999</v>
      </c>
      <c r="F18" s="14"/>
      <c r="G18" s="15">
        <f>ROUND(E18*F18,2)</f>
        <v>0</v>
      </c>
    </row>
    <row r="19" spans="1:7" ht="34.200000000000003" x14ac:dyDescent="0.2">
      <c r="A19" s="10">
        <v>4</v>
      </c>
      <c r="B19" s="11"/>
      <c r="C19" s="16" t="s">
        <v>21</v>
      </c>
      <c r="D19" s="13" t="s">
        <v>22</v>
      </c>
      <c r="E19" s="12">
        <v>0.9</v>
      </c>
      <c r="F19" s="14"/>
      <c r="G19" s="15">
        <f>ROUND(E19*F19,2)</f>
        <v>0</v>
      </c>
    </row>
    <row r="20" spans="1:7" ht="22.8" x14ac:dyDescent="0.2">
      <c r="A20" s="10">
        <v>5</v>
      </c>
      <c r="B20" s="11"/>
      <c r="C20" s="16" t="s">
        <v>23</v>
      </c>
      <c r="D20" s="13" t="s">
        <v>22</v>
      </c>
      <c r="E20" s="12">
        <v>0.9</v>
      </c>
      <c r="F20" s="14"/>
      <c r="G20" s="15">
        <f>ROUND(E20*F20,2)</f>
        <v>0</v>
      </c>
    </row>
    <row r="21" spans="1:7" ht="12" x14ac:dyDescent="0.25">
      <c r="A21" s="8"/>
      <c r="B21" s="9"/>
      <c r="C21" s="17" t="s">
        <v>24</v>
      </c>
      <c r="D21" s="17"/>
      <c r="E21" s="17"/>
      <c r="F21" s="18"/>
      <c r="G21" s="19">
        <f>SUM(G16:G20)</f>
        <v>0</v>
      </c>
    </row>
    <row r="22" spans="1:7" ht="12" x14ac:dyDescent="0.25">
      <c r="C22" s="6" t="s">
        <v>25</v>
      </c>
      <c r="D22" s="6"/>
    </row>
    <row r="23" spans="1:7" ht="34.200000000000003" x14ac:dyDescent="0.2">
      <c r="A23" s="10">
        <v>1</v>
      </c>
      <c r="B23" s="11"/>
      <c r="C23" s="16" t="s">
        <v>26</v>
      </c>
      <c r="D23" s="13" t="s">
        <v>17</v>
      </c>
      <c r="E23" s="12">
        <v>1.0429999999999999</v>
      </c>
      <c r="F23" s="14"/>
      <c r="G23" s="15">
        <f>ROUND(E23*F23,2)</f>
        <v>0</v>
      </c>
    </row>
    <row r="24" spans="1:7" ht="34.200000000000003" x14ac:dyDescent="0.2">
      <c r="A24" s="10">
        <v>2</v>
      </c>
      <c r="B24" s="11"/>
      <c r="C24" s="16" t="s">
        <v>27</v>
      </c>
      <c r="D24" s="13" t="s">
        <v>17</v>
      </c>
      <c r="E24" s="12">
        <v>1.0429999999999999</v>
      </c>
      <c r="F24" s="14"/>
      <c r="G24" s="15">
        <f>ROUND(E24*F24,2)</f>
        <v>0</v>
      </c>
    </row>
    <row r="25" spans="1:7" ht="22.8" x14ac:dyDescent="0.2">
      <c r="A25" s="10">
        <v>3</v>
      </c>
      <c r="B25" s="11"/>
      <c r="C25" s="16" t="s">
        <v>28</v>
      </c>
      <c r="D25" s="13" t="s">
        <v>29</v>
      </c>
      <c r="E25" s="12">
        <v>52</v>
      </c>
      <c r="F25" s="14"/>
      <c r="G25" s="15">
        <f>ROUND(E25*F25,2)</f>
        <v>0</v>
      </c>
    </row>
    <row r="26" spans="1:7" ht="34.200000000000003" x14ac:dyDescent="0.2">
      <c r="A26" s="10">
        <v>4</v>
      </c>
      <c r="B26" s="11"/>
      <c r="C26" s="16" t="s">
        <v>19</v>
      </c>
      <c r="D26" s="13" t="s">
        <v>20</v>
      </c>
      <c r="E26" s="12">
        <v>112.8</v>
      </c>
      <c r="F26" s="14"/>
      <c r="G26" s="15">
        <f>ROUND(E26*F26,2)</f>
        <v>0</v>
      </c>
    </row>
    <row r="27" spans="1:7" ht="12" x14ac:dyDescent="0.2">
      <c r="A27" s="10">
        <v>5</v>
      </c>
      <c r="B27" s="11"/>
      <c r="C27" s="16" t="s">
        <v>30</v>
      </c>
      <c r="D27" s="13" t="s">
        <v>31</v>
      </c>
      <c r="E27" s="12">
        <v>126.3</v>
      </c>
      <c r="F27" s="14"/>
      <c r="G27" s="15">
        <f>ROUND(E27*F27,2)</f>
        <v>0</v>
      </c>
    </row>
    <row r="28" spans="1:7" ht="12" x14ac:dyDescent="0.25">
      <c r="A28" s="8"/>
      <c r="B28" s="9"/>
      <c r="C28" s="17" t="s">
        <v>32</v>
      </c>
      <c r="D28" s="17"/>
      <c r="E28" s="17"/>
      <c r="F28" s="18"/>
      <c r="G28" s="19">
        <f>SUM(G23:G27)</f>
        <v>0</v>
      </c>
    </row>
    <row r="29" spans="1:7" ht="12" x14ac:dyDescent="0.25">
      <c r="A29" s="6"/>
      <c r="B29" s="6" t="s">
        <v>33</v>
      </c>
      <c r="C29" s="6"/>
      <c r="D29" s="6"/>
      <c r="E29" s="6"/>
      <c r="F29" s="7"/>
      <c r="G29" s="7">
        <f>SUM(G21,G28)</f>
        <v>0</v>
      </c>
    </row>
    <row r="30" spans="1:7" ht="12" x14ac:dyDescent="0.25">
      <c r="A30" s="20"/>
      <c r="B30" s="17"/>
      <c r="C30" s="17" t="s">
        <v>34</v>
      </c>
      <c r="D30" s="17" t="s">
        <v>35</v>
      </c>
      <c r="E30" s="17"/>
      <c r="F30" s="18"/>
      <c r="G30" s="19">
        <f>ROUND(G29*0.21,2)</f>
        <v>0</v>
      </c>
    </row>
    <row r="31" spans="1:7" ht="12" x14ac:dyDescent="0.25">
      <c r="A31" s="17"/>
      <c r="B31" s="17" t="s">
        <v>36</v>
      </c>
      <c r="C31" s="17"/>
      <c r="D31" s="17"/>
      <c r="E31" s="17"/>
      <c r="F31" s="18"/>
      <c r="G31" s="18">
        <f>G29+G30</f>
        <v>0</v>
      </c>
    </row>
    <row r="32" spans="1:7" ht="12" x14ac:dyDescent="0.25">
      <c r="A32" s="6"/>
      <c r="B32" s="6"/>
      <c r="C32" s="6"/>
      <c r="D32" s="6"/>
      <c r="E32" s="6"/>
      <c r="F32" s="7"/>
      <c r="G32" s="7"/>
    </row>
    <row r="33" spans="3:3" x14ac:dyDescent="0.2">
      <c r="C33" s="1" t="s">
        <v>37</v>
      </c>
    </row>
  </sheetData>
  <mergeCells count="14">
    <mergeCell ref="A9:B9"/>
    <mergeCell ref="C9:G9"/>
    <mergeCell ref="A10:B10"/>
    <mergeCell ref="C10:G10"/>
    <mergeCell ref="A11:B11"/>
    <mergeCell ref="C11:G11"/>
    <mergeCell ref="F13:F14"/>
    <mergeCell ref="G13:G14"/>
    <mergeCell ref="A12:B12"/>
    <mergeCell ref="A13:A14"/>
    <mergeCell ref="B13:B14"/>
    <mergeCell ref="C13:C14"/>
    <mergeCell ref="D13:D14"/>
    <mergeCell ref="E13:E14"/>
  </mergeCells>
  <pageMargins left="0.54166666666666663" right="0.1388888888888889" top="0.54166666666666663" bottom="0.54166666666666663" header="0.3" footer="0.3"/>
  <pageSetup orientation="landscape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Marytė Kasparavčiūtė</dc:creator>
  <cp:lastModifiedBy>ms.licencijos2023.1@gmail.com</cp:lastModifiedBy>
  <dcterms:created xsi:type="dcterms:W3CDTF">2026-09-14T07:42:31Z</dcterms:created>
  <dcterms:modified xsi:type="dcterms:W3CDTF">2026-10-22T18:48:49Z</dcterms:modified>
</cp:coreProperties>
</file>