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909" documentId="8_{A405BD3C-AFA2-404F-BD2F-525344AF1D97}" xr6:coauthVersionLast="47" xr6:coauthVersionMax="47" xr10:uidLastSave="{95CB2EDB-DF38-4F5B-A07A-08A6B082F525}"/>
  <bookViews>
    <workbookView xWindow="-108" yWindow="12852" windowWidth="23256" windowHeight="12576" xr2:uid="{00000000-000D-0000-FFFF-FFFF00000000}"/>
  </bookViews>
  <sheets>
    <sheet name="Audiovizualinė įrang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l="1"/>
  <c r="H40" i="1" s="1"/>
  <c r="H41" i="1" s="1"/>
</calcChain>
</file>

<file path=xl/sharedStrings.xml><?xml version="1.0" encoding="utf-8"?>
<sst xmlns="http://schemas.openxmlformats.org/spreadsheetml/2006/main" count="111" uniqueCount="82">
  <si>
    <t>Tiekėjo pildomi tik žali laukeliai</t>
  </si>
  <si>
    <t>Eil. Nr.</t>
  </si>
  <si>
    <t xml:space="preserve">Prekių pavadinimas </t>
  </si>
  <si>
    <t>Mato vnt.</t>
  </si>
  <si>
    <t>Koeficientas</t>
  </si>
  <si>
    <t xml:space="preserve">Tiekėjo siūlomos prekės pavadinimas, modelis (jei taikoma) 
(pildo tiekėjas) </t>
  </si>
  <si>
    <t xml:space="preserve">Gamintojas
(pildo tiekėjas) </t>
  </si>
  <si>
    <t>Įkainis, EUR be PVM (pildo tiekėjas)</t>
  </si>
  <si>
    <t>Perskaičiuotas įkainis, EUR be PVM</t>
  </si>
  <si>
    <t>PVM suma (skaičiais ir žodžiais):</t>
  </si>
  <si>
    <t>Pastabos:</t>
  </si>
  <si>
    <t xml:space="preserve">c) bendra pasiūlymo kaina turi atitikti sudėtinių dalių sumą; </t>
  </si>
  <si>
    <t>Garsiakalbis</t>
  </si>
  <si>
    <t>Garso procesorius 1</t>
  </si>
  <si>
    <t>Garso procesorius 2</t>
  </si>
  <si>
    <t>Garso stiprintuvas 1</t>
  </si>
  <si>
    <t>Garso stiprintuvas 2</t>
  </si>
  <si>
    <t>Mikrofonas tribūnai</t>
  </si>
  <si>
    <t>Lubinis mikrofonas 1</t>
  </si>
  <si>
    <t>Lubinis mikrofonas 2</t>
  </si>
  <si>
    <t>Monitoriaus stovas 1</t>
  </si>
  <si>
    <t>Monitoriaus stovas 2</t>
  </si>
  <si>
    <t>LCD valdymo panelė 1</t>
  </si>
  <si>
    <t>LCD valdymo panelė 2</t>
  </si>
  <si>
    <t>AV signalų per IP siųstuvas</t>
  </si>
  <si>
    <t>AV signalų per IP imtuvas</t>
  </si>
  <si>
    <t>HDMI signalo daliklis</t>
  </si>
  <si>
    <t>Tinklo komutatorius 1</t>
  </si>
  <si>
    <t>Tinklo komutatorius 2</t>
  </si>
  <si>
    <t>Vaizdo kamera 1</t>
  </si>
  <si>
    <t>Vaizdo kamera 2</t>
  </si>
  <si>
    <t>vnt.</t>
  </si>
  <si>
    <t>1.</t>
  </si>
  <si>
    <t>Monitorius 1</t>
  </si>
  <si>
    <t>2.</t>
  </si>
  <si>
    <t>Monitorius 2</t>
  </si>
  <si>
    <t>3.</t>
  </si>
  <si>
    <t>Monitorius 3</t>
  </si>
  <si>
    <t>4.</t>
  </si>
  <si>
    <t>5.</t>
  </si>
  <si>
    <t>6.</t>
  </si>
  <si>
    <t>Kompiuteris</t>
  </si>
  <si>
    <t>7.</t>
  </si>
  <si>
    <t>8.</t>
  </si>
  <si>
    <t>9.</t>
  </si>
  <si>
    <t>10.</t>
  </si>
  <si>
    <t>11.</t>
  </si>
  <si>
    <t>12.</t>
  </si>
  <si>
    <t>13.</t>
  </si>
  <si>
    <t>14.</t>
  </si>
  <si>
    <t>15.</t>
  </si>
  <si>
    <t>Valdymo procesorius</t>
  </si>
  <si>
    <t>16.</t>
  </si>
  <si>
    <t>17.</t>
  </si>
  <si>
    <t>18.</t>
  </si>
  <si>
    <t>Signalų komutatorius 1</t>
  </si>
  <si>
    <t>19.</t>
  </si>
  <si>
    <t>Signalų komutatorius 2</t>
  </si>
  <si>
    <t>20.</t>
  </si>
  <si>
    <t>Signalų komutatorius 3</t>
  </si>
  <si>
    <t>21.</t>
  </si>
  <si>
    <t>22.</t>
  </si>
  <si>
    <t>23.</t>
  </si>
  <si>
    <t>24.</t>
  </si>
  <si>
    <t>Vaizdo signalų procesorius</t>
  </si>
  <si>
    <t>25.</t>
  </si>
  <si>
    <t>26.</t>
  </si>
  <si>
    <t>27.</t>
  </si>
  <si>
    <t>28.</t>
  </si>
  <si>
    <t>29.</t>
  </si>
  <si>
    <t>Laidų dėžutė 1</t>
  </si>
  <si>
    <t>30.</t>
  </si>
  <si>
    <t>Laidų dėžutė 2</t>
  </si>
  <si>
    <t>1. AUDIOVIZUALINĖ ĮRANGA</t>
  </si>
  <si>
    <r>
      <t xml:space="preserve">Priedas Nr. 8 </t>
    </r>
    <r>
      <rPr>
        <sz val="11"/>
        <rFont val="Calibri"/>
        <family val="2"/>
        <charset val="186"/>
        <scheme val="minor"/>
      </rPr>
      <t>„Pasiūlymo lentelė“</t>
    </r>
  </si>
  <si>
    <t>a) Bendra pasiūlymo palyginamoji kaina su PVM pasiūlyme nurodoma suapvalinta, paliekant du skaitmenis po kablelio;</t>
  </si>
  <si>
    <t>b) tais atvejais, kai pagal galiojančius teisės aktus tiekėjui nereikia mokėti PVM, Tiekėjas gali nepildyti eilutės „PVM (skaičiais)“, tačiau turi nurodyti priežastis, dėl kurių PVM nemoka:____________(nurodomos priežastys);</t>
  </si>
  <si>
    <r>
      <t>Bendra pirkimo objekto pasiūlymo palyginamoji kaina EUR be PVM (skaičiais):</t>
    </r>
    <r>
      <rPr>
        <sz val="11"/>
        <rFont val="Times New Roman"/>
        <family val="1"/>
        <charset val="186"/>
      </rPr>
      <t xml:space="preserve"> </t>
    </r>
  </si>
  <si>
    <r>
      <rPr>
        <b/>
        <sz val="11"/>
        <rFont val="Times New Roman"/>
        <family val="1"/>
        <charset val="186"/>
      </rPr>
      <t>Bendra pirkimo objekto pasiūlymo palyginamoji kaina EUR su PVM (skaičiais):</t>
    </r>
    <r>
      <rPr>
        <u/>
        <sz val="11"/>
        <rFont val="Times New Roman"/>
        <family val="1"/>
        <charset val="186"/>
      </rPr>
      <t xml:space="preserve"> </t>
    </r>
  </si>
  <si>
    <t>d) Bendra pasiūlymo palyginamoji kaina eurais be PVM, bendra pasiūlymo palyginamoji kaina eurais su PVM , bei preliminarūs kiekiai yra skirti tik tiekėjų pasiūlymams palyginti į sutartį jie nebus rašoma. Į sutartį bus įrašyti pasiūlymo lentelės 7 stulpelyje nurodyti vnt. įkainiai bei minimali ir maksimali pirkimo objektui numatyta lėšų suma, nurodyta pirkimo sąlygų 2.4 p. Užsakymai bus teikiami pagal konkretų poreikį, neviršijant maksimalios pirkimo objektui numatytos skirti lėšų sumos, t. y. 182 148,76 Eur be PVM. 
e) jei bendra pasiūlymo palyginamoji kaina yra didesnė už maksimalią pirkimo objektui skirtą lėšų sumą, numatytą šio pirkimų sąlygų 2.4 p., tiekėjo pasiūlymas bus atmestas;
f) Jeigu tiekėjas nenurodys prekės modelio ir (ar) kodo, bus laikoma, kad prekei modelis ir (ar) kodas netaikomas.</t>
  </si>
  <si>
    <t xml:space="preserve"> Teikdami šį pasiūlymą, mes patvirtiname, kad į mūsų pasiūlymo kainą įskaičiuotos visos išlaidos ir visi mokesčiai, ir kad mes prisiimame riziką už visas išlaidas, kurias, teikdami pasiūlymą ir laikydamiesi pirkimo dokumentuose nustatytų reikalavimų, privalėjome įskaičiuoti į pasiūlymo kainą;
Taip pat mes patvirtiname, kad visa pasiūlyme pateikta informacija yra teisinga, atitinka tikrovę ir apima viską, ko reikia visiškam ir tinkamam sutarties įvykdymui;
Patvirtiname, kad pirkimo objektas atitinka konkurso sąlygų priede Nr. 1 pateiktoje techninėje specifikacijoje nurodytus reikalavimus.
Techninės specifikacijos atitikties įrodymui pateikiame užpildytą konkurso sąlygų priedą Nr. 1, kurio 4 stulpelyje yra nurodytos siūlomo pirkimo objekto techninės charakteristikos.
Patvirtiname, kad pirkimo sutartį vykdys tik teisę verstis atitinkama veikla turintys asmenys.</t>
  </si>
  <si>
    <t>AUDIOVIZUALINĖ ĮRANGA KARDIOLOGIJOS KLINIKAI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</si>
</sst>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Calibri"/>
      <family val="2"/>
      <scheme val="minor"/>
    </font>
    <font>
      <sz val="11"/>
      <name val="Calibri"/>
      <family val="2"/>
      <charset val="186"/>
      <scheme val="minor"/>
    </font>
    <font>
      <b/>
      <sz val="11"/>
      <name val="Calibri"/>
      <family val="2"/>
      <charset val="186"/>
      <scheme val="minor"/>
    </font>
    <font>
      <sz val="10"/>
      <color rgb="FF000000"/>
      <name val="Times New Roman"/>
      <family val="1"/>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0" fontId="6" fillId="0" borderId="0" xfId="0" applyFont="1"/>
    <xf numFmtId="0" fontId="7" fillId="0" borderId="0" xfId="0" applyFont="1"/>
    <xf numFmtId="0" fontId="7" fillId="0" borderId="0" xfId="0" applyFont="1" applyAlignment="1">
      <alignment vertical="top"/>
    </xf>
    <xf numFmtId="0" fontId="7" fillId="0" borderId="0" xfId="0" applyFont="1" applyAlignment="1">
      <alignment horizontal="right"/>
    </xf>
    <xf numFmtId="0" fontId="8"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 fontId="2" fillId="4" borderId="1" xfId="0" applyNumberFormat="1" applyFont="1" applyFill="1" applyBorder="1" applyAlignment="1" applyProtection="1">
      <alignment horizontal="center" vertical="center" wrapText="1"/>
      <protection locked="0"/>
    </xf>
    <xf numFmtId="4" fontId="0" fillId="0" borderId="3" xfId="0" applyNumberFormat="1" applyBorder="1"/>
    <xf numFmtId="4" fontId="6" fillId="5" borderId="2" xfId="0" applyNumberFormat="1" applyFont="1" applyFill="1" applyBorder="1"/>
    <xf numFmtId="4" fontId="6" fillId="5" borderId="3" xfId="0" applyNumberFormat="1" applyFont="1" applyFill="1" applyBorder="1"/>
    <xf numFmtId="4" fontId="6" fillId="5" borderId="4" xfId="0" applyNumberFormat="1" applyFont="1" applyFill="1" applyBorder="1"/>
    <xf numFmtId="0" fontId="9" fillId="5" borderId="12" xfId="0" applyFont="1" applyFill="1" applyBorder="1"/>
    <xf numFmtId="0" fontId="7" fillId="5" borderId="13" xfId="0" applyFont="1" applyFill="1" applyBorder="1" applyAlignment="1">
      <alignment vertical="top"/>
    </xf>
    <xf numFmtId="0" fontId="7" fillId="5" borderId="13" xfId="0" applyFont="1" applyFill="1" applyBorder="1"/>
    <xf numFmtId="0" fontId="7" fillId="5" borderId="14" xfId="0" applyFont="1" applyFill="1" applyBorder="1"/>
    <xf numFmtId="0" fontId="11" fillId="3" borderId="6" xfId="0" applyFont="1" applyFill="1" applyBorder="1" applyAlignment="1">
      <alignment horizontal="center" vertical="center"/>
    </xf>
    <xf numFmtId="0" fontId="11" fillId="0" borderId="6" xfId="0" applyFont="1" applyBorder="1" applyAlignment="1">
      <alignment vertical="center"/>
    </xf>
    <xf numFmtId="164" fontId="2" fillId="4" borderId="1" xfId="0" applyNumberFormat="1" applyFont="1" applyFill="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2" fontId="0" fillId="0" borderId="0" xfId="0" applyNumberFormat="1"/>
    <xf numFmtId="164" fontId="3" fillId="4" borderId="1" xfId="0" applyNumberFormat="1" applyFont="1" applyFill="1" applyBorder="1" applyAlignment="1" applyProtection="1">
      <alignment horizontal="center" vertical="center" wrapText="1"/>
      <protection locked="0"/>
    </xf>
    <xf numFmtId="0" fontId="12" fillId="0" borderId="0" xfId="0" applyFont="1" applyAlignment="1">
      <alignment vertical="center"/>
    </xf>
    <xf numFmtId="0" fontId="13" fillId="0" borderId="0" xfId="0" applyFont="1" applyAlignment="1">
      <alignment horizontal="left"/>
    </xf>
    <xf numFmtId="0" fontId="13" fillId="0" borderId="0" xfId="0" applyFont="1" applyAlignment="1">
      <alignment horizontal="left" vertical="top" wrapText="1"/>
    </xf>
    <xf numFmtId="0" fontId="13" fillId="0" borderId="0" xfId="0" applyFont="1" applyAlignment="1">
      <alignment wrapText="1"/>
    </xf>
    <xf numFmtId="0" fontId="0" fillId="0" borderId="0" xfId="0" applyAlignment="1">
      <alignment horizontal="left" vertical="top" wrapText="1"/>
    </xf>
    <xf numFmtId="0" fontId="10" fillId="4" borderId="18"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5" borderId="1" xfId="0" applyFont="1" applyFill="1" applyBorder="1" applyAlignment="1">
      <alignment horizontal="left" vertical="center"/>
    </xf>
    <xf numFmtId="0" fontId="5" fillId="5" borderId="12" xfId="0" applyFont="1" applyFill="1" applyBorder="1" applyAlignment="1">
      <alignment horizontal="left" vertical="center"/>
    </xf>
    <xf numFmtId="0" fontId="1" fillId="2" borderId="17" xfId="0" applyFont="1" applyFill="1" applyBorder="1" applyAlignment="1">
      <alignment horizontal="left" vertical="top"/>
    </xf>
    <xf numFmtId="0" fontId="1" fillId="2" borderId="13" xfId="0" applyFont="1" applyFill="1" applyBorder="1" applyAlignment="1">
      <alignment horizontal="left" vertical="top"/>
    </xf>
    <xf numFmtId="0" fontId="1" fillId="2" borderId="19" xfId="0" applyFont="1" applyFill="1" applyBorder="1" applyAlignment="1">
      <alignment horizontal="left" vertical="top"/>
    </xf>
    <xf numFmtId="0" fontId="8" fillId="4" borderId="1" xfId="0" applyFont="1" applyFill="1" applyBorder="1" applyAlignment="1">
      <alignment horizontal="center" vertical="center"/>
    </xf>
    <xf numFmtId="0" fontId="10" fillId="4" borderId="16"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4" fillId="5" borderId="1" xfId="0" applyFont="1" applyFill="1" applyBorder="1" applyAlignment="1">
      <alignment horizontal="left" vertical="center"/>
    </xf>
    <xf numFmtId="0" fontId="4" fillId="5" borderId="1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J48"/>
  <sheetViews>
    <sheetView tabSelected="1" topLeftCell="A35" zoomScaleNormal="100" workbookViewId="0">
      <selection activeCell="D2" sqref="D2"/>
    </sheetView>
  </sheetViews>
  <sheetFormatPr defaultColWidth="8.85546875" defaultRowHeight="15" x14ac:dyDescent="0.25"/>
  <cols>
    <col min="2" max="2" width="44.85546875" style="1" customWidth="1"/>
    <col min="3" max="3" width="4.7109375" customWidth="1"/>
    <col min="4" max="4" width="6.5703125" customWidth="1"/>
    <col min="5" max="5" width="37.7109375" customWidth="1"/>
    <col min="6" max="6" width="23" customWidth="1"/>
    <col min="7" max="7" width="12" customWidth="1"/>
    <col min="8" max="8" width="14.7109375" customWidth="1"/>
  </cols>
  <sheetData>
    <row r="1" spans="1:8" x14ac:dyDescent="0.25">
      <c r="A1" s="4"/>
      <c r="B1" s="5"/>
      <c r="C1" s="4"/>
      <c r="D1" s="4"/>
      <c r="E1" s="4"/>
      <c r="F1" s="4"/>
      <c r="G1" s="4"/>
      <c r="H1" s="6" t="s">
        <v>74</v>
      </c>
    </row>
    <row r="2" spans="1:8" x14ac:dyDescent="0.25">
      <c r="A2" s="20" t="s">
        <v>81</v>
      </c>
      <c r="B2" s="21"/>
      <c r="C2" s="22"/>
      <c r="D2" s="22"/>
      <c r="E2" s="22"/>
      <c r="F2" s="22"/>
      <c r="G2" s="22"/>
      <c r="H2" s="23"/>
    </row>
    <row r="3" spans="1:8" x14ac:dyDescent="0.25">
      <c r="A3" s="7"/>
      <c r="B3" s="7"/>
      <c r="C3" s="7"/>
      <c r="D3" s="7"/>
      <c r="E3" s="7"/>
      <c r="F3" s="7"/>
      <c r="G3" s="7"/>
      <c r="H3" s="7"/>
    </row>
    <row r="4" spans="1:8" x14ac:dyDescent="0.25">
      <c r="B4" s="7"/>
      <c r="C4" s="7"/>
      <c r="D4" s="7"/>
      <c r="E4" s="7"/>
      <c r="F4" s="42" t="s">
        <v>0</v>
      </c>
      <c r="G4" s="42"/>
      <c r="H4" s="42"/>
    </row>
    <row r="5" spans="1:8" ht="15.75" thickBot="1" x14ac:dyDescent="0.3">
      <c r="A5" s="7"/>
      <c r="B5" s="7"/>
      <c r="C5" s="7"/>
      <c r="D5" s="7"/>
      <c r="E5" s="7"/>
      <c r="F5" s="7"/>
      <c r="G5" s="7"/>
      <c r="H5" s="7"/>
    </row>
    <row r="6" spans="1:8" ht="84" customHeight="1" thickBot="1" x14ac:dyDescent="0.3">
      <c r="A6" s="12" t="s">
        <v>1</v>
      </c>
      <c r="B6" s="13" t="s">
        <v>2</v>
      </c>
      <c r="C6" s="13" t="s">
        <v>3</v>
      </c>
      <c r="D6" s="13" t="s">
        <v>4</v>
      </c>
      <c r="E6" s="13" t="s">
        <v>5</v>
      </c>
      <c r="F6" s="13" t="s">
        <v>6</v>
      </c>
      <c r="G6" s="13" t="s">
        <v>7</v>
      </c>
      <c r="H6" s="14" t="s">
        <v>8</v>
      </c>
    </row>
    <row r="7" spans="1:8" x14ac:dyDescent="0.25">
      <c r="A7" s="8">
        <v>1</v>
      </c>
      <c r="B7" s="9">
        <v>2</v>
      </c>
      <c r="C7" s="10">
        <v>3</v>
      </c>
      <c r="D7" s="10">
        <v>4</v>
      </c>
      <c r="E7" s="10">
        <v>5</v>
      </c>
      <c r="F7" s="10">
        <v>6</v>
      </c>
      <c r="G7" s="10">
        <v>7</v>
      </c>
      <c r="H7" s="11">
        <v>8</v>
      </c>
    </row>
    <row r="8" spans="1:8" ht="15.75" customHeight="1" x14ac:dyDescent="0.25">
      <c r="A8" s="39" t="s">
        <v>73</v>
      </c>
      <c r="B8" s="40"/>
      <c r="C8" s="40"/>
      <c r="D8" s="40"/>
      <c r="E8" s="40"/>
      <c r="F8" s="40"/>
      <c r="G8" s="40"/>
      <c r="H8" s="41"/>
    </row>
    <row r="9" spans="1:8" x14ac:dyDescent="0.25">
      <c r="A9" s="24" t="s">
        <v>32</v>
      </c>
      <c r="B9" s="25" t="s">
        <v>33</v>
      </c>
      <c r="C9" s="2" t="s">
        <v>31</v>
      </c>
      <c r="D9" s="27">
        <v>0.05</v>
      </c>
      <c r="E9" s="29"/>
      <c r="F9" s="26"/>
      <c r="G9" s="15"/>
      <c r="H9" s="16">
        <f t="shared" ref="H9:H38" si="0">G9*D9</f>
        <v>0</v>
      </c>
    </row>
    <row r="10" spans="1:8" x14ac:dyDescent="0.25">
      <c r="A10" s="24" t="s">
        <v>34</v>
      </c>
      <c r="B10" s="25" t="s">
        <v>35</v>
      </c>
      <c r="C10" s="2" t="s">
        <v>31</v>
      </c>
      <c r="D10" s="27">
        <v>0.05</v>
      </c>
      <c r="E10" s="29"/>
      <c r="F10" s="26"/>
      <c r="G10" s="15"/>
      <c r="H10" s="16">
        <f t="shared" si="0"/>
        <v>0</v>
      </c>
    </row>
    <row r="11" spans="1:8" x14ac:dyDescent="0.25">
      <c r="A11" s="24" t="s">
        <v>36</v>
      </c>
      <c r="B11" s="25" t="s">
        <v>37</v>
      </c>
      <c r="C11" s="2" t="s">
        <v>31</v>
      </c>
      <c r="D11" s="27">
        <v>0.05</v>
      </c>
      <c r="E11" s="29"/>
      <c r="F11" s="26"/>
      <c r="G11" s="15"/>
      <c r="H11" s="16">
        <f t="shared" si="0"/>
        <v>0</v>
      </c>
    </row>
    <row r="12" spans="1:8" x14ac:dyDescent="0.25">
      <c r="A12" s="24" t="s">
        <v>38</v>
      </c>
      <c r="B12" s="25" t="s">
        <v>20</v>
      </c>
      <c r="C12" s="2" t="s">
        <v>31</v>
      </c>
      <c r="D12" s="27">
        <v>0.03</v>
      </c>
      <c r="E12" s="29"/>
      <c r="F12" s="26"/>
      <c r="G12" s="15"/>
      <c r="H12" s="16">
        <f t="shared" si="0"/>
        <v>0</v>
      </c>
    </row>
    <row r="13" spans="1:8" x14ac:dyDescent="0.25">
      <c r="A13" s="24" t="s">
        <v>39</v>
      </c>
      <c r="B13" s="25" t="s">
        <v>21</v>
      </c>
      <c r="C13" s="2" t="s">
        <v>31</v>
      </c>
      <c r="D13" s="27">
        <v>0.03</v>
      </c>
      <c r="E13" s="29"/>
      <c r="F13" s="26"/>
      <c r="G13" s="15"/>
      <c r="H13" s="16">
        <f t="shared" si="0"/>
        <v>0</v>
      </c>
    </row>
    <row r="14" spans="1:8" x14ac:dyDescent="0.25">
      <c r="A14" s="24" t="s">
        <v>40</v>
      </c>
      <c r="B14" s="25" t="s">
        <v>41</v>
      </c>
      <c r="C14" s="2" t="s">
        <v>31</v>
      </c>
      <c r="D14" s="27">
        <v>0.01</v>
      </c>
      <c r="E14" s="29"/>
      <c r="F14" s="26"/>
      <c r="G14" s="15"/>
      <c r="H14" s="16">
        <f t="shared" si="0"/>
        <v>0</v>
      </c>
    </row>
    <row r="15" spans="1:8" x14ac:dyDescent="0.25">
      <c r="A15" s="24" t="s">
        <v>42</v>
      </c>
      <c r="B15" s="25" t="s">
        <v>13</v>
      </c>
      <c r="C15" s="2" t="s">
        <v>31</v>
      </c>
      <c r="D15" s="27">
        <v>0.02</v>
      </c>
      <c r="E15" s="29"/>
      <c r="F15" s="26"/>
      <c r="G15" s="15"/>
      <c r="H15" s="16">
        <f t="shared" si="0"/>
        <v>0</v>
      </c>
    </row>
    <row r="16" spans="1:8" x14ac:dyDescent="0.25">
      <c r="A16" s="24" t="s">
        <v>43</v>
      </c>
      <c r="B16" s="25" t="s">
        <v>14</v>
      </c>
      <c r="C16" s="2" t="s">
        <v>31</v>
      </c>
      <c r="D16" s="27">
        <v>0.02</v>
      </c>
      <c r="E16" s="29"/>
      <c r="F16" s="26"/>
      <c r="G16" s="15"/>
      <c r="H16" s="16">
        <f t="shared" si="0"/>
        <v>0</v>
      </c>
    </row>
    <row r="17" spans="1:10" x14ac:dyDescent="0.25">
      <c r="A17" s="24" t="s">
        <v>44</v>
      </c>
      <c r="B17" s="25" t="s">
        <v>15</v>
      </c>
      <c r="C17" s="2" t="s">
        <v>31</v>
      </c>
      <c r="D17" s="27">
        <v>0.05</v>
      </c>
      <c r="E17" s="29"/>
      <c r="F17" s="26"/>
      <c r="G17" s="15"/>
      <c r="H17" s="16">
        <f t="shared" si="0"/>
        <v>0</v>
      </c>
      <c r="J17" s="28"/>
    </row>
    <row r="18" spans="1:10" x14ac:dyDescent="0.25">
      <c r="A18" s="24" t="s">
        <v>45</v>
      </c>
      <c r="B18" s="25" t="s">
        <v>16</v>
      </c>
      <c r="C18" s="2" t="s">
        <v>31</v>
      </c>
      <c r="D18" s="27">
        <v>0.01</v>
      </c>
      <c r="E18" s="29"/>
      <c r="F18" s="26"/>
      <c r="G18" s="15"/>
      <c r="H18" s="16">
        <f t="shared" si="0"/>
        <v>0</v>
      </c>
    </row>
    <row r="19" spans="1:10" x14ac:dyDescent="0.25">
      <c r="A19" s="24" t="s">
        <v>46</v>
      </c>
      <c r="B19" s="25" t="s">
        <v>12</v>
      </c>
      <c r="C19" s="2" t="s">
        <v>31</v>
      </c>
      <c r="D19" s="27">
        <v>0.01</v>
      </c>
      <c r="E19" s="29"/>
      <c r="F19" s="26"/>
      <c r="G19" s="15"/>
      <c r="H19" s="16">
        <f t="shared" si="0"/>
        <v>0</v>
      </c>
    </row>
    <row r="20" spans="1:10" x14ac:dyDescent="0.25">
      <c r="A20" s="24" t="s">
        <v>47</v>
      </c>
      <c r="B20" s="25" t="s">
        <v>17</v>
      </c>
      <c r="C20" s="2" t="s">
        <v>31</v>
      </c>
      <c r="D20" s="27">
        <v>0.01</v>
      </c>
      <c r="E20" s="29"/>
      <c r="F20" s="26"/>
      <c r="G20" s="15"/>
      <c r="H20" s="16">
        <f t="shared" si="0"/>
        <v>0</v>
      </c>
    </row>
    <row r="21" spans="1:10" x14ac:dyDescent="0.25">
      <c r="A21" s="24" t="s">
        <v>48</v>
      </c>
      <c r="B21" s="25" t="s">
        <v>18</v>
      </c>
      <c r="C21" s="2" t="s">
        <v>31</v>
      </c>
      <c r="D21" s="27">
        <v>0.02</v>
      </c>
      <c r="E21" s="29"/>
      <c r="F21" s="26"/>
      <c r="G21" s="15"/>
      <c r="H21" s="16">
        <f t="shared" si="0"/>
        <v>0</v>
      </c>
    </row>
    <row r="22" spans="1:10" x14ac:dyDescent="0.25">
      <c r="A22" s="24" t="s">
        <v>49</v>
      </c>
      <c r="B22" s="25" t="s">
        <v>19</v>
      </c>
      <c r="C22" s="2" t="s">
        <v>31</v>
      </c>
      <c r="D22" s="27">
        <v>0.05</v>
      </c>
      <c r="E22" s="29"/>
      <c r="F22" s="26"/>
      <c r="G22" s="15"/>
      <c r="H22" s="16">
        <f t="shared" si="0"/>
        <v>0</v>
      </c>
    </row>
    <row r="23" spans="1:10" x14ac:dyDescent="0.25">
      <c r="A23" s="24" t="s">
        <v>50</v>
      </c>
      <c r="B23" s="25" t="s">
        <v>51</v>
      </c>
      <c r="C23" s="2" t="s">
        <v>31</v>
      </c>
      <c r="D23" s="27">
        <v>0.08</v>
      </c>
      <c r="E23" s="29"/>
      <c r="F23" s="26"/>
      <c r="G23" s="15"/>
      <c r="H23" s="16">
        <f t="shared" si="0"/>
        <v>0</v>
      </c>
    </row>
    <row r="24" spans="1:10" x14ac:dyDescent="0.25">
      <c r="A24" s="24" t="s">
        <v>52</v>
      </c>
      <c r="B24" s="25" t="s">
        <v>22</v>
      </c>
      <c r="C24" s="2" t="s">
        <v>31</v>
      </c>
      <c r="D24" s="27">
        <v>0.06</v>
      </c>
      <c r="E24" s="29"/>
      <c r="F24" s="26"/>
      <c r="G24" s="15"/>
      <c r="H24" s="16">
        <f t="shared" si="0"/>
        <v>0</v>
      </c>
    </row>
    <row r="25" spans="1:10" x14ac:dyDescent="0.25">
      <c r="A25" s="24" t="s">
        <v>53</v>
      </c>
      <c r="B25" s="25" t="s">
        <v>23</v>
      </c>
      <c r="C25" s="2" t="s">
        <v>31</v>
      </c>
      <c r="D25" s="27">
        <v>0.05</v>
      </c>
      <c r="E25" s="29"/>
      <c r="F25" s="26"/>
      <c r="G25" s="15"/>
      <c r="H25" s="16">
        <f t="shared" si="0"/>
        <v>0</v>
      </c>
    </row>
    <row r="26" spans="1:10" x14ac:dyDescent="0.25">
      <c r="A26" s="24" t="s">
        <v>54</v>
      </c>
      <c r="B26" s="25" t="s">
        <v>55</v>
      </c>
      <c r="C26" s="2" t="s">
        <v>31</v>
      </c>
      <c r="D26" s="27">
        <v>0.03</v>
      </c>
      <c r="E26" s="29"/>
      <c r="F26" s="26"/>
      <c r="G26" s="15"/>
      <c r="H26" s="16">
        <f t="shared" si="0"/>
        <v>0</v>
      </c>
    </row>
    <row r="27" spans="1:10" x14ac:dyDescent="0.25">
      <c r="A27" s="24" t="s">
        <v>56</v>
      </c>
      <c r="B27" s="25" t="s">
        <v>57</v>
      </c>
      <c r="C27" s="2" t="s">
        <v>31</v>
      </c>
      <c r="D27" s="27">
        <v>0.03</v>
      </c>
      <c r="E27" s="29"/>
      <c r="F27" s="26"/>
      <c r="G27" s="15"/>
      <c r="H27" s="16">
        <f t="shared" si="0"/>
        <v>0</v>
      </c>
    </row>
    <row r="28" spans="1:10" x14ac:dyDescent="0.25">
      <c r="A28" s="24" t="s">
        <v>58</v>
      </c>
      <c r="B28" s="25" t="s">
        <v>59</v>
      </c>
      <c r="C28" s="2" t="s">
        <v>31</v>
      </c>
      <c r="D28" s="27">
        <v>0.05</v>
      </c>
      <c r="E28" s="29"/>
      <c r="F28" s="26"/>
      <c r="G28" s="15"/>
      <c r="H28" s="16">
        <f t="shared" si="0"/>
        <v>0</v>
      </c>
    </row>
    <row r="29" spans="1:10" x14ac:dyDescent="0.25">
      <c r="A29" s="24" t="s">
        <v>60</v>
      </c>
      <c r="B29" s="25" t="s">
        <v>26</v>
      </c>
      <c r="C29" s="2" t="s">
        <v>31</v>
      </c>
      <c r="D29" s="27">
        <v>0.1</v>
      </c>
      <c r="E29" s="29"/>
      <c r="F29" s="26"/>
      <c r="G29" s="15"/>
      <c r="H29" s="16">
        <f t="shared" si="0"/>
        <v>0</v>
      </c>
    </row>
    <row r="30" spans="1:10" x14ac:dyDescent="0.25">
      <c r="A30" s="24" t="s">
        <v>61</v>
      </c>
      <c r="B30" s="25" t="s">
        <v>24</v>
      </c>
      <c r="C30" s="2" t="s">
        <v>31</v>
      </c>
      <c r="D30" s="27">
        <v>0.01</v>
      </c>
      <c r="E30" s="29"/>
      <c r="F30" s="26"/>
      <c r="G30" s="15"/>
      <c r="H30" s="16">
        <f t="shared" si="0"/>
        <v>0</v>
      </c>
    </row>
    <row r="31" spans="1:10" x14ac:dyDescent="0.25">
      <c r="A31" s="24" t="s">
        <v>62</v>
      </c>
      <c r="B31" s="25" t="s">
        <v>25</v>
      </c>
      <c r="C31" s="2" t="s">
        <v>31</v>
      </c>
      <c r="D31" s="27">
        <v>0.01</v>
      </c>
      <c r="E31" s="29"/>
      <c r="F31" s="26"/>
      <c r="G31" s="15"/>
      <c r="H31" s="16">
        <f t="shared" si="0"/>
        <v>0</v>
      </c>
    </row>
    <row r="32" spans="1:10" x14ac:dyDescent="0.25">
      <c r="A32" s="24" t="s">
        <v>63</v>
      </c>
      <c r="B32" s="25" t="s">
        <v>64</v>
      </c>
      <c r="C32" s="2" t="s">
        <v>31</v>
      </c>
      <c r="D32" s="27">
        <v>0.09</v>
      </c>
      <c r="E32" s="29"/>
      <c r="F32" s="26"/>
      <c r="G32" s="15"/>
      <c r="H32" s="16">
        <f t="shared" si="0"/>
        <v>0</v>
      </c>
    </row>
    <row r="33" spans="1:8" x14ac:dyDescent="0.25">
      <c r="A33" s="24" t="s">
        <v>65</v>
      </c>
      <c r="B33" s="25" t="s">
        <v>27</v>
      </c>
      <c r="C33" s="2" t="s">
        <v>31</v>
      </c>
      <c r="D33" s="27">
        <v>0.01</v>
      </c>
      <c r="E33" s="29"/>
      <c r="F33" s="26"/>
      <c r="G33" s="15"/>
      <c r="H33" s="16">
        <f t="shared" si="0"/>
        <v>0</v>
      </c>
    </row>
    <row r="34" spans="1:8" x14ac:dyDescent="0.25">
      <c r="A34" s="24" t="s">
        <v>66</v>
      </c>
      <c r="B34" s="25" t="s">
        <v>28</v>
      </c>
      <c r="C34" s="2" t="s">
        <v>31</v>
      </c>
      <c r="D34" s="27">
        <v>0.01</v>
      </c>
      <c r="E34" s="29"/>
      <c r="F34" s="26"/>
      <c r="G34" s="15"/>
      <c r="H34" s="16">
        <f t="shared" si="0"/>
        <v>0</v>
      </c>
    </row>
    <row r="35" spans="1:8" x14ac:dyDescent="0.25">
      <c r="A35" s="24" t="s">
        <v>67</v>
      </c>
      <c r="B35" s="25" t="s">
        <v>29</v>
      </c>
      <c r="C35" s="2" t="s">
        <v>31</v>
      </c>
      <c r="D35" s="27">
        <v>0.02</v>
      </c>
      <c r="E35" s="29"/>
      <c r="F35" s="26"/>
      <c r="G35" s="15"/>
      <c r="H35" s="16">
        <f t="shared" si="0"/>
        <v>0</v>
      </c>
    </row>
    <row r="36" spans="1:8" x14ac:dyDescent="0.25">
      <c r="A36" s="24" t="s">
        <v>68</v>
      </c>
      <c r="B36" s="25" t="s">
        <v>30</v>
      </c>
      <c r="C36" s="2" t="s">
        <v>31</v>
      </c>
      <c r="D36" s="27">
        <v>0.02</v>
      </c>
      <c r="E36" s="29"/>
      <c r="F36" s="26"/>
      <c r="G36" s="15"/>
      <c r="H36" s="16">
        <f t="shared" si="0"/>
        <v>0</v>
      </c>
    </row>
    <row r="37" spans="1:8" x14ac:dyDescent="0.25">
      <c r="A37" s="24" t="s">
        <v>69</v>
      </c>
      <c r="B37" s="25" t="s">
        <v>70</v>
      </c>
      <c r="C37" s="2" t="s">
        <v>31</v>
      </c>
      <c r="D37" s="27">
        <v>0.01</v>
      </c>
      <c r="E37" s="29"/>
      <c r="F37" s="26"/>
      <c r="G37" s="15"/>
      <c r="H37" s="16">
        <f t="shared" si="0"/>
        <v>0</v>
      </c>
    </row>
    <row r="38" spans="1:8" ht="15.75" thickBot="1" x14ac:dyDescent="0.3">
      <c r="A38" s="24" t="s">
        <v>71</v>
      </c>
      <c r="B38" s="25" t="s">
        <v>72</v>
      </c>
      <c r="C38" s="2" t="s">
        <v>31</v>
      </c>
      <c r="D38" s="27">
        <v>0.01</v>
      </c>
      <c r="E38" s="29"/>
      <c r="F38" s="26"/>
      <c r="G38" s="15"/>
      <c r="H38" s="16">
        <f t="shared" si="0"/>
        <v>0</v>
      </c>
    </row>
    <row r="39" spans="1:8" ht="15.75" customHeight="1" x14ac:dyDescent="0.25">
      <c r="A39" s="47" t="s">
        <v>77</v>
      </c>
      <c r="B39" s="47"/>
      <c r="C39" s="47"/>
      <c r="D39" s="47"/>
      <c r="E39" s="48"/>
      <c r="F39" s="43"/>
      <c r="G39" s="44"/>
      <c r="H39" s="17">
        <f>SUM(H9:H38)</f>
        <v>0</v>
      </c>
    </row>
    <row r="40" spans="1:8" ht="15.75" customHeight="1" x14ac:dyDescent="0.25">
      <c r="A40" s="47" t="s">
        <v>9</v>
      </c>
      <c r="B40" s="47"/>
      <c r="C40" s="47"/>
      <c r="D40" s="47"/>
      <c r="E40" s="48"/>
      <c r="F40" s="45"/>
      <c r="G40" s="46"/>
      <c r="H40" s="18">
        <f>H39*0.21</f>
        <v>0</v>
      </c>
    </row>
    <row r="41" spans="1:8" ht="15.75" customHeight="1" thickBot="1" x14ac:dyDescent="0.3">
      <c r="A41" s="37" t="s">
        <v>78</v>
      </c>
      <c r="B41" s="37"/>
      <c r="C41" s="37"/>
      <c r="D41" s="37"/>
      <c r="E41" s="38"/>
      <c r="F41" s="35"/>
      <c r="G41" s="36"/>
      <c r="H41" s="19">
        <f>H39+H40</f>
        <v>0</v>
      </c>
    </row>
    <row r="43" spans="1:8" x14ac:dyDescent="0.25">
      <c r="A43" s="3" t="s">
        <v>10</v>
      </c>
    </row>
    <row r="44" spans="1:8" x14ac:dyDescent="0.25">
      <c r="A44" s="30" t="s">
        <v>75</v>
      </c>
      <c r="B44" s="30"/>
      <c r="C44" s="30"/>
      <c r="D44" s="30"/>
      <c r="E44" s="30"/>
      <c r="F44" s="30"/>
      <c r="G44" s="30"/>
      <c r="H44" s="30"/>
    </row>
    <row r="45" spans="1:8" ht="29.25" customHeight="1" x14ac:dyDescent="0.25">
      <c r="A45" s="33" t="s">
        <v>76</v>
      </c>
      <c r="B45" s="33"/>
      <c r="C45" s="33"/>
      <c r="D45" s="33"/>
      <c r="E45" s="33"/>
      <c r="F45" s="33"/>
      <c r="G45" s="33"/>
      <c r="H45" s="33"/>
    </row>
    <row r="46" spans="1:8" x14ac:dyDescent="0.25">
      <c r="A46" s="31" t="s">
        <v>11</v>
      </c>
      <c r="B46" s="31"/>
      <c r="C46" s="31"/>
      <c r="D46" s="31"/>
      <c r="E46" s="31"/>
      <c r="F46" s="31"/>
      <c r="G46" s="31"/>
      <c r="H46" s="31"/>
    </row>
    <row r="47" spans="1:8" ht="84.75" customHeight="1" x14ac:dyDescent="0.25">
      <c r="A47" s="32" t="s">
        <v>79</v>
      </c>
      <c r="B47" s="32"/>
      <c r="C47" s="32"/>
      <c r="D47" s="32"/>
      <c r="E47" s="32"/>
      <c r="F47" s="32"/>
      <c r="G47" s="32"/>
      <c r="H47" s="32"/>
    </row>
    <row r="48" spans="1:8" ht="125.25" customHeight="1" x14ac:dyDescent="0.25">
      <c r="A48" s="34" t="s">
        <v>80</v>
      </c>
      <c r="B48" s="34"/>
      <c r="C48" s="34"/>
      <c r="D48" s="34"/>
      <c r="E48" s="34"/>
      <c r="F48" s="34"/>
      <c r="G48" s="34"/>
      <c r="H48" s="34"/>
    </row>
  </sheetData>
  <sheetProtection selectLockedCells="1"/>
  <protectedRanges>
    <protectedRange sqref="E9:G38" name="SPEC"/>
    <protectedRange sqref="F39:G41" name="SM" securityDescriptor="O:WDG:WDD:(A;;CC;;;WD)"/>
  </protectedRanges>
  <mergeCells count="13">
    <mergeCell ref="F41:G41"/>
    <mergeCell ref="A41:E41"/>
    <mergeCell ref="A8:H8"/>
    <mergeCell ref="F4:H4"/>
    <mergeCell ref="F39:G39"/>
    <mergeCell ref="F40:G40"/>
    <mergeCell ref="A40:E40"/>
    <mergeCell ref="A39:E39"/>
    <mergeCell ref="A44:H44"/>
    <mergeCell ref="A46:H46"/>
    <mergeCell ref="A47:H47"/>
    <mergeCell ref="A45:H45"/>
    <mergeCell ref="A48:H48"/>
  </mergeCells>
  <phoneticPr fontId="14" type="noConversion"/>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E46E5CA552C194484557279B9857CF4" ma:contentTypeVersion="17" ma:contentTypeDescription="Kurkite naują dokumentą." ma:contentTypeScope="" ma:versionID="458a39633e55883bd44d8cec979a4d8d">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5f19b9ff35ee2e36dcb9146ef93924a9"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Props1.xml><?xml version="1.0" encoding="utf-8"?>
<ds:datastoreItem xmlns:ds="http://schemas.openxmlformats.org/officeDocument/2006/customXml" ds:itemID="{71BF3E17-2239-4E74-90A9-A696B420F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3.xml><?xml version="1.0" encoding="utf-8"?>
<ds:datastoreItem xmlns:ds="http://schemas.openxmlformats.org/officeDocument/2006/customXml" ds:itemID="{677DACE4-DE71-4D0F-BC32-5C03661093E9}">
  <ds:schemaRefs>
    <ds:schemaRef ds:uri="http://schemas.microsoft.com/office/2006/metadata/properties"/>
    <ds:schemaRef ds:uri="http://www.w3.org/2000/xmlns/"/>
    <ds:schemaRef ds:uri="http://schemas.microsoft.com/office/infopath/2007/PartnerControls"/>
    <ds:schemaRef ds:uri="c5d33b30-7518-47e4-9737-5dc285886480"/>
    <ds:schemaRef ds:uri="e8284cd8-0c3f-40fe-8814-c523077560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Audiovizualinė įranga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2025-02-03T12:09:57Z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