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VADVPT01\Kulig\2026\1. TARPTAUTINIAI konkursai\Saugaus duomenu perdavimo tinklo sprendimas\"/>
    </mc:Choice>
  </mc:AlternateContent>
  <xr:revisionPtr revIDLastSave="0" documentId="8_{53D5FBEB-CAE6-4EDB-A959-08EE476ED886}"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62" i="1" l="1"/>
  <c r="G761" i="1"/>
  <c r="F761" i="1"/>
  <c r="F762" i="1" s="1"/>
  <c r="F763" i="1" s="1"/>
  <c r="F755" i="1"/>
  <c r="F684" i="1"/>
  <c r="F632" i="1"/>
  <c r="F542" i="1"/>
  <c r="F456" i="1"/>
  <c r="F370" i="1"/>
  <c r="F282" i="1"/>
  <c r="F211" i="1"/>
  <c r="F157" i="1"/>
  <c r="F127" i="1"/>
  <c r="F99" i="1"/>
  <c r="F67" i="1"/>
  <c r="F34" i="1"/>
  <c r="G21" i="1"/>
</calcChain>
</file>

<file path=xl/sharedStrings.xml><?xml version="1.0" encoding="utf-8"?>
<sst xmlns="http://schemas.openxmlformats.org/spreadsheetml/2006/main" count="1533" uniqueCount="1263">
  <si>
    <t>PIRKIMO SĄLYGŲ PRIEDAS "PASIŪLYMO FORMA"</t>
  </si>
  <si>
    <t>INTEGRUOTAS SAUGAUS DUOMENŲ PERDAVIMO TINKLO SPRENDIMAS, APIMANTIS LOKALŲ TINKLĄ, NUTOLUSIŲ TAŠKŲ APJUNGIMĄ, BEI VARTOTOJŲ PRIEIGOS KONTROLĘ</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</si>
  <si>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</si>
  <si>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</si>
  <si>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</si>
  <si>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</si>
  <si>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</si>
  <si>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</si>
  <si>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</si>
  <si>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</si>
  <si>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</si>
  <si>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</si>
  <si>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</si>
  <si>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</si>
  <si>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</si>
  <si>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</si>
  <si>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</si>
  <si>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</si>
  <si>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</si>
  <si>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</si>
  <si>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</si>
  <si>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</si>
  <si>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</si>
  <si>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</si>
  <si>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</si>
  <si>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</si>
  <si>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</si>
  <si>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</si>
  <si>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</si>
  <si>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</si>
  <si>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Įkainis be PVM, Eur</t>
  </si>
  <si>
    <t>Suma be PVM, Eur</t>
  </si>
  <si>
    <t>Gamintojas, modelis</t>
  </si>
  <si>
    <t>Siūlomo parametro atitikimas, konkreti reikšmė ir atitikimo patvirtinimas (dok. pavadinimas, psl. Nr., pabraukiant ar kitaip vizualiai pažymint kiekvienos pozicijos atitikimą pagal specifikacijos reikalavimą)</t>
  </si>
  <si>
    <t>1.1.</t>
  </si>
  <si>
    <t xml:space="preserve">Pirmo tipo saugaus vietinio kompiuterinio tinklo srauto koncentratorius </t>
  </si>
  <si>
    <t>vnt</t>
  </si>
  <si>
    <t>1.1.1.</t>
  </si>
  <si>
    <t>Nurodyti gamintoją, modelį, gamintojo suteiktą kodą ir nuorodą į gamintojo portalą, kuriame aprašytos siūlomo įrenginio techninės charakteristikos.</t>
  </si>
  <si>
    <t>1.1.2.</t>
  </si>
  <si>
    <t>Konstrukcija: Turi būti  ne daugiau 1U aukščio. Įrenginys, montuojamas į 19” komutacinę spintą, su montavimo detalėmis.</t>
  </si>
  <si>
    <t>1.1.3.</t>
  </si>
  <si>
    <t>Elektros maitinimo įtampa turi atitikti Lietuvos Respublikoje naudojamai kintamai įtampai.</t>
  </si>
  <si>
    <t>1.1.4.</t>
  </si>
  <si>
    <t>Prievadai: Ne mažiau: 2 vnt.  kombinuotų 1000Base-T / 1000BASE-X tipo;  2 vnt.  1000Base-T PoE+;  2 vnt. 10G SFP+; 1 vnt. RJ-45 valdymo prievadas; 1 vnt. RJ-45 konsolės prievadas;1 vnt. USB-C konsolės prievadas.</t>
  </si>
  <si>
    <t>1.1.5.</t>
  </si>
  <si>
    <t>PoE+ biudžetas: ne mažiau 60W.</t>
  </si>
  <si>
    <t>1.1.6.</t>
  </si>
  <si>
    <t>Aptarnaujamų tinklo įrenginių skaičius: Turi būti galimybė aptarnauti ne mažiau kaip 2000 vnt. nekeičiant įrenginio aparatūrinės dalies.</t>
  </si>
  <si>
    <t>1.1.7.</t>
  </si>
  <si>
    <t xml:space="preserve">Aptarnaujamų vartotojų įrenginių skaičius: ne mažiau 8000 vartotojų vienu metu. </t>
  </si>
  <si>
    <t>1.1.8.</t>
  </si>
  <si>
    <t>Aktyvių ugniasienės sesijų vienu metų: ne mažiau 2.000.000 sesijų vienu metu.</t>
  </si>
  <si>
    <t>1.1.9.</t>
  </si>
  <si>
    <t>Ugniasienės pralaidumas: ne mažiau 10 Gbps</t>
  </si>
  <si>
    <t>1.1.10.</t>
  </si>
  <si>
    <t>IPSec tunelių skaičius ir pralaidumas: ne mažiau 2000 IPSec tunelių vienu metu.</t>
  </si>
  <si>
    <t>1.1.11.</t>
  </si>
  <si>
    <t>Šifruoto AES-256 tunelių pralaidumas: ne mažiau 10 Gbps</t>
  </si>
  <si>
    <t>1.1.12.</t>
  </si>
  <si>
    <t>Turi palaikyti šiuos autentikavimo protokolus, metodus: RADIUS; RADIUS CoA; TACACS+; Web authentication; MAC authentication;PEAP; EAP-TLS; 802.1X.</t>
  </si>
  <si>
    <t>1.1.13.</t>
  </si>
  <si>
    <t>Turi būti palaikomi šie maršrutizavimo protokolai: statiniai maršrutai; RIPv2;  Policy-based routing; OSPF; BGP</t>
  </si>
  <si>
    <t>1.1.14.</t>
  </si>
  <si>
    <t>Virtualusis vietinis tinklas (angl. VLAN): ne mažiau kaip 4000 VLAN.</t>
  </si>
  <si>
    <t>1.1.15.</t>
  </si>
  <si>
    <t>Valdymas ir stebėjimas: turi būti palaikomo šie protokolai:  SNMPv1; SNMPv2c; SNMPv3; SYSLOG; SSH; CLI;  Grafinis (GUI) ir programinis (RestAPI) valdymas per debesijos valdymo ir stebėjimo sistemą. Turi būti licencija įrenginį valdyti iš centralizuotos tinklo valdymo sistemos debesijos principu. Licencijos prenumerata ne mažiau 3 metais.</t>
  </si>
  <si>
    <t>1.1.16.</t>
  </si>
  <si>
    <t>Aukšto patikimumo protokolai: Turi būti palaikomas: VRRP.</t>
  </si>
  <si>
    <t>1.1.17.</t>
  </si>
  <si>
    <t>Multicast palaikymas: Turi būti palaikomi šie multicast protokolai: IGMP and IGMP Snooping; MLD;PIM;</t>
  </si>
  <si>
    <t>1.1.18.</t>
  </si>
  <si>
    <t>Aukštas telkinio patikimumas ir plėtimas: Turi būti palaikomas funkcionalumas įrenginį  prijungti į aukšto patikimumo telkinį. Turi būti galimybe plėsti telkinį iki šešių įrenginių.</t>
  </si>
  <si>
    <t>1.1.19.</t>
  </si>
  <si>
    <t xml:space="preserve">Aplikacijų atpažinimas ir kontrolė: Turi gebėti: Atpažinti  ne mažiau 3000 populiariausių aplikacijų; Leisti aprašyti specifines kliento aplikacijas; Leisti prioretizuoti aplikacijų srautus pagal QoS žymes; Leisti riboti ir uždrausti aplikacijų srautus pagal apsirašytas  aplikacijų srautų ribojimo taisykles;  Leisti riboti ir uždrausti aplikacijų srautus pagal apsirašytas  aplikacijų srautų ribojimo taisykles. </t>
  </si>
  <si>
    <t>1.1.20.</t>
  </si>
  <si>
    <t>Paslaugos kokybės galimybės: Turi būti palaikoma:  IEEE 802.1p, DSCP; paketų klasifikavimas pagal atpažintą aplikaciją taip pat ir pagal aplikacijų grupę (OSI L7).</t>
  </si>
  <si>
    <t>1.1.21.</t>
  </si>
  <si>
    <t xml:space="preserve">Ugniasienė: Sprendimas turi turėti integruotą arba atskirą ugniasienę, kurios veikimas paremtas sąveikos tarp įrenginių stebėjimu (angl. Stateful Firewall). </t>
  </si>
  <si>
    <t>1.1.22.</t>
  </si>
  <si>
    <t>VPN sujungimas: Turi IPSec: Site-to-site; klientinis VPN.</t>
  </si>
  <si>
    <t>1.1.23.</t>
  </si>
  <si>
    <t>SD-WAN funkcijos: Turi būti:  Dynamic Path Steering; Link Redundancy; Maršrutų ir tunelių orkestravimas</t>
  </si>
  <si>
    <t>1.1.24.</t>
  </si>
  <si>
    <t xml:space="preserve">WEB puslapių filtravimas: Turi būti  realaus laiko interneto turinio ir reputacijos filtravimas. </t>
  </si>
  <si>
    <t>1.1.25.</t>
  </si>
  <si>
    <t>Turi būti WEB puslapių turinio klasifikavimo funkcija, leidžianti klasifikuoti WEB puslapių turinį pagal reputaciją ir  blokuoti kenkėjiškas svetaines.</t>
  </si>
  <si>
    <t>1.1.26.</t>
  </si>
  <si>
    <t>Palaikymas (1.1.26-1.1.30): Ne mažiau kaip 3 metų gamintojo palaikymas.</t>
  </si>
  <si>
    <t>1.1.27.</t>
  </si>
  <si>
    <t>Palaikymo priežiūros laikotarpiu gamintojas turi garantuoti programinės įrangos atnaujinimus, klaidų šalinimus bei pagalbą sprendžiant siūlomos programinės įrangos sutrikimus.</t>
  </si>
  <si>
    <t>1.1.28.</t>
  </si>
  <si>
    <t>Palaikymo paslaugų tiekimo laikas 24 (dvidešimt keturios) valandos per parą ir 7 (septynios) dienos per savaitę.</t>
  </si>
  <si>
    <t>1.1.29.</t>
  </si>
  <si>
    <t>Incidentas turi būti registruojamas tiesiai iš įrenginių valdymo sistemos.</t>
  </si>
  <si>
    <t>1.1.30.</t>
  </si>
  <si>
    <t>Reakcijos į incidentus laikas ne ilgiau kaip 2 (dvi) valandos.</t>
  </si>
  <si>
    <t>1.1.31.</t>
  </si>
  <si>
    <t xml:space="preserve">Visai siūlomai įrangai ir komponentams turi būti taikoma ne trumpesnė kaip 3 metų gamintojo garantinė priežiūra, gedimų šalinimo reakcijos laikas – ne vėliau kaip kita darbo diena nuo Perkančiosios organizacijos pranešimo gavimo (telefonu, el. paštu) dienos. </t>
  </si>
  <si>
    <t>1.1.32.</t>
  </si>
  <si>
    <t>Turi būti užtikrintas nemokamas vidinės programinės įrangos (angl. firmware) atnaujinimas viso garantinio laikotarpio metu.</t>
  </si>
  <si>
    <t>1.2.</t>
  </si>
  <si>
    <t xml:space="preserve">Antro tipo saugaus vietinio kompiuterinio tinklo srauto koncentratorius su LTE </t>
  </si>
  <si>
    <t>1.2.1.</t>
  </si>
  <si>
    <t>1.2.2.</t>
  </si>
  <si>
    <t>Konstrukcija: Įrenginys, be aušinimo ventiliatorių, pastatomas ant lentynos.</t>
  </si>
  <si>
    <t>1.2.3.</t>
  </si>
  <si>
    <t>1.2.4.</t>
  </si>
  <si>
    <t>Prievadai: Ne mažiau: 4 vnt.  100/1000Base-T; 1 vnt. RJ-45 konsolės prievadas;  1 vnt. micro-USB konsolės prievadas.</t>
  </si>
  <si>
    <t>1.2.5.</t>
  </si>
  <si>
    <t xml:space="preserve">LTE modemas: Turi būti integruotas, ne mažiau 12 kategorijos, ne mažiau 2 laukui skirtų antenų, su ne trumpesniu nei 10 m. specializuotu antenos kabeliu. </t>
  </si>
  <si>
    <t>1.2.6.</t>
  </si>
  <si>
    <t>LTE modemo greitaveika: Downlink – ne mažiau 600 Mbps; Uplink – ne mažiau 150 Mbps.</t>
  </si>
  <si>
    <t>1.2.7.</t>
  </si>
  <si>
    <t>Aptarnaujamų tinklo įrenginių skaičius: Turi būti galimybė aptarnauti ne mažiau kaip 120 vnt. nekeičiant įrenginio aparatūrinės dalies.</t>
  </si>
  <si>
    <t>1.2.8.</t>
  </si>
  <si>
    <t xml:space="preserve">Aptarnaujamų vartotojų įrenginių skaičius: Ne mažiau 2000 vartotojų vienu metu. </t>
  </si>
  <si>
    <t>1.2.9.</t>
  </si>
  <si>
    <t>Aktyvių ugniasienės sesijų vienu metų: Ne mažiau 125.000 sesijų vienu metu.</t>
  </si>
  <si>
    <t>1.2.10.</t>
  </si>
  <si>
    <t>Ugniasienės pralaidumas: Ne mažiau 4 Gbps</t>
  </si>
  <si>
    <t>1.2.11.</t>
  </si>
  <si>
    <t>IPSec tunelių skaičius ir pralaidumas: Ne mažiau 2000 IPSec tunelių vienu metu.</t>
  </si>
  <si>
    <t>1.2.12.</t>
  </si>
  <si>
    <t>Šifruoto AES-256 tunelių pralaidumas: Ne mažiau 4 Gbps</t>
  </si>
  <si>
    <t>1.2.13.</t>
  </si>
  <si>
    <t>Turi palaikyti šiuos autentikavimo protokolus, metodus: RADIUS; RADIUS CoA; TACACS+; Web authentication; MAC authentication; PEAP; EAP-TLS; 802.1X.</t>
  </si>
  <si>
    <t>1.2.14.</t>
  </si>
  <si>
    <t>Turi būti palaikomi šie maršrutizavimo protokolai: statiniai maršrutai; RIPv2;  Policy-based routing; OSPF; BGP.</t>
  </si>
  <si>
    <t>1.2.15.</t>
  </si>
  <si>
    <t>Ne mažiau kaip 4000 VLAN</t>
  </si>
  <si>
    <t>1.2.16.</t>
  </si>
  <si>
    <t>Valdymas ir stebėjimas: Turi būti palaikomo šie protokolai:  SNMPv1; SNMPv2c; SNMPv3; SYSLOG; SSH; CLI;  Grafinis (GUI) ir programinis (RestAPI) valdymas per debesijos valdymo ir stebėjimo sistemą. Turi būti licencija įrenginį valdyti iš centralizuotos tinklo valdymo sistemos debesijos principu. Licencijos prenumerata ne mažiau 3 metais.</t>
  </si>
  <si>
    <t>1.2.17.</t>
  </si>
  <si>
    <t>Aukšto patikimumo protokolai: Turi būti palaikomas VRRP</t>
  </si>
  <si>
    <t>1.2.18.</t>
  </si>
  <si>
    <t>1.2.19.</t>
  </si>
  <si>
    <t>1.2.20.</t>
  </si>
  <si>
    <t xml:space="preserve">Aplikacijų atpažinimas ir kontrolė: Turi gebėti: Atpažinti  ne mažiau 3000 populiariausių aplikacijų; Leisti aprašyti specifines kliento aplikacijas; Leisti prioretizuoti aplikacijų srautus pagal QoS žymes; Leisti riboti ir uždrausti aplikacijų srautus pagal apsirašytas  aplikacijų srautų ribojimo taisykles. </t>
  </si>
  <si>
    <t>1.2.21.</t>
  </si>
  <si>
    <t>Paslaugos kokybės galimybės: Turi būti palaikoma  IEEE 802.1p, DSCP; paketų klasifikavimas pagal atpažintą aplikaciją taip pat ir pagal aplikacijų grupę (OSI L7);</t>
  </si>
  <si>
    <t>1.2.22.</t>
  </si>
  <si>
    <t xml:space="preserve">Sprendimas turi turėti integruotą arba atskirą ugniasienę, kurios veikimas paremtas sąveikos tarp įrenginių stebėjimu (angl. Stateful Firewall). </t>
  </si>
  <si>
    <t>1.2.23.</t>
  </si>
  <si>
    <t>VPN sujungimas: Turi IPSec: Site-to-site; klientinis VPN</t>
  </si>
  <si>
    <t>1.2.24.</t>
  </si>
  <si>
    <t>SD-WAN funkcijos: Turi būti:  Dynamic Path Steering; Link Redundancy; Maršrutų ir tunelių orkestravimas.</t>
  </si>
  <si>
    <t>1.2.25.</t>
  </si>
  <si>
    <t xml:space="preserve">Turi būti  realaus laiko interneto turinio ir reputacijos filtravimas. </t>
  </si>
  <si>
    <t>1.2.26.</t>
  </si>
  <si>
    <t>WEB puslapių filtravimas: turi būti WEB puslapių turinio klasifikavimo funkcija, leidžianti klasifikuoti WEB puslapių turinį pagal reputaciją ir  blokuoti kenkėjiškas svetaines.</t>
  </si>
  <si>
    <t>1.2.27.</t>
  </si>
  <si>
    <t>Palaikymas (1.2.27-1.2.30): Ne mažiau kaip 3 metų gamintojo palaikymas. Palaikymo priežiūros laikotarpiu gamintojas turi garantuoti programinės įrangos atnaujinimus, klaidų šalinimus bei pagalbą sprendžiant siūlomos programinės įrangos sutrikimus.</t>
  </si>
  <si>
    <t>1.2.28.</t>
  </si>
  <si>
    <t>1.2.29.</t>
  </si>
  <si>
    <t>1.2.30.</t>
  </si>
  <si>
    <t>1.2.31.</t>
  </si>
  <si>
    <t>Visai siūlomai įrangai ir komponentams turi būti taikoma ne trumpesnė kaip 3 metų gamintojo garantinė priežiūra, gedimų šalinimo reakcijos laikas – ne vėliau kaip kita darbo diena nuo Perkančiosios organizacijos pranešimo gavimo (telefonu, el. paštu) dienos. Turi būti užtikrintas nemokamas vidinės programinės įrangos (angl. firmware) atnaujinimas viso garantinio laikotarpio metu.</t>
  </si>
  <si>
    <t>1.3.</t>
  </si>
  <si>
    <t>Pirmo tipo belaidės prieigos taškai</t>
  </si>
  <si>
    <t>1.3.1.</t>
  </si>
  <si>
    <t>1.3.2.</t>
  </si>
  <si>
    <t>Turi būti palaikoma: Turi būti palaikoma: IEEE 802.11b/g;  IEEE 802.11a;  IEEE 802.11n; IEEE 802.11ac; IEEE 802.11ax; IEEE 802.11be; Bluetooth 5; IEEE 802.15.4 Zigbee.</t>
  </si>
  <si>
    <t>1.3.3.</t>
  </si>
  <si>
    <t>Radijos(1.3.3-1.3.5): Turi būti palaikoma 6 GHz, 5 GHz ir 2,4 GHz 2x2 MIMO.</t>
  </si>
  <si>
    <t>1.3.4.</t>
  </si>
  <si>
    <t>Turi būti galima vienu metu naudoti 2,4 Ghz, 5 Ghz ir 6 GHz dažnius.</t>
  </si>
  <si>
    <t>1.3.5.</t>
  </si>
  <si>
    <t>Turi būti BLE 5.0 (Bluetooth Low Energy) ir Zigbee (802.15.4) radiją.</t>
  </si>
  <si>
    <t>1.3.6.</t>
  </si>
  <si>
    <t>Duomenų perdavimo sparta: Turi būti palaikoma ne mažesnė kaip: 2,8 Gbps sparta naudojant 6 Ghz; 1,4 Gbps sparta naudojant 5 Ghz; 0,3 Gbps sparta naudojant 2.4 Ghz.</t>
  </si>
  <si>
    <t>1.3.7.</t>
  </si>
  <si>
    <t>Turi būti palaikoma spindulio formavimo (angl. beamforming) technologija.</t>
  </si>
  <si>
    <t>1.3.8.</t>
  </si>
  <si>
    <t>Ne mažiau kaip 2 vidinės antenos.</t>
  </si>
  <si>
    <t>1.3.9.</t>
  </si>
  <si>
    <t>Kanalai (1.3.9-1.3.10) Turi būti palaikomi ne mažiau 80 Mhz pločio apjungti belaidžio ryšio kanalai 5 GHz dažnių juostoje.</t>
  </si>
  <si>
    <t>1.3.10.</t>
  </si>
  <si>
    <t>Turi būti palaikomi ne mažiau 160 Mhz pločio apjungti belaidžio ryšio kanalai 6 GHz dažnių juostoje.</t>
  </si>
  <si>
    <t>1.3.11.</t>
  </si>
  <si>
    <t>Laidinio tinklo jungtis: RJ-45,100/1000/2500 Mbps.</t>
  </si>
  <si>
    <t>1.3.12.</t>
  </si>
  <si>
    <t>El. maitinimas: 802.3af/at PoE.</t>
  </si>
  <si>
    <t>1.3.13.</t>
  </si>
  <si>
    <t>Įrenginys turi būti pritaikytas darbui temperatūroje 0 – 40°C.</t>
  </si>
  <si>
    <t>1.3.14.</t>
  </si>
  <si>
    <t>Atsparumas aplinkos drėgmei ne blogiau 5 – 93%.</t>
  </si>
  <si>
    <t>1.3.15.</t>
  </si>
  <si>
    <t>Energijos sunaudojimas, ne daugiau 23 W.</t>
  </si>
  <si>
    <t>1.3.16.</t>
  </si>
  <si>
    <t>Apsaugos priemonės: Turi būti: WPA3; WPA2-MPSK; Trusted Platform Module (TPM); Vartotojų ir įrenginių autentifikacija;  Įsibrovimų detekcija, identifikuojant tinkle nesankcionuotus belaidės prieigos taškus ir vartotojus; WEB turinio filtravimas.</t>
  </si>
  <si>
    <t>1.3.17.</t>
  </si>
  <si>
    <t xml:space="preserve">Turi būti palaikoma: RADIUS autorizacijos pakeitimas (RFC 3576 arba 5176); </t>
  </si>
  <si>
    <t>1.3.18.</t>
  </si>
  <si>
    <t>RADIUS apskaitos palaikymas.</t>
  </si>
  <si>
    <t>1.3.19.</t>
  </si>
  <si>
    <t>Virtualūs belaidžiai tinklai (SSID) veikiantys vienu metu - ne mažiau 16.</t>
  </si>
  <si>
    <t>1.3.20.</t>
  </si>
  <si>
    <t>Turi būti valdomas iš siūlomos kompiuterinio tinklo ir nutolusių taškų orkestravimo, valdymo, bei stebėjimo sistemos.</t>
  </si>
  <si>
    <t>1.3.21.</t>
  </si>
  <si>
    <t>Valdymo funkcijos: Turi būti palaikoma: Automatinis signalo galios reguliavimas; Automatinis kanalo parinkimas ir interferencijos aptikimas; Galios ir spektro analizė – triukšmų aptikimas nuo kitų belaidžių įrenginių; Automatinis klientų perkėlimas į mažiau apkrautus 5GHz kanalus.</t>
  </si>
  <si>
    <t>1.3.22.</t>
  </si>
  <si>
    <t>Laikiklis prieigos taško montavimui prie sienos arba lubų.</t>
  </si>
  <si>
    <t>1.3.23.</t>
  </si>
  <si>
    <t>Palaikymas(1.3.23-1.3.26) : Ne mažiau kaip 3 metų gamintojo palaikymas. Palaikymo priežiūros laikotarpiu gamintojas turi garantuoti programinės įrangos atnaujinimus, klaidų šalinimus bei pagalbą sprendžiant siūlomos programinės įrangos sutrikimus.</t>
  </si>
  <si>
    <t>1.3.24.</t>
  </si>
  <si>
    <t>1.3.25.</t>
  </si>
  <si>
    <t>1.3.26.</t>
  </si>
  <si>
    <t>1.3.27.</t>
  </si>
  <si>
    <t>Visai siūlomai įrangai ir komponentams turi būti taikoma ne trumpesnė kaip 5 metų gamintojo garantinė priežiūra, gedimų šalinimo reakcijos laikas – ne vėliau kaip kita darbo diena nuo Perkančiosios organizacijos pranešimo gavimo (telefonu, el. paštu) dienos. Turi būti užtikrintas nemokamas vidinės programinės įrangos (angl. firmware) atnaujinimas viso garantinio laikotarpio metu.</t>
  </si>
  <si>
    <t>1.4.</t>
  </si>
  <si>
    <t xml:space="preserve">Antro tipo belaidės prieigos taškai </t>
  </si>
  <si>
    <t>1.4.1.</t>
  </si>
  <si>
    <t>1.4.2.</t>
  </si>
  <si>
    <t>Ryšio standartai: Turi būti palaikoma: IEEE 802.11b/g; IEEE 802.11a; IEEE 802.11n;  IEEE 802.11ac; IEEE 802.11ax; IEEE 802.11be;Bluetooth 5; IEEE 802.15.4 Zigbee.</t>
  </si>
  <si>
    <t>1.4.3.</t>
  </si>
  <si>
    <t>Radijos (1.3.3-1.3.5): Turi būti palaikoma 6 GHz, 5 GHz ir 2,4 GHz 2x2 MIMO.</t>
  </si>
  <si>
    <t>1.4.4.</t>
  </si>
  <si>
    <t>1.4.5.</t>
  </si>
  <si>
    <t>Turi būti BLE 5.0 (Bluetooth Low Energy) ir Zigbee (802.15.4) radiją</t>
  </si>
  <si>
    <t>1.4.6.</t>
  </si>
  <si>
    <t>1.4.7.</t>
  </si>
  <si>
    <t>1.4.8.</t>
  </si>
  <si>
    <t>Ne mažiau kaip 2 vidinės antenos</t>
  </si>
  <si>
    <t>1.4.9.</t>
  </si>
  <si>
    <t>1.4.10.</t>
  </si>
  <si>
    <t>Turi būti palaikomi ne mažiau 320 Mhz pločio apjungti belaidžio ryšio kanalai 6 GHz dažnių juostoje.</t>
  </si>
  <si>
    <t>1.4.11.</t>
  </si>
  <si>
    <t>Laidinio tinklo jungtis: RJ-45, 100/1000/2500/5000/10000 Mbps.</t>
  </si>
  <si>
    <t>1.4.12.</t>
  </si>
  <si>
    <t>El. maitinimas: 802.3af/at/bt PoE.  Papildomai turi būti galimybė prijungti nuolatinės srovės šaltinį.</t>
  </si>
  <si>
    <t>1.4.13.</t>
  </si>
  <si>
    <t>Įrenginys turi būti pritaikytas darbui temperatūroje: 0 – 50°C</t>
  </si>
  <si>
    <t>1.4.14.</t>
  </si>
  <si>
    <t>Atsparumas aplinkos drėgmei: ne blogiau 5 – 93%</t>
  </si>
  <si>
    <t>1.4.15.</t>
  </si>
  <si>
    <t>Energijos sunaudojimas, ne daugiau 51 W</t>
  </si>
  <si>
    <t>1.4.16.</t>
  </si>
  <si>
    <t>Apsaugos priemonės: Turi būti: WPA3; WPA2-MPSK; Trusted Platform Module (TPM); Vartotojų ir įrenginių autentifikacija;  Įsibrovimų detekcija, identifikuojant tinkle nesankcionuotus belaidės prieigos taškus ir vartotojus; WEB turinio filtravimas; MACsec.</t>
  </si>
  <si>
    <t>1.4.17.</t>
  </si>
  <si>
    <t>Turi būti palaikoma RADIUS autorizacijos pakeitimas (RFC 3576 arba 5176).</t>
  </si>
  <si>
    <t>1.4.18.</t>
  </si>
  <si>
    <t>1.4.19.</t>
  </si>
  <si>
    <t>Virtualūs belaidžiai tinklai (SSID) veikiantys vienu metu - ne mažiau 16</t>
  </si>
  <si>
    <t>1.4.20.</t>
  </si>
  <si>
    <t>1.4.21.</t>
  </si>
  <si>
    <t>Valdymo funkcijos: Turi būti palaikoma:  Automatinis signalo galios reguliavimas; Automatinis kanalo parinkimas ir interferencijos aptikimas;  Galios ir spektro analizė – triukšmų aptikimas nuo kitų belaidžių įrenginių; Automatinis klientų perkėlimas į mažiau apkrautus 5GHz kanalus.</t>
  </si>
  <si>
    <t>1.4.22.</t>
  </si>
  <si>
    <t>Laikiklis prieigos taško montavimui prie sienos arba lubų</t>
  </si>
  <si>
    <t>1.4.23.</t>
  </si>
  <si>
    <t>Palaikymas(1.4.23-1.4.27) : Ne mažiau kaip 3 metų gamintojo palaikymas. Palaikymo priežiūros laikotarpiu gamintojas turi garantuoti programinės įrangos atnaujinimus, klaidų šalinimus bei pagalbą sprendžiant siūlomos programinės įrangos sutrikimus.</t>
  </si>
  <si>
    <t>1.4.24.</t>
  </si>
  <si>
    <t>1.4.25.</t>
  </si>
  <si>
    <t>1.4.26.</t>
  </si>
  <si>
    <t>1.4.27.</t>
  </si>
  <si>
    <t>1.4.28.</t>
  </si>
  <si>
    <t xml:space="preserve">Visai siūlomai įrangai ir komponentams turi būti taikoma ne trumpesnė kaip 5 metų gamintojo garantinė priežiūra, gedimų šalinimo reakcijos laikas – ne vėliau kaip kita darbo diena nuo Perkančiosios organizacijos pranešimo gavimo (telefonu, el. paštu) dienos. </t>
  </si>
  <si>
    <t>1.4.29.</t>
  </si>
  <si>
    <t>1.5.</t>
  </si>
  <si>
    <t xml:space="preserve">Pirmo tipo prieigos komutatoriai </t>
  </si>
  <si>
    <t>1.5.1.</t>
  </si>
  <si>
    <t>1.5.2.</t>
  </si>
  <si>
    <t>Turi būti ne daugiau 1U aukščio, montuojamas į 19“ komutacinę spintą, pateikiamas su montavimo detalėmis, montuojamas horizontaliai.</t>
  </si>
  <si>
    <t>1.5.3.</t>
  </si>
  <si>
    <t>1.5.4.</t>
  </si>
  <si>
    <t xml:space="preserve">Prievadai (1.5.4-1.5.9): Ne mažiau kaip 24 vnt. keičiamos PoE+ (802.3af/at) greitaveikos 10/100/1000BASE-T tipo prievadų; </t>
  </si>
  <si>
    <t>1.5.5.</t>
  </si>
  <si>
    <t>Ne mažiau kaip 4 vnt. keičiamos greitaveikos 10G (SFP+) tipo prievadų.</t>
  </si>
  <si>
    <t>1.5.6.</t>
  </si>
  <si>
    <t>Ne mažiau kaip 1 vnt. dedikuotas valdymui skirtas (OOBM) 1G greitaveikos  RJ45 tipo prievadas.</t>
  </si>
  <si>
    <t>1.5.7.</t>
  </si>
  <si>
    <t>USB (microUSB arba USB-C) tipo konsolės prievadas</t>
  </si>
  <si>
    <t>1.5.8.</t>
  </si>
  <si>
    <t>RJ45 tipo konsolės prievadas</t>
  </si>
  <si>
    <t>1.5.9.</t>
  </si>
  <si>
    <t xml:space="preserve"> USB tipo prievadas (host port)</t>
  </si>
  <si>
    <t>1.5.10.</t>
  </si>
  <si>
    <t>Komutavimo našumas turi būti ne mažiau 128 Gbps. Maršrutizavimo našumas turi būti ne mažiau 95 Mpps.</t>
  </si>
  <si>
    <t>1.5.11.</t>
  </si>
  <si>
    <t>Komutatorių apjungimas (Stack): Technologija leidžianti apjungti ne mažiau kaip 8 komutatorių į vieną loginį vienetą naudojant ne mažesnės nei 10Gbps prievadus tokiu būdu pasiekiant greitaveiką ne mažiau kaip 40Gbps, (jeigu apjungimui reikalinga specialūs kitokio tipo prievadai, jų greitaveika negali būti mažesnė negu 40Gbps). Apjungus du ar daugiau komutatorių į vieną loginį komutatorių turi būti galimybė valdyti juos kaip vieną, naudoti prievadų agregavimą iš skirtingų komutatorių.</t>
  </si>
  <si>
    <t>1.5.12.</t>
  </si>
  <si>
    <t>Virtualių tinklų palaikymas: ne mažiau kaip 4000 skirtingų ID, nemažiau kaip 2000 vienu metu.</t>
  </si>
  <si>
    <t>1.5.13.</t>
  </si>
  <si>
    <t>MAC adresų lentelės dydis: Ne mažiau kaip 32k</t>
  </si>
  <si>
    <t>1.5.14.</t>
  </si>
  <si>
    <t>Ipv4/Ipv6 maršrutų kiekis: ne mažiau kaip 2k Ipv4 ir nemažiau kaip 1k Ipv6</t>
  </si>
  <si>
    <t>1.5.15.</t>
  </si>
  <si>
    <t>IGMP grupių: ne mažiau kaip 1K</t>
  </si>
  <si>
    <t>1.5.16.</t>
  </si>
  <si>
    <t>Ipv4 ACL (ingress/egress): ne mažiau kaip 5k/2k</t>
  </si>
  <si>
    <t>1.5.17.</t>
  </si>
  <si>
    <t>Ipv6 ACL (ingress/egress): ne mažiau kaip 1k/512</t>
  </si>
  <si>
    <t>1.5.18.</t>
  </si>
  <si>
    <t>Paketų buferio dydis: ne mažiau kaip 8 MB.</t>
  </si>
  <si>
    <t>1.5.19.</t>
  </si>
  <si>
    <t>Operatyviosios atminties dydis: ne mažiau kaip 8 GB.</t>
  </si>
  <si>
    <t>1.5.20.</t>
  </si>
  <si>
    <t>Saugojimo atminties dydis: ne mažiau kaip 16 GB. Saugojimo atmintis turi būti eMMC tipo.</t>
  </si>
  <si>
    <t>1.5.21.</t>
  </si>
  <si>
    <t>Turi būti palaikomi šie ar jiems lygiaverčiai standartai:  802.1Q (VLAN); MSTP, RSTP, STP, RPVST+;  IEEE 802.1AB LLDP ir LLDP-MED; Port Mirroring arba lygiavertis; NTP; UDLD; MVRP arba lygiavertis; DHCP relay;  DHCP server;  IP Direct Broadcast.</t>
  </si>
  <si>
    <t>1.5.22.</t>
  </si>
  <si>
    <t>Turi būti palaikomi VXLAN funkcionalumai: Statiniai VXLAN (įskaitant Muticast); VXLAN Group Based Policy.</t>
  </si>
  <si>
    <t>1.5.23.</t>
  </si>
  <si>
    <t>Turi būti palaikomi šie maršrutizavimo protokolai ir funkcijos:  OSPFv2, v3; Statiniai Ipv4 ir Ipv6 maršrutai; PBR (angl. Policy Based Routing).</t>
  </si>
  <si>
    <t>1.5.24.</t>
  </si>
  <si>
    <t>Turi būti palaikomi šie multicast protokolai: Multicast srauto valdymas IGMP v2,v3; (RFC 3810) Multicast Listener Discovery Version 2 (MLDv2); MLD snooping; PIM-DM, PIM-SM.</t>
  </si>
  <si>
    <t>1.5.25.</t>
  </si>
  <si>
    <t>Turi palaikyti šiuo aukštą patikimumą užtikrinančius protokolus: VRRP; 802.3ad su LACP.</t>
  </si>
  <si>
    <t>1.5.26.</t>
  </si>
  <si>
    <t>Turi būti palaikomi šie saugumo protokolai ir standartai(1.5.26-1.5.33):GRE tuneliai;</t>
  </si>
  <si>
    <t>1.5.27.</t>
  </si>
  <si>
    <t>TFTP</t>
  </si>
  <si>
    <t>1.5.28.</t>
  </si>
  <si>
    <t>Access Control Lists (ACL), priskiriami prievadui su galimybe nurodyti L3/L4 parametrus.</t>
  </si>
  <si>
    <t>1.5.29.</t>
  </si>
  <si>
    <t xml:space="preserve">Prievadų apsauga nuo BPDU atakų ir STP-RG (STP root guard) funkcijos palaikymas. </t>
  </si>
  <si>
    <t>1.5.30.</t>
  </si>
  <si>
    <t xml:space="preserve">Dinaminė ARP apsauga, apsauga nuo apsimetėliškų DHCP serverių. TACACS+, Radius. Secure Shell (SSHv2). Secure Sockets Layer (SSL). Secure FTP. </t>
  </si>
  <si>
    <t>1.5.31.</t>
  </si>
  <si>
    <t>Vartotojų autentikavimo metodai: IEEE 802.1X, Web-based ir MAC-based. RFC 3576 CoA (Change of Authorization).</t>
  </si>
  <si>
    <t>1.5.32.</t>
  </si>
  <si>
    <t>Galimybė autentikuoti vartotojus skirtingais būdais: MAC autentikacija ir 802.1X autentikacija tame pačiame prievade (MAC ir 802.1X authentifikacija gali būti atliekama vienu metu tam pačiam klientui).</t>
  </si>
  <si>
    <t>1.5.33.</t>
  </si>
  <si>
    <t xml:space="preserve">Tylaus kliento „provokavimo“ funkcija bei funkcionalumas gauti „probe“ failą iš agreguojančio „gateway“ komutatoriaus, bei pritaikyti prievadui kur pajungtas „tylus“ klientas. </t>
  </si>
  <si>
    <t>1.5.34.</t>
  </si>
  <si>
    <t>Turi būti palaikomi šie eilių valdymo metodai: Strict Priority (SP); Deficit weighted round robin queuing (DWRR);</t>
  </si>
  <si>
    <t>1.5.35.</t>
  </si>
  <si>
    <t>Turi būti palaikomi šie paketų valdymo algoritmai (1.5.35- 1.5.38):  IEEE 802.1p Priority;</t>
  </si>
  <si>
    <t>1.5.36.</t>
  </si>
  <si>
    <t>IEEE 802.3x Flow Control;</t>
  </si>
  <si>
    <t>1.5.37.</t>
  </si>
  <si>
    <t>Paketų klasifikavimo 802.1p standartas leidžiantis naudoti aštuonias prioriteto eiles. Paketo žymėjimas (802.1p žyme) pagal IP adresą, IP Type of Service (ToS), L3 (pagal OSI tinklo modelį) protokolą, L4 (pagal OSI tinklo modelį) informaciją, jungtį ir DiffServ;</t>
  </si>
  <si>
    <t>1.5.38.</t>
  </si>
  <si>
    <t>Įrenginys turi palaikyti IP SLA tinklo kobybės parametrų stebėjimą HTTP, DNS, UDP Jitter, UDP Jitter for VoIP. Turi būti galimybė stebėti RTT (round trip time), Latency, Delay parametrus.</t>
  </si>
  <si>
    <t>1.5.39.</t>
  </si>
  <si>
    <t>Valdymo funkcijos: Command Line Interface (CLI), WEB (GUI) sąsaja, Rest API. Taip turėti galimybę valdyti per debesijos platformą.</t>
  </si>
  <si>
    <t>1.5.40.</t>
  </si>
  <si>
    <t>Srautų stebėjimo funkcijos: Turi būti palaikomi:  sFlow arba lygiavertis; IPFIX.</t>
  </si>
  <si>
    <t>1.5.41.</t>
  </si>
  <si>
    <t>Programinė sąsaja: Komutatorius turi gebėti reaguoti į tinklo ir sisteminius įvykius (realiu laiku) ir pagal tai imtis veiksmų, vykdyti programinį kodą, kuris gali vykdyti pakeitimus komutatoriaus konfigūracijoje. Programinis kodas turi būti palaikomas Python programavimo kalba. Programinis kodas turi būti saugomas komutatoriuje.</t>
  </si>
  <si>
    <t>1.5.42.</t>
  </si>
  <si>
    <t>Turi būti palaikomos šios funkcijos (1.5.42-1.5.46): „Jumbo frames“ palaikymas. Turi būti palaikomi ne mažesni nei 9000 baitų paketai visuose prievaduose.</t>
  </si>
  <si>
    <t>1.5.43.</t>
  </si>
  <si>
    <t>Turi būti palaikoma REST API sąsaja arba lygiavertė.</t>
  </si>
  <si>
    <t>1.5.44.</t>
  </si>
  <si>
    <t>Turi būti palaikomas Phyton skriptų vykdymas.</t>
  </si>
  <si>
    <t>1.5.45.</t>
  </si>
  <si>
    <t>Skriptai turi būti saugomi komutatoriaus vidinėje atmintyje ir turi būti automatiškai aktyvuojami (paleidžiami) atsitikus aprašytam veiksmui ar incidentui.</t>
  </si>
  <si>
    <t>1.5.46.</t>
  </si>
  <si>
    <t>Turi būti galimybė tarp komutatorių esančių tame pačiame steke (stack)  sudaryti OSI L2/OSI LAG sujungimus.</t>
  </si>
  <si>
    <t>1.5.47.</t>
  </si>
  <si>
    <t>Palaikymas(1.5.47-1.5.51): Ne mažiau kaip 3 metų gamintojo palaikymas.</t>
  </si>
  <si>
    <t>1.5.48.</t>
  </si>
  <si>
    <t>1.5.49.</t>
  </si>
  <si>
    <t>1.5.50.</t>
  </si>
  <si>
    <t>1.5.51.</t>
  </si>
  <si>
    <t>1.5.52.</t>
  </si>
  <si>
    <t>1.5.53.</t>
  </si>
  <si>
    <t>1.6.</t>
  </si>
  <si>
    <t xml:space="preserve">Antro tipo prieigos komutatoriai </t>
  </si>
  <si>
    <t>1.6.1.</t>
  </si>
  <si>
    <t>1.6.2.</t>
  </si>
  <si>
    <t>Konstrukcija: Turi būti ne daugiau 1U aukščio, montuojamas į 19“ komutacinę spintą, pateikiamas su montavimo detalėmis, montuojamas horizontaliai.</t>
  </si>
  <si>
    <t>1.6.3.</t>
  </si>
  <si>
    <t>1.6.4.</t>
  </si>
  <si>
    <t>Prievadai (1.6.4-1.6.11): Ne mažiau kaip 48 vnt. keičiamos PoE+ (802.3af/at) greitaveikos 10/100/1000BASE-T tipo prievadų.</t>
  </si>
  <si>
    <t>1.6.5.</t>
  </si>
  <si>
    <t>1.6.6.</t>
  </si>
  <si>
    <t>1.6.7.</t>
  </si>
  <si>
    <t>1.6.8.</t>
  </si>
  <si>
    <t>1.6.9.</t>
  </si>
  <si>
    <t>USB tipo prievadas (host port)</t>
  </si>
  <si>
    <t>1.6.10.</t>
  </si>
  <si>
    <t>Bendra PoE galia ne mažiau nei 370W;</t>
  </si>
  <si>
    <t>1.6.11.</t>
  </si>
  <si>
    <t xml:space="preserve"> Komutatorius turi užtikrinti nuolatinį PoE tiekimą komutatoriaus perkrovimo ir programinės įrangos atnaujinimo metu.</t>
  </si>
  <si>
    <t>1.6.12.</t>
  </si>
  <si>
    <t>Komutavimo našumas turi būti ne mažiau 176 Gbps.</t>
  </si>
  <si>
    <t>1.6.13.</t>
  </si>
  <si>
    <t>Maršrutizavimo našumas turi būti ne mažiau 200 Mpps.</t>
  </si>
  <si>
    <t>1.6.14.</t>
  </si>
  <si>
    <t>Technologija leidžianti apjungti ne mažiau kaip 8 komutatorių į vieną loginį vienetą naudojant ne mažesnės nei 10Gbps prievadus tokiu būdu pasiekiant greitaveiką ne mažiau kaip 40Gbps, (jeigu apjungimui reikalinga specialūs kitokio tipo prievadai, jų greitaveika negali būti mažesnė negu 40Gbps). Apjungus du ar daugiau komutatorių į vieną loginį komutatorių turi būti galimybė valdyti juos kaip vieną, naudoti prievadų agregavimą iš skirtingų komutatorių.</t>
  </si>
  <si>
    <t>1.6.15.</t>
  </si>
  <si>
    <t>Virtualių tinklų palaikymas: Ne mažiaus kaip 4000 skirtingų ID, nemažiau kaip 2000 vienu metu.</t>
  </si>
  <si>
    <t>1.6.16.</t>
  </si>
  <si>
    <t>1.6.17.</t>
  </si>
  <si>
    <t>Ipv4/Ipv6 maršrutų kiekis: Ne mažiau kaip 2k Ipv4 ir nemažiau kaip 1k Ipv6</t>
  </si>
  <si>
    <t>1.6.18.</t>
  </si>
  <si>
    <t>IGMP grupių: Ne mažiau kaip 1K</t>
  </si>
  <si>
    <t>1.6.19.</t>
  </si>
  <si>
    <t>Ipv4 ACL (ingress/egress): Ne mažiau kaip 5k/2k</t>
  </si>
  <si>
    <t>1.6.20.</t>
  </si>
  <si>
    <t>Ipv6 ACL (ingress/egress): Ne mažiau kaip 1k/512</t>
  </si>
  <si>
    <t>1.6.21.</t>
  </si>
  <si>
    <t>Paketų buferio dydis: Ne mažiau kaip 8 MB.</t>
  </si>
  <si>
    <t>1.6.22.</t>
  </si>
  <si>
    <t>Operatyviosios atminties dydis: Ne mažiau kaip 8 GB.</t>
  </si>
  <si>
    <t>1.6.23.</t>
  </si>
  <si>
    <t>Saugojimo atminties dydis: Ne mažiau kaip 16 GB. Saugojimo atmintis turi būti eMMC tipo.</t>
  </si>
  <si>
    <t>1.6.24.</t>
  </si>
  <si>
    <t>Turi būti palaikomi šie ar jiems lygiaverčiai standartai(1.6.24-1.6.33): 802.1Q (VLAN);</t>
  </si>
  <si>
    <t>1.6.25.</t>
  </si>
  <si>
    <t>MSTP, RSTP, STP, RPVST+;</t>
  </si>
  <si>
    <t>1.6.26.</t>
  </si>
  <si>
    <t>IEEE 802.1AB LLDP ir LLDP-MED</t>
  </si>
  <si>
    <t>1.6.27.</t>
  </si>
  <si>
    <t xml:space="preserve"> Port Mirroring arba lygiavertis;</t>
  </si>
  <si>
    <t>1.6.28.</t>
  </si>
  <si>
    <t>NTP;</t>
  </si>
  <si>
    <t>1.6.29.</t>
  </si>
  <si>
    <t>UDLD;</t>
  </si>
  <si>
    <t>1.6.30.</t>
  </si>
  <si>
    <t>MVRP arba lygiavertis;</t>
  </si>
  <si>
    <t>1.6.31.</t>
  </si>
  <si>
    <t>DHCP relay;</t>
  </si>
  <si>
    <t>1.6.32.</t>
  </si>
  <si>
    <t>DHCP server;</t>
  </si>
  <si>
    <t>1.6.33.</t>
  </si>
  <si>
    <t>IP Direct Broadcast.</t>
  </si>
  <si>
    <t>1.6.34.</t>
  </si>
  <si>
    <t>Turi būti palaikomi VXLAN funkcionalumai: Statiniai VXLAN (įskaitant Multicast); VXLAN Group Based Policy.</t>
  </si>
  <si>
    <t>1.6.35.</t>
  </si>
  <si>
    <t>Turi būti palaikomi šie maršrutizavimo protokolai ir funkcijos(1.6.35-1.6.37): OSPFv2, v3;</t>
  </si>
  <si>
    <t>1.6.36.</t>
  </si>
  <si>
    <t>Statiniai Ipv4 ir Ipv6 maršrutai;</t>
  </si>
  <si>
    <t>1.6.37.</t>
  </si>
  <si>
    <t>PBR (angl. Policy Based Routing).</t>
  </si>
  <si>
    <t>1.6.38.</t>
  </si>
  <si>
    <t>Turi būti palaikomi šie multicast protokolai(1.6.38-1.6.41): Multicast srauto valdymas IGMP v2,v3</t>
  </si>
  <si>
    <t>1.6.39.</t>
  </si>
  <si>
    <t>(RFC 3810) Multicast Listener Discovery Version 2 (MLDv2);</t>
  </si>
  <si>
    <t>1.6.40.</t>
  </si>
  <si>
    <t>MLD snooping;</t>
  </si>
  <si>
    <t>1.6.41.</t>
  </si>
  <si>
    <t>PIM-DM, PIM-SM.</t>
  </si>
  <si>
    <t>1.6.42.</t>
  </si>
  <si>
    <t>1.6.43.</t>
  </si>
  <si>
    <t>Turi būti palaikomi šie saugumo protokolai ir standartai(1.6.43-1.6.50 : GRE tuneliai;</t>
  </si>
  <si>
    <t>1.6.44.</t>
  </si>
  <si>
    <t xml:space="preserve"> TFTP.</t>
  </si>
  <si>
    <t>1.6.45.</t>
  </si>
  <si>
    <t>1.6.46.</t>
  </si>
  <si>
    <t>1.6.47.</t>
  </si>
  <si>
    <t>1.6.48.</t>
  </si>
  <si>
    <t>1.6.49.</t>
  </si>
  <si>
    <t xml:space="preserve">Galimybė autentikuoti vartotojus skirtingais būdais: MAC autentikacija ir 802.1X autentikacija tame pačiame prievade (MAC ir 802.1X authentifikacija gali būti atliekama vienu metu tam pačiam klientui). </t>
  </si>
  <si>
    <t>1.6.50.</t>
  </si>
  <si>
    <t>Tylaus kliento „provokavimo“ funkcija bei funkcionalumas gauti „probe“ failą iš agreguojančio „gateway“ komutatoriaus, bei pritaikyti prievadui kur pajungtas „tylus“ klientas.</t>
  </si>
  <si>
    <t>1.6.51.</t>
  </si>
  <si>
    <t>1.6.52.</t>
  </si>
  <si>
    <t>Turi būti palaikomi šie paketų valdymo algoritmai(1.6.52-1.6.55):  IEEE 802.1p Priority;</t>
  </si>
  <si>
    <t>1.6.53.</t>
  </si>
  <si>
    <t>1.6.54.</t>
  </si>
  <si>
    <t>Paketų klasifikavimo 802.1p standartas leidžiantis naudoti aštuonias prioriteto eiles. Paketo žymėjimas (802.1p žyme) pagal IP adresą, IP Type of Service (ToS), L3 (pagal OSI tinklo modelį) protokolą, L4 (pagal OSI tinklo modelį) informaciją, jungtį ir DiffServ.</t>
  </si>
  <si>
    <t>1.6.55.</t>
  </si>
  <si>
    <t>1.6.56.</t>
  </si>
  <si>
    <t>1.6.57.</t>
  </si>
  <si>
    <t>Srautų stebėjimo funkcijos: turi būti palaikomi: sFlow arba lygiavertis;  IPFIX.</t>
  </si>
  <si>
    <t>1.6.58.</t>
  </si>
  <si>
    <t>Komutatorius turi gebėti reaguoti į tinklo ir sisteminius įvykius (realiu laiku) ir pagal tai imtis veiksmų, vykdyti programinį kodą, kuris gali vykdyti pakeitimus komutatoriaus konfigūracijoje. Programinis kodas turi būti palaikomas Python programavimo kalba. Programinis kodas turi būti saugomas komutatoriuje.</t>
  </si>
  <si>
    <t>1.6.59.</t>
  </si>
  <si>
    <t>Turi būti palaikomos šios funkcijos (1.6.59-1.6.63): „Jumbo frames“ palaikymas. Turi būti palaikomi ne mažesni nei 9000 baitų paketai visuose prievaduose.</t>
  </si>
  <si>
    <t>1.6.60.</t>
  </si>
  <si>
    <t>1.6.61.</t>
  </si>
  <si>
    <t>1.6.62.</t>
  </si>
  <si>
    <t>1.6.63.</t>
  </si>
  <si>
    <t>1.6.64.</t>
  </si>
  <si>
    <t>Palaikymas(1.6.64-1.6.68): ne mažiau kaip 3 metų gamintojo palaikymas.</t>
  </si>
  <si>
    <t>1.6.65.</t>
  </si>
  <si>
    <t>1.6.66.</t>
  </si>
  <si>
    <t>1.6.67.</t>
  </si>
  <si>
    <t>1.6.68.</t>
  </si>
  <si>
    <t>1.6.69.</t>
  </si>
  <si>
    <t>1.6.70.</t>
  </si>
  <si>
    <t>1.7.</t>
  </si>
  <si>
    <t xml:space="preserve">Stuburiniai tinklo komutatoriai </t>
  </si>
  <si>
    <t>1.7.1.</t>
  </si>
  <si>
    <t>1.7.2.</t>
  </si>
  <si>
    <t>1.7.3.</t>
  </si>
  <si>
    <t>El. maitinimas: Ne mažiau 2 vnt. maitinimo šaltinių. Maintinimo šaltiniai turi būti dubliuoti (vienam iš maitinimo šaltinių sugedus įrenginys turi veikti toliau), karšto keitimo (angl. hot-plug/ hot-swap) tipo. Elektros maitinimo įtampa turi atitikti Lietuvos Respublikoje naudojamai kintamai įtampai.</t>
  </si>
  <si>
    <t>1.7.4.</t>
  </si>
  <si>
    <t>Aušinimas: Įrenginys turi turėti ne mažiau 2 vnt. rezervuotų, atskirų nuo maitinimo šaltinių, aušinimo modulius. Turi būti palaikomas aušinimo modulių keitimas neišjungus įrenginio (angl. hot-swap). Turi būti galimybė keisti aušinimo kryptį: Priekis-Galas (angl. front-to-back) arba Galas-Priekis (angl. back-to-front). Reikalingą kryptį Pirkėjas pateiks užsakymo metu. Komutatoriuose turi būti įdiegtas maksimalus gamintojo leidžiamas aušinimo modulių kiekis (ne mažiau kaip du).</t>
  </si>
  <si>
    <t>1.7.5.</t>
  </si>
  <si>
    <t>Prievadai (1.7.5-1.7.8): Ne mažiau kaip 12 vnt. keičiamos greitaveikos 40G/100G (QSFP+/QSFP28) tipo prievadų.</t>
  </si>
  <si>
    <t>1.7.6.</t>
  </si>
  <si>
    <t>Ne mažiau kaip 1 vnt. dedikuotas valdymui skirtas 1G greitaveikos  RJ45 tipo prievadas.</t>
  </si>
  <si>
    <t>1.7.7.</t>
  </si>
  <si>
    <t xml:space="preserve"> USB (microUSB arba USB-C) tipo konsolės prievadas</t>
  </si>
  <si>
    <t>1.7.8.</t>
  </si>
  <si>
    <t>1.7.9.</t>
  </si>
  <si>
    <t>Kartu su kiekvienu komutatoriumi turi būti pateikiama ne mažiau kaip (įrašyti optinius keitiklius ir DAC kabelius jeigu tokių reikia): 4 vnt. 100G QSFP28 LC SM ne mažiau 2 km. Keitiklių. Turi būti to paties gamintojo, kaip komutatorius.</t>
  </si>
  <si>
    <t>1.7.10.</t>
  </si>
  <si>
    <t>Komutavimo našumas turi būti ne mažiau 2,4 Tbps.</t>
  </si>
  <si>
    <t>1.7.11.</t>
  </si>
  <si>
    <t>Maršrutizavimo našumas turi būti ne mažiau 1145 Mpps.</t>
  </si>
  <si>
    <t>1.7.12.</t>
  </si>
  <si>
    <t>Komutatorių apjungimas: MC-LAG arba analogiškas apjungimo būdas leidžiantis apjungti ne mažiau kaip du komutatorius, kur valdymo, kontrolės, komandinė, maršrutizavimo terpės yra atskirtos nuo tinklo sąsajų terpės. Sinchronizavimas tarp skirtingų telkinio narių turi būti konfiguruojamas pagal poreikį. Apjungimui naudojami du (kiekvienam komutatoriui) ne lėtesni kaip 100G prievadai, bei kontrolinis pajungimas naudojant vienas 1G prievadas.Apjungus du ar daugiau komutatorių į vieną loginį komutatorių turi būti galimybė valdyti juos kaip vieną, naudoti prievadų agregavimą iš skirtingų komutatorių. Pridedant, išimant arba sugedus vienam ar keliems komutatoriams sujungtiems į vieną loginį vienetą, likę komutatoriai turintys ryšį su kitais turi nenutraukti savo darbo (nepersikrauti). Pridedant, išimant arba sugedus vienam ar keliems komutatoriams sujungtiems į vieną loginį vienetą, likę komutatoriai turintys ryšį su kitais turi nenutraukti savo darbo (nepersikrauti).</t>
  </si>
  <si>
    <t>1.7.13.</t>
  </si>
  <si>
    <t>Virtualių tinklų palaikymas: Ne mažiaus kaip 4000</t>
  </si>
  <si>
    <t>1.7.14.</t>
  </si>
  <si>
    <t>MAC adresų lentelės dydis: Ne mažiau kaip 200k</t>
  </si>
  <si>
    <t>1.7.15.</t>
  </si>
  <si>
    <t>Ipv4/Ipv6 maršrutų kiekis: Ne mažiau kaip 600k</t>
  </si>
  <si>
    <t>1.7.16.</t>
  </si>
  <si>
    <t>IGMP grupių: Ne mažiau kaip 7000</t>
  </si>
  <si>
    <t>1.7.17.</t>
  </si>
  <si>
    <t>Ipv4 ACL (ingress/egress): Ne mažiau kaip 60k/8k</t>
  </si>
  <si>
    <t>1.7.18.</t>
  </si>
  <si>
    <t>Paketų buferio dydis: Ne mažiau kaip 32 MB.</t>
  </si>
  <si>
    <t>1.7.19.</t>
  </si>
  <si>
    <t>Operatyviosios atminties dydis: Ne mažiau kaip 16 GB.</t>
  </si>
  <si>
    <t>1.7.20.</t>
  </si>
  <si>
    <t>Ne mažiau kaip 32 GB. Saugojimo atmintis turi būti eMMC tipo.</t>
  </si>
  <si>
    <t>1.7.21.</t>
  </si>
  <si>
    <t>Saugojimo atminties dydis: Turi būti palaikomi šie ar jiems lygiaverčiai standartai(1.7.21-1.7.32): 802.1Q (VLAN);</t>
  </si>
  <si>
    <t>1.7.22.</t>
  </si>
  <si>
    <t>802.1ad (QinQ arba VLAN tunneling)</t>
  </si>
  <si>
    <t>1.7.23.</t>
  </si>
  <si>
    <t>1.7.24.</t>
  </si>
  <si>
    <t>IEEE 802.1AB LLDP;</t>
  </si>
  <si>
    <t>1.7.25.</t>
  </si>
  <si>
    <t>Port Mirroring arba lygiavertis;</t>
  </si>
  <si>
    <t>1.7.26.</t>
  </si>
  <si>
    <t>NTP ir PTP (BC ir TC rėžimai)</t>
  </si>
  <si>
    <t>1.7.27.</t>
  </si>
  <si>
    <t>ERPS;</t>
  </si>
  <si>
    <t>1.7.28.</t>
  </si>
  <si>
    <t xml:space="preserve"> UDLD;</t>
  </si>
  <si>
    <t>1.7.29.</t>
  </si>
  <si>
    <t>1.7.30.</t>
  </si>
  <si>
    <t>1.7.31.</t>
  </si>
  <si>
    <t xml:space="preserve"> DHCP server;</t>
  </si>
  <si>
    <t>1.7.32.</t>
  </si>
  <si>
    <t>1.7.33.</t>
  </si>
  <si>
    <t>Turi būti palaikomi VXLAN funkcionalumai(1.7.33-1.7.36):  Statiniai VXLAN;</t>
  </si>
  <si>
    <t>1.7.34.</t>
  </si>
  <si>
    <t>VXLAN Ipv4/Ipv6 (underlay);</t>
  </si>
  <si>
    <t>1.7.35.</t>
  </si>
  <si>
    <t>Symmetric IRB;</t>
  </si>
  <si>
    <t>1.7.36.</t>
  </si>
  <si>
    <t>VXLAN BGP-EVPN.</t>
  </si>
  <si>
    <t>1.7.37.</t>
  </si>
  <si>
    <t>Turi būti palaikomi šie maršrutizavimo protokolai ir funkcijo(1.7.37-1.7.47) s: VRF (angl. virtual routing and forwarding functions) arba lygiavertis (ne mažiaus kaip 256);</t>
  </si>
  <si>
    <t>1.7.38.</t>
  </si>
  <si>
    <t>OSPFv2, v3;</t>
  </si>
  <si>
    <t>1.7.39.</t>
  </si>
  <si>
    <t>BGPv4 ir dynamic BGP peering;</t>
  </si>
  <si>
    <t>1.7.40.</t>
  </si>
  <si>
    <t>1.7.41.</t>
  </si>
  <si>
    <t>PBR (angl. Policy Based Routing);</t>
  </si>
  <si>
    <t>1.7.42.</t>
  </si>
  <si>
    <t xml:space="preserve"> BFD Statiniams Ipv4 maršrutams;</t>
  </si>
  <si>
    <t>1.7.43.</t>
  </si>
  <si>
    <t>BFD BGPv4;</t>
  </si>
  <si>
    <t>1.7.44.</t>
  </si>
  <si>
    <t xml:space="preserve"> BFD OSPFv2, v3;</t>
  </si>
  <si>
    <t>1.7.45.</t>
  </si>
  <si>
    <t>BFD PIM over Ipv4;</t>
  </si>
  <si>
    <t>1.7.46.</t>
  </si>
  <si>
    <t>BFD PIM over Ipv6;</t>
  </si>
  <si>
    <t>1.7.47.</t>
  </si>
  <si>
    <t>BFD VRRP.</t>
  </si>
  <si>
    <t>1.7.48.</t>
  </si>
  <si>
    <t>Turi būti palaikomi MPLS funkcionalumai: LDP; MPLS L3 VPN; Statinis ir eBGP maršrutizavimas;</t>
  </si>
  <si>
    <t>1.7.49.</t>
  </si>
  <si>
    <t xml:space="preserve">Turi būti palaikomi šie multicast protokolai(1.7.49- 1.7.54): Multicast srauto valdymas IGMP v2,v3 </t>
  </si>
  <si>
    <t>1.7.50.</t>
  </si>
  <si>
    <t>1.7.51.</t>
  </si>
  <si>
    <t>MLD snooping.</t>
  </si>
  <si>
    <t>1.7.52.</t>
  </si>
  <si>
    <t>Anycast RP.</t>
  </si>
  <si>
    <t>1.7.53.</t>
  </si>
  <si>
    <t xml:space="preserve"> MSDP</t>
  </si>
  <si>
    <t>1.7.54.</t>
  </si>
  <si>
    <t xml:space="preserve"> PIM-DM, PIM-SM.</t>
  </si>
  <si>
    <t>1.7.55.</t>
  </si>
  <si>
    <t>Turi palaikyti šiuo aukštą patikimumą užtikrinančius protokolus:   VRRP; 802.3ad su LACP;</t>
  </si>
  <si>
    <t>1.7.56.</t>
  </si>
  <si>
    <t>Programinės įrangos atnaujinimo mechanizmas: MC-LAG tipo apjungimui programinės įrangos atnaujinimo mechanizmas leidžiantis atnaujinti programinę įrangą veikiančiame komutatorių telkinyje nenutraukiant bendros sistemos darbo “Live update”.</t>
  </si>
  <si>
    <t>1.7.57.</t>
  </si>
  <si>
    <t>Turi būti palaikomi šie saugumo protokolai ir standartai(1.7.57-1.7.64): GRE tuneliai;</t>
  </si>
  <si>
    <t>1.7.58.</t>
  </si>
  <si>
    <t>TFTP;</t>
  </si>
  <si>
    <t>1.7.59.</t>
  </si>
  <si>
    <t>Access Control Lists (ACL), priskiriami prievadui su galimybe nurodyti  L3/L4 parametrus.</t>
  </si>
  <si>
    <t>1.7.60.</t>
  </si>
  <si>
    <t xml:space="preserve">Prievadų apsauga  nuo BPDU atakų ir STP-RG (STP root guard) funkcijos palaikymas. </t>
  </si>
  <si>
    <t>1.7.61.</t>
  </si>
  <si>
    <t>1.7.62.</t>
  </si>
  <si>
    <t>1.7.63.</t>
  </si>
  <si>
    <t xml:space="preserve">Galimybė autentikuoti vartotojus skirtingais būdais: WEB autentikacija, MAC autentikacija ir 802.1X autentikacija tame pačiame prievade (MAC ir 802.1X authentifikacija gali būti atliekama kartu tam pačiam klientui). Automatinis perėjimas prie kito autentikavimo būdo vienam nepavykus. </t>
  </si>
  <si>
    <t>1.7.64.</t>
  </si>
  <si>
    <t>Tylaus kliento „provokavimo“ funkcija bei funkcionalumas veikiant kaip „gateway“ leidžiantis generuoti „probe“ failą ir perduoti jį žemiasniam L2 tipo komutatoriui kur pajungtas „tylus“ klientas.</t>
  </si>
  <si>
    <t>1.7.65.</t>
  </si>
  <si>
    <t>Turi būti palaikomi šie eilių valdymo metodai(1. 7. 65-1.7.72 : Strict Priority (SP);</t>
  </si>
  <si>
    <t>1.7.66.</t>
  </si>
  <si>
    <t>Deficit weighted round robin queuing (DWRR);</t>
  </si>
  <si>
    <t>1.7.67.</t>
  </si>
  <si>
    <t>RDMA Over Converged Ethernet (RoCEv2);</t>
  </si>
  <si>
    <t>1.7.68.</t>
  </si>
  <si>
    <t>Data Center Bridging (DCB)</t>
  </si>
  <si>
    <t>1.7.69.</t>
  </si>
  <si>
    <t>Data Center Bridging Exchange (DCBx);</t>
  </si>
  <si>
    <t>1.7.70.</t>
  </si>
  <si>
    <t>Enhanced Transmission Selectionb (ETS)</t>
  </si>
  <si>
    <t>1.7.71.</t>
  </si>
  <si>
    <t>Explicit Congestion Notification (ECN)</t>
  </si>
  <si>
    <t>1.7.72.</t>
  </si>
  <si>
    <t>Priority Flow Control (PFC)</t>
  </si>
  <si>
    <t>1.7.73.</t>
  </si>
  <si>
    <t>Turi būti palaikomi šie paketų valdymo algoritmai: IEEE 802.1p Priority; IEEE 802.3x Flow Control;</t>
  </si>
  <si>
    <t>1.7.74.</t>
  </si>
  <si>
    <t>Valdymo funkcijos: Command Line Interface (CLI), WEB (GUI) sąsaja, Rest API. Taip pat turėti galimybę valdyti per debesijos platformą.</t>
  </si>
  <si>
    <t>1.7.75.</t>
  </si>
  <si>
    <t>Srautų stebėjimo funkcijos: turi būti palaikomi: sFlow arba lygiavertis;   IPFIX.</t>
  </si>
  <si>
    <t>1.7.76.</t>
  </si>
  <si>
    <t>1.7.77.</t>
  </si>
  <si>
    <t>Turi būti palaikomos šios funkcijos(1.7.77-1.7.80):  „Jumbo frames“ palaikymas. Turi būti palaikomi ne mažesni nei 9000 baitų paketai visuose prievaduose.</t>
  </si>
  <si>
    <t>1.7.78.</t>
  </si>
  <si>
    <t xml:space="preserve"> Turi būti palaikoma REST API sąsaja arba lygiavertė.</t>
  </si>
  <si>
    <t>1.7.79.</t>
  </si>
  <si>
    <t xml:space="preserve"> Turi būti palaikomas konfigūracijos sinchronizavimo funkcionalumas tarp dviejų tokių pačių įrenginių pagal pasirinktus parametrus.</t>
  </si>
  <si>
    <t>1.7.80.</t>
  </si>
  <si>
    <t>Turi būti  galimybė tarp dviejų tokio paties modelio komutatorių sudaryti OSI L2/OSI L3 MLAG sujungimus.</t>
  </si>
  <si>
    <t>1.7.81.</t>
  </si>
  <si>
    <t>Palaikymas (1.7.81-1.7.85): Ne mažiau kaip 3 metų gamintojo palaikymas.</t>
  </si>
  <si>
    <t>1.7.82.</t>
  </si>
  <si>
    <t>1.7.83.</t>
  </si>
  <si>
    <t>1.7.84.</t>
  </si>
  <si>
    <t>1.7.85.</t>
  </si>
  <si>
    <t>1.7.86.</t>
  </si>
  <si>
    <t>1.7.87.</t>
  </si>
  <si>
    <t>1.8.</t>
  </si>
  <si>
    <t xml:space="preserve">Agreguojantys komutatoriai </t>
  </si>
  <si>
    <t>1.8.1.</t>
  </si>
  <si>
    <t>1.8.2.</t>
  </si>
  <si>
    <t>1.8.3.</t>
  </si>
  <si>
    <t>Ne mažiau 2 vnt. maitinimo šaltinių. Maintinimo šaltiniai turi būti dubliuoti (vienam iš maitinimo šaltinių sugedus įrenginys turi veikti toliau), karšto keitimo (angl. hot-plug/ hot-swap) tipo. Elektros maitinimo įtampa turi atitikti Lietuvos Respublikoje naudojamai kintamai įtampai.</t>
  </si>
  <si>
    <t>1.8.4.</t>
  </si>
  <si>
    <t>Turi būti palaikomas aušinimo modulių keitimas neišjungus įrenginio (angl. hot-swap). Komutatoriuose turi būti įdiegtas maksimalus gamintojo leidžiamas aušinimo modulių kiekis (ne mažiau kaip du).</t>
  </si>
  <si>
    <t>1.8.5.</t>
  </si>
  <si>
    <t>Prievadai (1.8.5-1.8.9): Ne mažiau kaip 24 vnt. keičiamos greitaveikos 1/10Gbps (SFP/SFP+) tipo prievadų.</t>
  </si>
  <si>
    <t>1.8.6.</t>
  </si>
  <si>
    <t>Ne mažiau kaip 4 vnt. keičiamos greitaveikos 1/10/25/50G (SFP/SFP+/SFP28/SFP56) tipo prievadų.</t>
  </si>
  <si>
    <t>1.8.7.</t>
  </si>
  <si>
    <t>1.8.8.</t>
  </si>
  <si>
    <t>1.8.9.</t>
  </si>
  <si>
    <t>1.8.10.</t>
  </si>
  <si>
    <t>Kartu su kiekvienu komutatoriumi turi būti pateikiama ne mažiau kaip (įrašyti optinius keitiklius ir DAC kabelius jeigu tokių reikia):  1 vnt. 25G SFP28 LC SM ne mažiau 2 km. keitiklio;  1 vnt. 50G SFP56 – SFP56 ne mažiau 0,5 m. ilgio DAC kabelio. Turi būti to paties gamintojo, kaip komutatorius.</t>
  </si>
  <si>
    <t>1.8.11.</t>
  </si>
  <si>
    <t>Komutavimo našumas turi būti ne mažiau 880 Gbps.</t>
  </si>
  <si>
    <t>1.8.12.</t>
  </si>
  <si>
    <t>Maršrutizavimo našumas turi būti ne mažiau 654 Mpps.</t>
  </si>
  <si>
    <t>1.8.13.</t>
  </si>
  <si>
    <t>Pasirinktinai galima naudoti skirtingus komutatorių apjungimo būdus:   „Stack“ tipo apjungimas ne mažiau kaip 10 komutatorių į vieną loginį vienetą naudojant ne mažesnės nei 50Gbps prievadus tokiu būdu pasiekiant greitaveiką ne mažiau kaip 200 Gbps, (jeigu apjungimui reikalinga specialūs kitokio tipo prievadai, jų greitaveika negali būti mažesnė negu 200Gbps). “Stack” tipo apjungimas sudaro vientisą telkinį, visi komutatoriai turi bendrą valdymo, kontrolės, maršrutizavimo ir tinklo sąsajų terpę; MC-LAG arba analogiškas apjungimo būdas leidžiantis apjungti ne mažiau kaip du komutatorius, kur valdymo, kontrolės, komandinė, maršrutizavimo terpės yra atskirtos nuo tinklo sąsajų terpės. Sinchronizavimas tarp skirtingų telkinio narių turi būti konfiguruojamas pagal poreikį. Apjungimui naudojami du (kiekvienam komutatoriui) ne lėtesni kaip 50G prievadai, bei kontrolinis pajungimas naudojant vienas 1G prievadas. Apjungus du ar daugiau komutatorių į vieną loginį komutatorių turi būti galimybė valdyti juos kaip vieną, naudoti prievadų agregavimą iš skirtingų komutatorių. Pridedant, išimant arba sugedus vienam ar keliems komutatoriams sujungtiems į vieną loginį vienetą, likę komutatoriai turintys ryšį su kitais turi nenutraukti savo darbo (nepersikrauti).</t>
  </si>
  <si>
    <t>1.8.14.</t>
  </si>
  <si>
    <t>1.8.15.</t>
  </si>
  <si>
    <t>1.8.16.</t>
  </si>
  <si>
    <t>IPv4/IPv6 maršrutų kiekis: Ne mažiau kaip 60k</t>
  </si>
  <si>
    <t>1.8.17.</t>
  </si>
  <si>
    <t>IGMP grupių: Ne mažiau kaip 4K</t>
  </si>
  <si>
    <t>1.8.18.</t>
  </si>
  <si>
    <t>IPv4 ACL (ingress/egress): Ne mažiau kaip 20k/8k</t>
  </si>
  <si>
    <t>1.8.19.</t>
  </si>
  <si>
    <t>1.8.20.</t>
  </si>
  <si>
    <t>1.8.21.</t>
  </si>
  <si>
    <t>Saugojimo atminties dydis: ne mažiau kaip 32 GB. Saugojimo atmintis turi būti eMMC tipo.</t>
  </si>
  <si>
    <t>1.8.22.</t>
  </si>
  <si>
    <t>Turi būti palaikomi šie ar jiems lygiaverčiai standartai(1.8.22-1.8.33): 802.1Q (VLAN);</t>
  </si>
  <si>
    <t>1.8.23.</t>
  </si>
  <si>
    <t>802.1Q (VLAN);</t>
  </si>
  <si>
    <t>1.8.24.</t>
  </si>
  <si>
    <t>1.8.25.</t>
  </si>
  <si>
    <t>1.8.26.</t>
  </si>
  <si>
    <t>1.8.27.</t>
  </si>
  <si>
    <t>NTP ir PTP (TC rėžimas);</t>
  </si>
  <si>
    <t>1.8.28.</t>
  </si>
  <si>
    <t>1.8.29.</t>
  </si>
  <si>
    <t>1.8.30.</t>
  </si>
  <si>
    <t xml:space="preserve"> MVRP arba lygiavertis;</t>
  </si>
  <si>
    <t>1.8.31.</t>
  </si>
  <si>
    <t>1.8.32.</t>
  </si>
  <si>
    <t>1.8.33.</t>
  </si>
  <si>
    <t>1.8.34.</t>
  </si>
  <si>
    <t>Turi būti palaikomi VXLAN funkcionalumai(1.8.34-1.8.37): Statiniai VXLAN;</t>
  </si>
  <si>
    <t>1.8.35.</t>
  </si>
  <si>
    <t xml:space="preserve"> VXLAN IPv4/IPv6 (underlay);</t>
  </si>
  <si>
    <t>1.8.36.</t>
  </si>
  <si>
    <t>1.8.37.</t>
  </si>
  <si>
    <t>1.8.38.</t>
  </si>
  <si>
    <t>Turi būti palaikomi šie maršrutizavimo protokolai ir funkcijos (1.8.38-1.8.48): VRF (angl. virtual routing and forwarding functions) arba lygiavertis (ne mažiau kaip 256);</t>
  </si>
  <si>
    <t>1.8.39.</t>
  </si>
  <si>
    <t xml:space="preserve"> OSPFv2, v3;</t>
  </si>
  <si>
    <t>1.8.40.</t>
  </si>
  <si>
    <t>1.8.41.</t>
  </si>
  <si>
    <t>Statiniai IPv4 ir Ipv6 maršrutai;</t>
  </si>
  <si>
    <t>1.8.42.</t>
  </si>
  <si>
    <t>1.8.43.</t>
  </si>
  <si>
    <t>BFD Statiniams IPv4 maršrutams;</t>
  </si>
  <si>
    <t>1.8.44.</t>
  </si>
  <si>
    <t>1.8.45.</t>
  </si>
  <si>
    <t>1.8.46.</t>
  </si>
  <si>
    <t>BFD PIM over IPv4;</t>
  </si>
  <si>
    <t>1.8.47.</t>
  </si>
  <si>
    <t xml:space="preserve"> BFD PIM over IPv6;</t>
  </si>
  <si>
    <t>1.8.48.</t>
  </si>
  <si>
    <t>1.8.49.</t>
  </si>
  <si>
    <t xml:space="preserve">Turi būti palaikomi šie multicast protokolai(1.8.49-1.8. 54): Multicast srauto valdymas IGMP v2,v3 </t>
  </si>
  <si>
    <t>1.8.50.</t>
  </si>
  <si>
    <t>1.8.51.</t>
  </si>
  <si>
    <t xml:space="preserve"> MLD snooping.</t>
  </si>
  <si>
    <t>1.8.52.</t>
  </si>
  <si>
    <t>1.8.53.</t>
  </si>
  <si>
    <t>MSDP</t>
  </si>
  <si>
    <t>1.8.54.</t>
  </si>
  <si>
    <t>1.8.55.</t>
  </si>
  <si>
    <t>Turi palaikyti šiuo aukštą patikimumą užtikrinančius protokolus: VRRP; 802.3ad su LACP;</t>
  </si>
  <si>
    <t>1.8.56.</t>
  </si>
  <si>
    <t>Programinės įrangos atnaujinimo mechanizmai: „Stack“ tipo apjungimui turi palaikyti programinės įrangos atnaujinimą komutatorių telkiniui (stack) nenutraukiant prievadų darbo, duomenų srauto (ISSU). MC-LAG tipo apjungimui programinės įrangos atnaujinimo mechanizmas leidžiantis atnaujinti programinę įrangą veikiančiame komutatorių telkinyje nenutraukiant bendros sistemos darbo “Live update”.</t>
  </si>
  <si>
    <t>1.8.57.</t>
  </si>
  <si>
    <t>Turi būti palaikomi šie saugumo protokolai ir standartai(1.8.57-1.8.64): GRE tuneliai;</t>
  </si>
  <si>
    <t>1.8.58.</t>
  </si>
  <si>
    <t>1.8.59.</t>
  </si>
  <si>
    <t xml:space="preserve"> Access Control Lists (ACL), priskiriami prievadui su galimybe nurodyti  L3/L4 parametrus.</t>
  </si>
  <si>
    <t>1.8.60.</t>
  </si>
  <si>
    <t>1.8.61.</t>
  </si>
  <si>
    <t>1.8.62.</t>
  </si>
  <si>
    <t>1.8.63.</t>
  </si>
  <si>
    <t xml:space="preserve"> Galimybė autentikuoti vartotojus skirtingais būdais: WEB autentikacija, MAC autentikacija ir 802.1X autentikacija tame pačiame prievade (MAC ir 802.1X authentifikacija gali būti atliekama kartu tam pačiam klientui). Automatinis perėjimas prie kito autentikavimo būdo vienam nepavykus. </t>
  </si>
  <si>
    <t>1.8.64.</t>
  </si>
  <si>
    <t>1.8.65.</t>
  </si>
  <si>
    <t>Turi būti palaikomi šie eilių valdymo metodai(1.8.65- 1.8.71): Strict Priority (SP);</t>
  </si>
  <si>
    <t>1.8.66.</t>
  </si>
  <si>
    <t>1.8.67.</t>
  </si>
  <si>
    <t xml:space="preserve"> Turi būti palaikomi šie paketų valdymo algoritmai:</t>
  </si>
  <si>
    <t>1.8.68.</t>
  </si>
  <si>
    <t xml:space="preserve"> IEEE 802.1p Priority;</t>
  </si>
  <si>
    <t>1.8.69.</t>
  </si>
  <si>
    <t>1.8.70.</t>
  </si>
  <si>
    <t>1.8.71.</t>
  </si>
  <si>
    <t>1.8.72.</t>
  </si>
  <si>
    <t>Aplikacijų atpažinimas: Turi palaikyti: Aplikacijų atpažinimą, ne mažiau kaip 2000 skirtingų aplikacijos, ne mažiau kaip 20 skirtingų aplikacijų ketegorijų; Politikų taikymą (permit, drop, remark ir mirror) pagal aplikacijas.</t>
  </si>
  <si>
    <t>1.8.73.</t>
  </si>
  <si>
    <t>1.8.74.</t>
  </si>
  <si>
    <t>Srautų stebėjimo funkcijos: turi būti palaikomi:  sFlow arba lygiavertis; IPFIX.</t>
  </si>
  <si>
    <t>1.8.75.</t>
  </si>
  <si>
    <t>1.8.76.</t>
  </si>
  <si>
    <t>Turi būti palaikomos šios funkcijos(1.8.78-1.8.79):  „Jumbo frames“ palaikymas. Turi būti palaikomi ne mažesni nei 9000 baitų paketai visuose prievaduose.</t>
  </si>
  <si>
    <t>1.8.77.</t>
  </si>
  <si>
    <t>1.8.78.</t>
  </si>
  <si>
    <t>Turi būti  galimybė tarp komutatorių esančių tame pačiame steke (stack)  sudaryti OSI L2/OSI L3 MLAG sujungimus.</t>
  </si>
  <si>
    <t>1.8.79.</t>
  </si>
  <si>
    <t>Palaikymas(1.8.81-1.8.85): Ne mažiau kaip 3 metų gamintojo palaikymas.</t>
  </si>
  <si>
    <t>1.8.80.</t>
  </si>
  <si>
    <t>1.8.81.</t>
  </si>
  <si>
    <t>1.8.82.</t>
  </si>
  <si>
    <t>1.8.83.</t>
  </si>
  <si>
    <t>1.8.84.</t>
  </si>
  <si>
    <t>1.8.85.</t>
  </si>
  <si>
    <t>1.9.</t>
  </si>
  <si>
    <t xml:space="preserve">Išorinių tarnybų komutatoriai </t>
  </si>
  <si>
    <t>1.9.1.</t>
  </si>
  <si>
    <t>1.9.2.</t>
  </si>
  <si>
    <t>1.9.3.</t>
  </si>
  <si>
    <t>El. maitinimas: ne mažiau 2 vnt. maitinimo šaltinių. Maitinimo šaltiniai turi būti dubliuoti (vienam iš maitinimo šaltinių sugedus įrenginys turi veikti toliau), karšto keitimo (angl. hot-plug/ hot-swap) tipo. Elektros maitinimo įtampa turi atitikti Lietuvos Respublikoje naudojamai kintamai įtampai.</t>
  </si>
  <si>
    <t>1.9.4.</t>
  </si>
  <si>
    <t>1.9.5.</t>
  </si>
  <si>
    <t>Prievadai(1.9.5-1.9.9): ne mažiau kaip 16 vnt. keičiamos greitaveikos 1G/10G/25G (SFP/SFP+/SFP28) tipo prievadų.</t>
  </si>
  <si>
    <t>1.9.6.</t>
  </si>
  <si>
    <t xml:space="preserve"> Ne mažiau kaip 2 vnt. keičiamos greitaveikos 40G/100G (QSFP+/QSFP28) tipo prievadų.</t>
  </si>
  <si>
    <t>1.9.7.</t>
  </si>
  <si>
    <t>1.9.8.</t>
  </si>
  <si>
    <t>USB (microUSB arba USB-C) tipo konsolės prievadas.</t>
  </si>
  <si>
    <t>1.9.9.</t>
  </si>
  <si>
    <t>USB tipo prievadas (host port).</t>
  </si>
  <si>
    <t>1.9.10.</t>
  </si>
  <si>
    <t>Kartu su kiekvienu komutatoriumi turi būti pateikiama ne mažiau kaip(įrašyti optinius keitiklius ir DAC kabelius jeigu tokių reikia): 1 vnt. 25G SFP28 LC SM ne mažiau 2 km. keitiklio; 1 vnt. 100G QSFP28 – QSFP28 ne mažiau 0,5 m. ilgio DAC kabelio;2 vnt. 10G SFP+ – SFP+ ne mažiau 0,5 m. ilgio DAC kabelių. Turi būti to paties gamintojo, kaip komutatorius.</t>
  </si>
  <si>
    <t>1.9.11.</t>
  </si>
  <si>
    <t>Komutavimo našumas turi būti ne mažiau 1,2 Tbps.</t>
  </si>
  <si>
    <t>1.9.12.</t>
  </si>
  <si>
    <t>Maršrutizavimo našumas turi būti ne mažiau 890 Mpps.</t>
  </si>
  <si>
    <t>1.9.13.</t>
  </si>
  <si>
    <t>Komutatorių apjungimas: MC-LAG arba analogiškas apjungimo būdas leidžiantis apjungti ne mažiau kaip du komutatorius, kur valdymo, kontrolės, komandinė, maršrutizavimo terpės yra atskirtos nuo tinklo sąsajų terpės. Sinchronizavimas tarp skirtingų telkinio narių turi būti konfiguruojamas pagal poreikį. Apjungimui naudojami du (kiekvienam komutatoriui) ne lėtesni kaip 100G prievadai, bei kontrolinis pajungimas naudojant vienas 1G prievadas. Apjungus du ar daugiau komutatorių į vieną loginį komutatorių turi būti galimybė valdyti juos kaip vieną, naudoti prievadų agregavimą iš skirtingų komutatorių. Pridedant, išimant arba sugedus vienam ar keliems komutatoriams sujungtiems į vieną loginį vienetą, likę komutatoriai turintys ryšį su kitais turi nenutraukti savo darbo (nepersikrauti).</t>
  </si>
  <si>
    <t>1.9.14.</t>
  </si>
  <si>
    <t>1.9.15.</t>
  </si>
  <si>
    <t>1.9.16.</t>
  </si>
  <si>
    <t>IPv4/IPv6 maršrutų kiekis: Ne mažiau kaip 600k</t>
  </si>
  <si>
    <t>1.9.17.</t>
  </si>
  <si>
    <t>1.9.18.</t>
  </si>
  <si>
    <t>IPv4 ACL (ingress/egress): Ne mažiau kaip 60k/8k</t>
  </si>
  <si>
    <t>1.9.19.</t>
  </si>
  <si>
    <t>1.9.20.</t>
  </si>
  <si>
    <t>1.9.21.</t>
  </si>
  <si>
    <t>Saugojimo atminties dydis: Ne mažiau kaip 32 GB. Saugojimo atmintis turi būti eMMC tipo.</t>
  </si>
  <si>
    <t>1.9.22.</t>
  </si>
  <si>
    <t>Turi būti palaikomi šie ar jiems lygiaverčiai standartai (1.9.22-1.9.33: 802.1Q (VLAN);</t>
  </si>
  <si>
    <t>1.9.23.</t>
  </si>
  <si>
    <t>1.9.24.</t>
  </si>
  <si>
    <t>1.9.25.</t>
  </si>
  <si>
    <t>1.9.26.</t>
  </si>
  <si>
    <t>1.9.27.</t>
  </si>
  <si>
    <t>1.9.28.</t>
  </si>
  <si>
    <t>1.9.29.</t>
  </si>
  <si>
    <t>1.9.30.</t>
  </si>
  <si>
    <t>1.9.31.</t>
  </si>
  <si>
    <t xml:space="preserve"> DHCP relay;</t>
  </si>
  <si>
    <t>1.9.32.</t>
  </si>
  <si>
    <t>1.9.33.</t>
  </si>
  <si>
    <t>1.9.34.</t>
  </si>
  <si>
    <t>Turi būti palaikomi VXLAN funkcionalumai: Statiniai VXLAN; VXLAN IPv4/IPv6 (underlay);  Symmetric IRB; VXLAN BGP-EVPN.</t>
  </si>
  <si>
    <t>1.9.35.</t>
  </si>
  <si>
    <t>Turi būti palaikomi šie maršrutizavimo protokolai ir funkcijos(1.9.35-1.9-45): VRF (angl. virtual routing and forwarding functions) arba lygiavertis (ne mažiaus kaip 256);</t>
  </si>
  <si>
    <t>1.9.36.</t>
  </si>
  <si>
    <t>1.9.37.</t>
  </si>
  <si>
    <t>1.9.38.</t>
  </si>
  <si>
    <t xml:space="preserve"> statiniai IPv4 ir Ipv6 maršrutai;</t>
  </si>
  <si>
    <t>1.9.39.</t>
  </si>
  <si>
    <t xml:space="preserve"> PBR (angl. Policy Based Routing);</t>
  </si>
  <si>
    <t>1.9.40.</t>
  </si>
  <si>
    <t>1.9.41.</t>
  </si>
  <si>
    <t xml:space="preserve"> BFD BGPv4;</t>
  </si>
  <si>
    <t>1.9.42.</t>
  </si>
  <si>
    <t>BFD OSPFv2, v3;</t>
  </si>
  <si>
    <t>1.9.43.</t>
  </si>
  <si>
    <t>1.9.44.</t>
  </si>
  <si>
    <t>BFD PIM over IPv6;</t>
  </si>
  <si>
    <t>1.9.45.</t>
  </si>
  <si>
    <t>1.9.46.</t>
  </si>
  <si>
    <t>Turi būti palaikomi MPLS funkcionalumai:   LDP; MPLS L3 VPN; Statinis ir eBGP maršrutizavimas;</t>
  </si>
  <si>
    <t>1.9.47.</t>
  </si>
  <si>
    <t xml:space="preserve">Turi būti palaikomi šie multicast protokolai (1.9.46-1.9.52): Multicast srauto valdymas IGMP v2,v3 </t>
  </si>
  <si>
    <t>1.9.48.</t>
  </si>
  <si>
    <t>1.9.49.</t>
  </si>
  <si>
    <t>1.9.50.</t>
  </si>
  <si>
    <t>1.9.51.</t>
  </si>
  <si>
    <t>1.9.52.</t>
  </si>
  <si>
    <t>1.9.53.</t>
  </si>
  <si>
    <t>1.9.54.</t>
  </si>
  <si>
    <t>1.9.55.</t>
  </si>
  <si>
    <t>Turi būti palaikomi šie saugumo protokolai ir standartai(1.9.55-1.9.62): GRE tuneliai;</t>
  </si>
  <si>
    <t>1.9.56.</t>
  </si>
  <si>
    <t>1.9.57.</t>
  </si>
  <si>
    <t>1.9.58.</t>
  </si>
  <si>
    <t xml:space="preserve"> Prievadų apsauga  nuo BPDU atakų ir STP-RG (STP root guard) funkcijos palaikymas. </t>
  </si>
  <si>
    <t>1.9.59.</t>
  </si>
  <si>
    <t>1.9.60.</t>
  </si>
  <si>
    <t>1.9.61.</t>
  </si>
  <si>
    <t>1.9.62.</t>
  </si>
  <si>
    <t>1.9.63.</t>
  </si>
  <si>
    <t>Turi būti palaikomi šie eilių valdymo metodai(1.9.63-1.9.70: Strict Priority (SP);</t>
  </si>
  <si>
    <t>1.9.64.</t>
  </si>
  <si>
    <t>1.9.65.</t>
  </si>
  <si>
    <t>1.9.66.</t>
  </si>
  <si>
    <t>1.9.67.</t>
  </si>
  <si>
    <t xml:space="preserve"> Data Center Bridging Exchange (DCBx);</t>
  </si>
  <si>
    <t>1.9.68.</t>
  </si>
  <si>
    <t>1.9.69.</t>
  </si>
  <si>
    <t xml:space="preserve"> Explicit Congestion Notification (ECN)</t>
  </si>
  <si>
    <t>1.9.70.</t>
  </si>
  <si>
    <t>1.9.71.</t>
  </si>
  <si>
    <t>1.9.72.</t>
  </si>
  <si>
    <t>1.9.73.</t>
  </si>
  <si>
    <t>Srautų stebėjimo funkcijos: Turi būti palaikomi: sFlow arba lygiavertis; IPFIX.</t>
  </si>
  <si>
    <t>1.9.74.</t>
  </si>
  <si>
    <t>1.9.75.</t>
  </si>
  <si>
    <t>Turi būti palaikomos šios funkcijos (1.9.75-1.9.78): „Jumbo frames“ palaikymas. Turi būti palaikomi ne mažesni nei 9000 baitų paketai visuose prievaduose.</t>
  </si>
  <si>
    <t>1.9.76.</t>
  </si>
  <si>
    <t>1.9.77.</t>
  </si>
  <si>
    <t>1.9.78.</t>
  </si>
  <si>
    <t>1.9.79.</t>
  </si>
  <si>
    <t>Palaikymas(1.9.79-1.9.83): Ne mažiau kaip 3 metų gamintojo palaikymas.</t>
  </si>
  <si>
    <t>1.9.80.</t>
  </si>
  <si>
    <t>1.9.81.</t>
  </si>
  <si>
    <t>1.9.82.</t>
  </si>
  <si>
    <t>1.9.83.</t>
  </si>
  <si>
    <t>1.9.84.</t>
  </si>
  <si>
    <t>1.9.85.</t>
  </si>
  <si>
    <t>1.10.</t>
  </si>
  <si>
    <t xml:space="preserve">Duomenų centro komutatoriai </t>
  </si>
  <si>
    <t>1.10.1.</t>
  </si>
  <si>
    <t>1.10.2.</t>
  </si>
  <si>
    <t>1.10.3.</t>
  </si>
  <si>
    <t>1.10.4.</t>
  </si>
  <si>
    <t>1.10.5.</t>
  </si>
  <si>
    <t>Prievadai (1.10.5-1.10-: Ne mažiau kaip 32 vnt. keičiamos greitaveikos 10G/25G (SFP+/SFP28) tipo prievadų.</t>
  </si>
  <si>
    <t>1.10.6.</t>
  </si>
  <si>
    <t>Ne mažiau kaip 4 vnt. keičiamos greitaveikos 40G/100G (QSFP+/QSFP28) tipo prievadų.</t>
  </si>
  <si>
    <t>1.10.7.</t>
  </si>
  <si>
    <t>1.10.8.</t>
  </si>
  <si>
    <t>1.10.9.</t>
  </si>
  <si>
    <t>1.10.10.</t>
  </si>
  <si>
    <t>Kartu su kiekvienu komutatoriumi turi būti pateikiama ne mažiau kaip (įrašyti optinius keitiklius ir DAC kabelius jeigu tokių reikia): 1 vnt. 100G QSFP28 LC SM ne mažiau 2 km. keitiklio; 1 vnt. 100G QSFP28 – QSFP28 ne mažiau 0,5 m. ilgio DAC kabelio. Turi būti to paties gamintojo, kaip komutatorius.</t>
  </si>
  <si>
    <t>1.10.11.</t>
  </si>
  <si>
    <t>1.10.12.</t>
  </si>
  <si>
    <t>1.10.13.</t>
  </si>
  <si>
    <t>1.10.14.</t>
  </si>
  <si>
    <t>1.10.15.</t>
  </si>
  <si>
    <t>1.10.16.</t>
  </si>
  <si>
    <t>1.10.17.</t>
  </si>
  <si>
    <t>1.10.18.</t>
  </si>
  <si>
    <t>1.10.19.</t>
  </si>
  <si>
    <t>1.10.20.</t>
  </si>
  <si>
    <t>1.10.21.</t>
  </si>
  <si>
    <t>1.10.22.</t>
  </si>
  <si>
    <t>Turi būti palaikomi šie ar jiems lygiaverčiai standartai (1.10.22- 1.10.33 ): 802.1Q (VLAN);</t>
  </si>
  <si>
    <t>1.10.23.</t>
  </si>
  <si>
    <t>1.10.24.</t>
  </si>
  <si>
    <t>1.10.25.</t>
  </si>
  <si>
    <t>1.10.26.</t>
  </si>
  <si>
    <t>1.10.27.</t>
  </si>
  <si>
    <t>1.10.28.</t>
  </si>
  <si>
    <t xml:space="preserve"> ERPS;</t>
  </si>
  <si>
    <t>1.10.29.</t>
  </si>
  <si>
    <t>1.10.30.</t>
  </si>
  <si>
    <t>1.10.31.</t>
  </si>
  <si>
    <t>1.10.32.</t>
  </si>
  <si>
    <t>1.10.33.</t>
  </si>
  <si>
    <t>1.10.34.</t>
  </si>
  <si>
    <t>Turi būti palaikomi VXLAN funkcionalumai(1.10.34- 1.10.37): Statiniai VXLAN;</t>
  </si>
  <si>
    <t>1.10.35.</t>
  </si>
  <si>
    <t>VXLAN IPv4/IPv6 (underlay);</t>
  </si>
  <si>
    <t>1.10.36.</t>
  </si>
  <si>
    <t>1.10.37.</t>
  </si>
  <si>
    <t xml:space="preserve"> VXLAN BGP-EVPN.</t>
  </si>
  <si>
    <t>1.10.38.</t>
  </si>
  <si>
    <t>Turi būti palaikomi šie maršrutizavimo protokolai ir funkcijos (1.10.38- 1.10.48): VRF (angl. virtual routing and forwarding functions) arba lygiavertis (ne mažiaus kaip 256);</t>
  </si>
  <si>
    <t>1.10.39.</t>
  </si>
  <si>
    <t>1.10.40.</t>
  </si>
  <si>
    <t>1.10.41.</t>
  </si>
  <si>
    <t>1.10.42.</t>
  </si>
  <si>
    <t>1.10.43.</t>
  </si>
  <si>
    <t>1.10.44.</t>
  </si>
  <si>
    <t>1.10.45.</t>
  </si>
  <si>
    <t>1.10.46.</t>
  </si>
  <si>
    <t>1.10.47.</t>
  </si>
  <si>
    <t>1.10.48.</t>
  </si>
  <si>
    <t>1.10.49.</t>
  </si>
  <si>
    <t>1.10.50.</t>
  </si>
  <si>
    <t>Turi būti palaikomi šie multicast protokolai (1.10.50- 1.10.56):</t>
  </si>
  <si>
    <t>1.10.51.</t>
  </si>
  <si>
    <t xml:space="preserve"> Multicast srauto valdymas IGMP v2,v3 </t>
  </si>
  <si>
    <t>1.10.52.</t>
  </si>
  <si>
    <t>1.10.53.</t>
  </si>
  <si>
    <t>1.10.54.</t>
  </si>
  <si>
    <t>1.10.55.</t>
  </si>
  <si>
    <t>1.10.56.</t>
  </si>
  <si>
    <t>1.10.57.</t>
  </si>
  <si>
    <t>1.10.58.</t>
  </si>
  <si>
    <t>1.10.59.</t>
  </si>
  <si>
    <t>Turi būti palaikomi šie saugumo protokolai ir standartai (1.10.59- 1.10.66): GRE tuneliai;</t>
  </si>
  <si>
    <t>1.10.60.</t>
  </si>
  <si>
    <t>1.10.61.</t>
  </si>
  <si>
    <t>1.10.62.</t>
  </si>
  <si>
    <t>1.10.63.</t>
  </si>
  <si>
    <t>1.10.64.</t>
  </si>
  <si>
    <t>1.10.65.</t>
  </si>
  <si>
    <t>1.10.66.</t>
  </si>
  <si>
    <t>1.10.67.</t>
  </si>
  <si>
    <t>Turi būti palaikomi šie eilių valdymo metodai (1.10.67- 1.10.74): Strict Priority (SP);</t>
  </si>
  <si>
    <t>1.10.68.</t>
  </si>
  <si>
    <t>1.10.69.</t>
  </si>
  <si>
    <t>1.10.70.</t>
  </si>
  <si>
    <t xml:space="preserve"> Data Center Bridging (DCB)</t>
  </si>
  <si>
    <t>1.10.71.</t>
  </si>
  <si>
    <t>1.10.72.</t>
  </si>
  <si>
    <t>1.10.73.</t>
  </si>
  <si>
    <t>1.10.74.</t>
  </si>
  <si>
    <t xml:space="preserve"> Priority Flow Control (PFC)</t>
  </si>
  <si>
    <t>1.10.75.</t>
  </si>
  <si>
    <t>Turi būti palaikomi šie paketų valdymo algoritmai:  IEEE 802.1p Priority;  IEEE 802.3x Flow Control;</t>
  </si>
  <si>
    <t>1.10.76.</t>
  </si>
  <si>
    <t>1.10.77.</t>
  </si>
  <si>
    <t>Srautų stebėjimo funkcijos: turi būti palaikomi: sFlow arba lygiavertis; IPFIX.</t>
  </si>
  <si>
    <t>1.10.78.</t>
  </si>
  <si>
    <t>1.10.79.</t>
  </si>
  <si>
    <t>Turi būti palaikomos šios funkcijos(1.10.79- 1.10.81):  „Jumbo frames“ palaikymas. Turi būti palaikomi ne mažesni nei 9000 baitų paketai visuose prievaduose.</t>
  </si>
  <si>
    <t>1.10.80.</t>
  </si>
  <si>
    <t>1.10.81.</t>
  </si>
  <si>
    <t>Turi būti palaikomas konfigūracijos sinchronizavimo funkcionalumas tarp dviejų tokių pačių įrenginių pagal pasirinktus parametrus.</t>
  </si>
  <si>
    <t>1.10.82.</t>
  </si>
  <si>
    <t xml:space="preserve"> Turi būti  galimybė tarp dviejų tokio paties modelio komutatorių sudaryti OSI L2/OSI L3 MLAG sujungimus.</t>
  </si>
  <si>
    <t>1.10.83.</t>
  </si>
  <si>
    <t>Palaikymas(1.10.83-1.10.87): ne mažiau kaip 3 metų gamintojo palaikymas.</t>
  </si>
  <si>
    <t>1.10.84.</t>
  </si>
  <si>
    <t>1.10.85.</t>
  </si>
  <si>
    <t>1.10.86.</t>
  </si>
  <si>
    <t>1.10.87.</t>
  </si>
  <si>
    <t>1.10.88.</t>
  </si>
  <si>
    <t>1.10.89.</t>
  </si>
  <si>
    <t>1.11.</t>
  </si>
  <si>
    <t>Aukšto patikimumo tinklo vartotojų bei prietaisų autentifikavimo telkinys</t>
  </si>
  <si>
    <t>1.11.1.</t>
  </si>
  <si>
    <t>1.11.2.</t>
  </si>
  <si>
    <t>Siūlomas sprendimas turi užtikrinti aukštą patikimumą, todėl perkamas fizinis (angl.k. appliance) tinklo prieigos kontrolės serveris ir atskirai Virtualios mašinos licencija, kuri bus diegiama PO fizinėje infrastruktūroje. Perkančioji Organizacija parūpins fizinę infrastruktūrą licencijai sudiegti. Tiek fiziniam įrenginiui, tiek virtualios mašinos licencijai galioja tie patys, žemiau iškelti, reikalavimai funkcionalumui.</t>
  </si>
  <si>
    <t>1.11.3.</t>
  </si>
  <si>
    <t>Suderinamumas su hypervizoriais (tik virtualios mašinos licencijai): Siūlomo sprendimo virtualios mašinos licencija turi būti suderinama su šiais hypervizoriais: VMware ESXi; Microsoft Hyper-V.</t>
  </si>
  <si>
    <t>1.11.4.</t>
  </si>
  <si>
    <t>Reikalavimai tinklo prieigos kontrolės fiziniam serveriui (angl.k Appliance) - ne blogiau negu: CPU(1.11.3- 1.11.9) : 16 fizinių branduolių;</t>
  </si>
  <si>
    <t>1.11.5.</t>
  </si>
  <si>
    <t xml:space="preserve"> RAM: 128 GB;</t>
  </si>
  <si>
    <t>1.11.6.</t>
  </si>
  <si>
    <t>Kietasis diskas: 1TB SSD tipo;</t>
  </si>
  <si>
    <t>1.11.7.</t>
  </si>
  <si>
    <t>Tinklo plokštės prievadai: 4 x 1GbE;</t>
  </si>
  <si>
    <t>1.11.8.</t>
  </si>
  <si>
    <t xml:space="preserve"> Montuojamas rack tipo 19“ spintoje ne didesnis negu 1U;</t>
  </si>
  <si>
    <t>1.11.9.</t>
  </si>
  <si>
    <t xml:space="preserve"> Maitinimo įtampa atitinkanti Lietuvoje naudojamai (240 V).</t>
  </si>
  <si>
    <t>1.11.10.</t>
  </si>
  <si>
    <t>Tinklo prieigos licencijos: Programinės įrangos tinklo prieigos licencijos turi palaikyti ne mažiau kaip 5000 vnt. vartototojų galinių įrenginių (angl.k.  endpoint) autentifikavimą vienu metu.</t>
  </si>
  <si>
    <t>1.11.11.</t>
  </si>
  <si>
    <t>Turi palaikyti šiuos standartus ir protokolus(1.11.3- 1.11.9): RADIUS, RADIUS Dynamic Authorization, TACACS+, web authentication, SAML v2.0;</t>
  </si>
  <si>
    <t>1.11.12.</t>
  </si>
  <si>
    <t xml:space="preserve"> TEAP (Tunneled EAP);</t>
  </si>
  <si>
    <t>1.11.13.</t>
  </si>
  <si>
    <t>EAP-FAST (EAP-MSCHAPv2, EAP-GTC, EAP-TLS);</t>
  </si>
  <si>
    <t>1.11.14.</t>
  </si>
  <si>
    <t>PEAP (EAP-MSCHAPv2, EAP-GTC, EAP-TLS, EAP-PEAPPublic, EAP-PWD);</t>
  </si>
  <si>
    <t>1.11.15.</t>
  </si>
  <si>
    <t xml:space="preserve"> TTLS (EAP-MSCHAPv2, EAP-GTC, EAP- TLS, EAP-MD5, PAP, CHAP);</t>
  </si>
  <si>
    <t>1.11.16.</t>
  </si>
  <si>
    <t xml:space="preserve"> EAP-TLS;</t>
  </si>
  <si>
    <t>1.11.17.</t>
  </si>
  <si>
    <t>PAP, CHAP, MSCHAPv1, MSCHAPv2, EAP-MD5;</t>
  </si>
  <si>
    <t>1.11.18.</t>
  </si>
  <si>
    <t>WPA3;</t>
  </si>
  <si>
    <t>1.11.19.</t>
  </si>
  <si>
    <t>Windows machine authentication;</t>
  </si>
  <si>
    <t>1.11.20.</t>
  </si>
  <si>
    <t>SMB v2/v3;</t>
  </si>
  <si>
    <t>1.11.21.</t>
  </si>
  <si>
    <t xml:space="preserve"> Online Certificate Status Protocol (OCSP);</t>
  </si>
  <si>
    <t>1.11.22.</t>
  </si>
  <si>
    <t>SNMP generic MIB, SNMP private MIB;</t>
  </si>
  <si>
    <t>1.11.23.</t>
  </si>
  <si>
    <t xml:space="preserve"> Common Event Format (CEF), Log Event Extended Format (LEEF), and RFC5424.</t>
  </si>
  <si>
    <t>1.11.24.</t>
  </si>
  <si>
    <t xml:space="preserve">Turi palaikyti šiuos autentifikavimo šaltinius (1.11.24- 1.11.32): Microsoft Active Directory; </t>
  </si>
  <si>
    <t>1.11.25.</t>
  </si>
  <si>
    <t xml:space="preserve"> Microsoft Azure Active Directory;</t>
  </si>
  <si>
    <t>1.11.26.</t>
  </si>
  <si>
    <t xml:space="preserve"> RADIUS;</t>
  </si>
  <si>
    <t>1.11.27.</t>
  </si>
  <si>
    <t xml:space="preserve">Any LDAP compliant directory; </t>
  </si>
  <si>
    <t>1.11.28.</t>
  </si>
  <si>
    <t xml:space="preserve">Microsoft SQL, MySQL, Oracle 11g ODBC-compliant SQL server; </t>
  </si>
  <si>
    <t>1.11.29.</t>
  </si>
  <si>
    <t xml:space="preserve"> Built-in SQL store, static hosts list;</t>
  </si>
  <si>
    <t>1.11.30.</t>
  </si>
  <si>
    <t xml:space="preserve"> Token servers; </t>
  </si>
  <si>
    <t>1.11.31.</t>
  </si>
  <si>
    <t xml:space="preserve"> Kerberos; </t>
  </si>
  <si>
    <t>1.11.32.</t>
  </si>
  <si>
    <t xml:space="preserve"> Google G Suite.</t>
  </si>
  <si>
    <t>1.11.33.</t>
  </si>
  <si>
    <t>Turi palaikyti šiuos aktyvius įrenginių profiliavimo metodus: Nmap; WMI; SSH; SNMP.</t>
  </si>
  <si>
    <t>1.11.34.</t>
  </si>
  <si>
    <t>Turi palaikyti šiuos pasyvius įrenginių profiliavimo metodus: MAC OUI; DHCP; TCP; sFlow arba lygiavertis; HTTP User-Agent.</t>
  </si>
  <si>
    <t>1.11.35.</t>
  </si>
  <si>
    <t xml:space="preserve">Siūlomas sprendimas turi palaikyti šias svečių autentifikavimo galimybes(1.11.35-.1.11.37): Svečių autentifikavimas naudojant WEB portalą; </t>
  </si>
  <si>
    <t>1.11.36.</t>
  </si>
  <si>
    <t xml:space="preserve">Svečių autentifikavimo užklausų siuntimas (SMS arba elektroniniais laiškais); </t>
  </si>
  <si>
    <t>1.11.37.</t>
  </si>
  <si>
    <t>Svečių autentikavimas naudojant socialinių tinklų prisijungimo duomenis: Facebook ar Twitter.</t>
  </si>
  <si>
    <t>1.11.38.</t>
  </si>
  <si>
    <t>Turi būti palaikomas funkcionalumas  atlikti vartotojų įrenginių sveikatos būklės (angl.k. Health Check, arba Posture Check) patikrinimus jungimosi prie tinklo metu. Nepavykus prisijungimui prie tinklo dėl nustatytų politikų, vartotojas turi būti informuotas dėl kokios priežasties jo neįleido į vidinį tinklą. (pvz. neatnaujinta antivirusinė programa arba nesudiegti operacinės sistemos naujiniai). Turi būti įtrauktos licencijos ne mažiau kaip 100 įrenginių.</t>
  </si>
  <si>
    <t>1.11.39.</t>
  </si>
  <si>
    <t>Siūlomas sprendimas turi turėti toliau išvardintas BYOD (angl.k. bring your own device) galimybes(1.11.39-1.11.42): Galimybė autentifikuoti ne mažiau kaip 100 vartotojų įrenginius, nekeičiant pagrindinės platformos licencijų ar programinės įrangos;</t>
  </si>
  <si>
    <t>1.11.40.</t>
  </si>
  <si>
    <t>Savitarnos portalas leidžiantis vartotojams prijungti asmeninius įrenginius prie saugaus tinklo;</t>
  </si>
  <si>
    <t>1.11.41.</t>
  </si>
  <si>
    <t>Integruota sertifikatų išdavimo ir valdymo tarnyba;</t>
  </si>
  <si>
    <t>1.11.42.</t>
  </si>
  <si>
    <t>Galimybė administratoriui valdyti ir stebėti prisijungusius vartotojų įrenginius.</t>
  </si>
  <si>
    <t>1.11.43.</t>
  </si>
  <si>
    <t>Siūlomas sprendimas turi turėti REST API sąsają papildomai integracijai su kliento sistemomis.</t>
  </si>
  <si>
    <t>1.11.44.</t>
  </si>
  <si>
    <t>Siūlomas sprendimas turi palaikyti integraciją su trečių šalių sprendimais: UEM, ugniasienėmis, SIEM, mobilių įrenginių valdymo sistemomis (MDM).</t>
  </si>
  <si>
    <t>1.11.45.</t>
  </si>
  <si>
    <t>Palaikymas (1.11.45-1.11.49): Ne mažiau kaip 3 metų gamintojo palaikymas.</t>
  </si>
  <si>
    <t>1.11.46.</t>
  </si>
  <si>
    <t>1.11.47.</t>
  </si>
  <si>
    <t>1.11.48.</t>
  </si>
  <si>
    <t>1.11.49.</t>
  </si>
  <si>
    <t>1.11.50.</t>
  </si>
  <si>
    <t>Turi būti taikoma ne trumpesnė kaip 3 metų gamintojo garantinė priežiūra.</t>
  </si>
  <si>
    <t>1.11.51.</t>
  </si>
  <si>
    <t>Pateikiamos licencijos turi būti neriboto laiko (angl.k. Perpetual) tipo, t. y. pasibaigus garantiniam aptarnavimui sistema neturi nustoti veikti ir jos funkcionalumas neturi būti niekaip ribojamas.</t>
  </si>
  <si>
    <t>1.12.</t>
  </si>
  <si>
    <t>Viso kompiuterinio tinklo ir nutolusių taškų orkestravimo, valdymo, bei stebėjimo sistema</t>
  </si>
  <si>
    <t>1.12.1.</t>
  </si>
  <si>
    <t>1.12.2.</t>
  </si>
  <si>
    <t xml:space="preserve">Licencijavimas: Turi būti pateiktas reikiamas kiekis licencijų visai siūlomai sistemai. </t>
  </si>
  <si>
    <t>1.12.3.</t>
  </si>
  <si>
    <t>Kiekvienas siūlomas įrenginys turi turėti savo licenciją ir licencijos tipas turi atitiktį visą išvardintą funkcionalumą.(1.12.3- 1.12.9): saugaus vietinio kompiuterinio tinklo srauto koncentratoriai;</t>
  </si>
  <si>
    <t>1.12.4.</t>
  </si>
  <si>
    <t>belaidės prieigos taškai;</t>
  </si>
  <si>
    <t>1.12.5.</t>
  </si>
  <si>
    <t xml:space="preserve"> prieigos komutatoriai;</t>
  </si>
  <si>
    <t>1.12.6.</t>
  </si>
  <si>
    <t>stuburiniai tinklo komutatoriai;</t>
  </si>
  <si>
    <t>1.12.7.</t>
  </si>
  <si>
    <t>agreguojantys komutatoriai;</t>
  </si>
  <si>
    <t>1.12.8.</t>
  </si>
  <si>
    <t xml:space="preserve"> išorinių tarnybų komutatoriai;</t>
  </si>
  <si>
    <t>1.12.9.</t>
  </si>
  <si>
    <t>duomenų centro komutatoriai.</t>
  </si>
  <si>
    <t>1.12.10.</t>
  </si>
  <si>
    <t>Valdymo programinė įranga turi būti „debesijos“ tipo. Susiję valdymo ir stebėjimo sistemos duomenys turi būti saugomi vienoje iš Europos Sąjungos šalių.</t>
  </si>
  <si>
    <t>1.12.11.</t>
  </si>
  <si>
    <t>Programinės įrangos aprašymas: Užtikrina tinklo įrenginių centralizuotą valdymą ir stebėjimą. (Licencija, leidžianti valdyti visą įsigyjamą tinklo įrangą).</t>
  </si>
  <si>
    <t>1.12.12.</t>
  </si>
  <si>
    <t>Įvykių saugojimas: Sistema turi turėti galimybę pateikti/atvaizduoti su tinklo infrastruktūra susijusius įvykius ne trumpesniam nei 90 dienų periodui.</t>
  </si>
  <si>
    <t>1.12.13.</t>
  </si>
  <si>
    <t>Mašininio mokymosi ir dirbtinio intelekto pagalba sistema turi gebėti atpažinti ir informuoti apie galimus gedimus tinklo infrastruktūroje (1.12.14-1.12.25): Prievadų pasikartojantis būsenos kitimas;</t>
  </si>
  <si>
    <t>1.12.14.</t>
  </si>
  <si>
    <t>Aukštas prievadų klaidų lygis;</t>
  </si>
  <si>
    <t>1.12.15.</t>
  </si>
  <si>
    <t>Kaip vartotojams pavyksta sėkmingai prisijungti;</t>
  </si>
  <si>
    <t>1.12.16.</t>
  </si>
  <si>
    <t>Kaip greitai ir ar sėkmingai praeina tinklo autentifikaciją;</t>
  </si>
  <si>
    <t>1.12.17.</t>
  </si>
  <si>
    <t>Kaip greitai ir sėkmingai gauna dinaminius IP adresus;</t>
  </si>
  <si>
    <t>1.12.18.</t>
  </si>
  <si>
    <t>Kaip greitai ir sėkmingai atsako DNS į vartotojų užklausas;</t>
  </si>
  <si>
    <t>1.12.19.</t>
  </si>
  <si>
    <t>Belaidžio tinklo kokybinių parametrų pablogėjimą;</t>
  </si>
  <si>
    <t>1.12.20.</t>
  </si>
  <si>
    <t>Vartotojų perėjimo tarp belaidės prieigos taškų (roaming) greitį;</t>
  </si>
  <si>
    <t>1.12.21.</t>
  </si>
  <si>
    <t>WAN VPN-Peer pasiekiamumą;</t>
  </si>
  <si>
    <t>1.12.22.</t>
  </si>
  <si>
    <t>IPSec tunelio užmezgimo klaidas;</t>
  </si>
  <si>
    <t>1.12.23.</t>
  </si>
  <si>
    <t>Programinės įrangos atnaujinimo klaidas;</t>
  </si>
  <si>
    <t>1.12.24.</t>
  </si>
  <si>
    <t xml:space="preserve"> Aukštas įrenginių CPU, RAM.</t>
  </si>
  <si>
    <t>1.12.25.</t>
  </si>
  <si>
    <t>Sistema turi palaikyti greitą valdomų ir prijungtų tinklo įrenginių paiešką pagal pateiktą informaciją: Pavadinimą ar jo dalį; MAC adresą ar jo dalį; IP adresą.</t>
  </si>
  <si>
    <t>1.12.26.</t>
  </si>
  <si>
    <t>Sprendimas turi  integruotis su  siūlomu vartotojų autentifikavimo sprendimu, belaidės prieigos taškais komutatoriais,  saugaus vietinio kompiuterinio tinklo srauto koncentratoriais  ir esamais Aruba CX6300M, CX6200F komutatoriais ir AP-615 belaidės prieigos taškais.</t>
  </si>
  <si>
    <t>1.12.27.</t>
  </si>
  <si>
    <t>Tinklo topologija: siūlomas sprendimas turi gebėti:   atvaizduoti sistemoje įtrauktus įrenginius vizualiai, atvaizduojant komutatorių, belaidės prieigos taškų, saugaus vietinio kompiuterinio tinklo srauto koncentratorių ir kitų stebimų įrenginių tarpusavio fizinius sujungimus;  atvaizduoti topologijas kiekvienai fiziniai lokacijai (pagal objektų adresus ar koordinates).</t>
  </si>
  <si>
    <t>1.12.28.</t>
  </si>
  <si>
    <t>Sprendimo komunikacija su tinklo įranga turi būti paremta tik saugiais valdymo protokolais: SSH arba SNMPv3, arba HTTPS.</t>
  </si>
  <si>
    <t>1.12.29.</t>
  </si>
  <si>
    <t>Siūlomas sprendimas turi turėti API sąsają, papildomai integracijai su kliento sistemomis. Sprendimas turi gebėti proaktyviai informuoti kitas sistemas realiu laiku apie pastebėtus įvykius ir aliarmus (Webhook)</t>
  </si>
  <si>
    <t>1.12.30.</t>
  </si>
  <si>
    <t>Konfigūravimas: sprendimas turi palaikyti (1.12.31-1.12.38): Centralizuotą tinklo įrenginių prievadų, prieigos taisyklių, VLAN, QoS, komutatorių apjungimo konfigūravimą, SSID, autentifikacijos, VPN, SD-WAN,  spinduliuojamos galios ir dažnio parametrus konfigūravimą per sprendimo grafinę sąsają, be tiesioginio tinklo administratoriaus jungimosi į konfigūruojamus įrenginius;</t>
  </si>
  <si>
    <t>1.12.31.</t>
  </si>
  <si>
    <t>Konfigūracijų keitimas pagal šablonus (termplate);</t>
  </si>
  <si>
    <t>1.12.32.</t>
  </si>
  <si>
    <t>Galimybė vienu metu konfigūruoti keletą įrenginių iškart, juos grupuojant;</t>
  </si>
  <si>
    <t>1.12.33.</t>
  </si>
  <si>
    <t>Skirtingų komutatorių konfigūracijų palyginimą;</t>
  </si>
  <si>
    <t>1.12.34.</t>
  </si>
  <si>
    <t>Konfigūracijų valdymas: konfigūracijų paketimai turi būti audituojami ir registruojami įvykių žurnale;</t>
  </si>
  <si>
    <t>1.12.35.</t>
  </si>
  <si>
    <t xml:space="preserve"> Suderinamo tinklo įrangos konfigūracijos diegimą pagal laiko grafikus;</t>
  </si>
  <si>
    <t>1.12.36.</t>
  </si>
  <si>
    <t>Suderinamo tinklo įrangos programinės įrangos atnaujinimų diegimas pagal laiko grafikus. Tai pat nustatyti numatytą programinės versijos lygį konkrečiai grupei arba grupėms (kiekvienas naujai prijungtas įrenginys turi automatiškai gauti nustatytą versiją).</t>
  </si>
  <si>
    <t>1.12.37.</t>
  </si>
  <si>
    <t>Pridėjųs papildomas licencijas sprendimas turi gebėti palaikyti VXLAN EVPN automatizuotą diegimą ir orchestravimą, bei segmentavimą taikant GBP (Group Based Policy).</t>
  </si>
  <si>
    <t>1.12.38.</t>
  </si>
  <si>
    <t>Galimų gedimų paieška ir šalinimas: sprendimas turi palaikyti(1. 12.39- 1.12.44): Tinklo prievadų būsenos keitimą;</t>
  </si>
  <si>
    <t>1.12.39.</t>
  </si>
  <si>
    <t>Neprisijungiant tiesiogiai prie įrenginio iš jo atlikti ping, traceroute testus ir atlikti esmines komandų užklausas, kurios gali padėti rasti problemos šaltinį;</t>
  </si>
  <si>
    <t>1.12.40.</t>
  </si>
  <si>
    <t xml:space="preserve"> Tinklo prievadų kabelio testą;</t>
  </si>
  <si>
    <t>1.12.41.</t>
  </si>
  <si>
    <t>Prireikus prisijungti prie įrenginio console sąsajos nuotoliniu būdu;</t>
  </si>
  <si>
    <t>1.12.42.</t>
  </si>
  <si>
    <t>Atlikti realiu laiku duomenų paketų sąrankas;</t>
  </si>
  <si>
    <t>1.12.43.</t>
  </si>
  <si>
    <t xml:space="preserve"> Stebėti realaus laiko susijusius įvykius.</t>
  </si>
  <si>
    <t>1.12.44.</t>
  </si>
  <si>
    <t>Sprendime turi  būti galimybė konfigūruoti įspėjamuosius pranešimus pagal tam tikrus tinklo įrenginių parametrus  gautus iš tinklo įrenginių apie: CPU, RAM, prievadų utilizavimo lygį, prievadų klaidas, konfigūracijų neatitikimus ir kitus parametrus.  Įspėjimai apie įvykius, turi būti išsiunčiami per elektroninį paštą arba Webhook.</t>
  </si>
  <si>
    <t>1.12.45.</t>
  </si>
  <si>
    <t>Tinklo įrenginių parametrų atvaizdavimas: sprendime turi būti šios funkcijos(1.12.46-1.12.50): Grafinis atvaizdavimas pagal tinklo įrenginių parametrus: CPU, RAM, prievadų  utilizavimo lygį.</t>
  </si>
  <si>
    <t>1.12.46.</t>
  </si>
  <si>
    <t xml:space="preserve"> Įrenginio komponentų temperatūros informacija;</t>
  </si>
  <si>
    <t>1.12.47.</t>
  </si>
  <si>
    <t xml:space="preserve"> VLAN ir prievadų matrica;</t>
  </si>
  <si>
    <t>1.12.48.</t>
  </si>
  <si>
    <t>Prijungtų įrenginių ir prievadų matrica;</t>
  </si>
  <si>
    <t>1.12.49.</t>
  </si>
  <si>
    <t xml:space="preserve"> Kitų įrenginių kurie palaiko CDP arba LLDP sąrašas.</t>
  </si>
  <si>
    <t>1.12.50.</t>
  </si>
  <si>
    <t>Sistema turi turėti šias administravimo funkcijas:  Skirtingų teisių administratorių priegą (read-only, read-write); Skirtingų įenginių valdymo tipą (monitor-only, managed).</t>
  </si>
  <si>
    <t>1.12.51.</t>
  </si>
  <si>
    <t>Sistema turi leisti valdyti belaidžius prieigos taškus šiais rėžimais: kai stotelės atlieka srauto perkėlimą į lokalų tinklą (bridge) ir atvirkščiai; kai stotelės atlieka srauto koncentravimą į lokalius srauto koncentratorius (tunnel). Funkcija leidžianti nukreipti skirtingus srautus į skirtingus srauto koncentratorių telkinius; kai stotelės atlieka pilną arba dalinį (full arba split) srauto koncentravimą į nutolusius srauto koncentratorius</t>
  </si>
  <si>
    <t>1.12.52.</t>
  </si>
  <si>
    <t xml:space="preserve">Sistema turi leisti konfigūruoti bei atvaizduoti belaidžių priegos taškų radijo režimus: access – kai radija aptarnauja vartotojus; spectrum – kai radija dirba radijo spektro analizaturiumi;  monitor – kai radija aptarnaudama vartotjus dalį laiko skiria radijo stebėjimui. </t>
  </si>
  <si>
    <t>1.12.53.</t>
  </si>
  <si>
    <t>Turi būti funkcionalumas parodantis valdomų prieigos taškų kuriamą  belaidžio ryšio padengimą (Heatmap) realiu laiku.</t>
  </si>
  <si>
    <t>1.12.54.</t>
  </si>
  <si>
    <t>Sprendimas turi aptikti nesankcionuotai prie tinklo prijungtus belaidės prieigos taškų. Turi būti galima apsirašyti belaidžio tinklo nesankcionuotų prieigos taškų aptikimo taisykles.</t>
  </si>
  <si>
    <t>1.12.55.</t>
  </si>
  <si>
    <t>SD-WAN funkcijos: turi palaikyti: Stateful ugniasienė; Dinaminė segmentacija; Path Quality Monitoring (PQM);Dynamic Path Selection (DPS); WAN Compression; Hybrid WAN</t>
  </si>
  <si>
    <t>1.12.56.</t>
  </si>
  <si>
    <t xml:space="preserve">Turi  palaikyti kitas funkcijas(1.12.57-1.12.62): Dirbtiniu intelektu paremtą įrenginių profiliavimą; </t>
  </si>
  <si>
    <t>1.12.57.</t>
  </si>
  <si>
    <t>Paskutinių 90 dienų įvykių retrospektyva. Kai matoma stebimo tinklo konkretaus laiko situacija, galimų problemų susiejimui;</t>
  </si>
  <si>
    <t>1.12.58.</t>
  </si>
  <si>
    <t xml:space="preserve"> Aplikacijų bei web sauto kontrolę, bei atvaizdavimą.</t>
  </si>
  <si>
    <t>1.12.59.</t>
  </si>
  <si>
    <t>Automatinį galios bei kanalų keitimą viena kart paroje, remiantis prieš tai surinkta telemetrine informacija.</t>
  </si>
  <si>
    <t>1.12.60.</t>
  </si>
  <si>
    <t>Gali  palaikyti (įsigyjant papildomą licenciją): Belaidžių priegos taškų atnaujimą realiu laiku nesutrikdant belaidžių vartotojų darbo;</t>
  </si>
  <si>
    <t>1.12.61.</t>
  </si>
  <si>
    <t>Unified communication (UCC – MS Teams, Zoom ir pan.) pokalbių srauto prioritizavimas ir atvaizdavimas.</t>
  </si>
  <si>
    <t>1.12.62.</t>
  </si>
  <si>
    <t>Turi būti įskaičiuotos visos reikalingos licencijos išvardintam funkcionalumui ir standartams ir prievadams palaikyti.</t>
  </si>
  <si>
    <t>1.12.63.</t>
  </si>
  <si>
    <t>Turi būti galimybė migruoti į On-prem tipo sistemą, įsigyjant papildomas licencijas bei vietinius serverius, išlaikant aukščiau nurodytą funkcionalumą.</t>
  </si>
  <si>
    <t>1.12.64.</t>
  </si>
  <si>
    <t>Palaikymas(1.12.65- 1. 12.69): Ne mažiau kaip 3 metų gamintojo palaikymas.</t>
  </si>
  <si>
    <t>1.12.65.</t>
  </si>
  <si>
    <t>1.12.66.</t>
  </si>
  <si>
    <t>1.12.67.</t>
  </si>
  <si>
    <t>1.12.68.</t>
  </si>
  <si>
    <t>1.12.69.</t>
  </si>
  <si>
    <t>1.12.70.</t>
  </si>
  <si>
    <t>Pateikiamos licencijos turi būti  ne trumpesnės kaip  3 metų prenumeratos (angl.k. Subcription) tipo.</t>
  </si>
  <si>
    <t>1.13.</t>
  </si>
  <si>
    <t xml:space="preserve">Komponentai reikalingi integruoti esamo tinklo atšaką į vieningą sistemą </t>
  </si>
  <si>
    <t>1.13.1.</t>
  </si>
  <si>
    <t>1.13.2.</t>
  </si>
  <si>
    <t>Turi būti pateiktos ne mažiau 3 metų prenumeratos  kompiuterinio tinklo ir nutolusių taškų orkestravimo, valdymo, bei stebėjimo sistemos licencijos įrenginiams: ne mažiau 4 vnt. skirtų CX6200 serijos komutatoriams; ne mažiau 2 vnt. skirtų CX6300 serijos komutatoriams.</t>
  </si>
  <si>
    <t>1.13.3.</t>
  </si>
  <si>
    <t>Prievadų moduliai (angl. transceivers) ir kabeliai siūlomiems komutatoriams(1.13.3-1.13.4): turi būti pateikti suderinami su siūlomais komutatoriais: 310 vnt. 10G SFP+ LC SM ne mažiau 2 km. keitikliai; 155 vnt. 10G SFP+ LC SM BiDi-D keitikliai; 155 vnt. 10G SFP+ LC SM BiDi-U keitikliai.</t>
  </si>
  <si>
    <t>1.13.4.</t>
  </si>
  <si>
    <t>Turi būti pateikti to paties gamintojo, kaip siūlomi komutatoriai: 50 vnt. 10G SFP+ – SFP+ ne mažiau 0,5 m. ilgio DAC kabelių;  210 vnt. 10G SFP+ – SFP+ ne mažiau 1 m. ilgio DAC kabelių; 50 vnt. 10G SFP+ – SFP+ ne mažiau 3 m. ilgio DAC kabelių.</t>
  </si>
  <si>
    <t>1.13.5.</t>
  </si>
  <si>
    <t xml:space="preserve">Prievadų moduliai (angl. transceivers) esamiems komutatoriams: ne mažiau 2 vnt. Aruba S2P34A 25G SFP28 LC keitikliai į esamus CX6300M komutatorius, skirti esamam kompiuteriniam tinklui pajungti. </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</si>
  <si>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</si>
  <si>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</si>
  <si>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</si>
  <si>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</si>
  <si>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</si>
  <si>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</si>
  <si>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</si>
  <si>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</si>
  <si>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</si>
  <si>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</si>
  <si>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</si>
  <si>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</si>
  <si>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</si>
  <si>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</si>
  <si>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</si>
  <si>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</si>
  <si>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</si>
  <si>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</si>
  <si>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</si>
  <si>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</si>
  <si>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</si>
  <si>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</si>
  <si>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</si>
  <si>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</si>
  <si>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</si>
  <si>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</si>
  <si>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5007 2026-10-29 11:37:16</t>
  </si>
  <si>
    <t>Mato 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</si>
</sst>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9">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1" fillId="4" borderId="23" xfId="0" applyFont="1" applyFill="1" applyBorder="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xf numFmtId="0" fontId="1" fillId="2" borderId="0" xfId="0" applyFont="1" applyFill="1" applyAlignment="1">
      <alignment wrapText="1"/>
    </xf>
    <xf numFmtId="0" fontId="2" fillId="4" borderId="23" xfId="0" applyFont="1" applyFill="1" applyBorder="1" applyAlignment="1">
      <alignment horizontal="right"/>
    </xf>
    <xf numFmtId="0" fontId="2" fillId="4" borderId="23" xfId="0" applyFont="1" applyFill="1" applyBorder="1" applyAlignment="1">
      <alignment horizontal="center" vertical="center" wrapText="1"/>
    </xf>
    <xf numFmtId="0" fontId="1" fillId="4" borderId="23" xfId="0" applyFont="1" applyFill="1" applyBorder="1" applyAlignment="1">
      <alignment horizontal="left" vertical="top"/>
    </xf>
    <xf numFmtId="0" fontId="1" fillId="4" borderId="23" xfId="0" applyFont="1" applyFill="1" applyBorder="1" applyAlignment="1">
      <alignment horizontal="left" vertical="top" wrapText="1"/>
    </xf>
    <xf numFmtId="0" fontId="1" fillId="5" borderId="23" xfId="0" applyFont="1" applyFill="1" applyBorder="1" applyAlignment="1" applyProtection="1">
      <alignment horizontal="left" vertical="top" wrapText="1"/>
      <protection locked="0"/>
    </xf>
    <xf numFmtId="0" fontId="1" fillId="4" borderId="23" xfId="0" applyFont="1" applyFill="1" applyBorder="1" applyAlignment="1">
      <alignment vertical="center"/>
    </xf>
    <xf numFmtId="0" fontId="1" fillId="6" borderId="23" xfId="0" applyFont="1" applyFill="1" applyBorder="1" applyAlignment="1" applyProtection="1">
      <alignment horizontal="right" vertical="center"/>
      <protection locked="0"/>
    </xf>
    <xf numFmtId="0" fontId="1" fillId="4" borderId="23" xfId="0" applyFont="1" applyFill="1" applyBorder="1" applyAlignment="1">
      <alignment horizontal="right" vertical="center"/>
    </xf>
    <xf numFmtId="0" fontId="1" fillId="5" borderId="23" xfId="0" applyFont="1" applyFill="1" applyBorder="1" applyAlignment="1" applyProtection="1">
      <alignment vertical="center"/>
      <protection locked="0"/>
    </xf>
    <xf numFmtId="0" fontId="2" fillId="4" borderId="23" xfId="0" applyFont="1" applyFill="1" applyBorder="1" applyAlignment="1">
      <alignment horizontal="right"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763"/>
  <sheetViews>
    <sheetView tabSelected="1" workbookViewId="0">
      <selection activeCell="B8" sqref="B8"/>
    </sheetView>
  </sheetViews>
  <sheetFormatPr defaultColWidth="10.875" defaultRowHeight="15" x14ac:dyDescent="0.25"/>
  <cols>
    <col min="1" max="1" width="6.875" style="1" customWidth="1"/>
    <col min="2" max="2" width="56.25" style="1" customWidth="1"/>
    <col min="3" max="3" width="5.5" style="1" customWidth="1"/>
    <col min="4" max="4" width="5.375" style="1" customWidth="1"/>
    <col min="5" max="6" width="11.25" style="1" customWidth="1"/>
    <col min="7" max="7" width="25" style="1" customWidth="1"/>
    <col min="8" max="8" width="56.2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4" t="s">
        <v>7</v>
      </c>
      <c r="B12" s="62"/>
      <c r="C12" s="23"/>
      <c r="D12" s="63"/>
      <c r="E12" s="63"/>
      <c r="F12" s="64"/>
    </row>
    <row r="13" spans="1:6" ht="15.95" customHeight="1" x14ac:dyDescent="0.25">
      <c r="A13" s="27" t="s">
        <v>8</v>
      </c>
      <c r="B13" s="65"/>
      <c r="C13" s="23"/>
      <c r="D13" s="63"/>
      <c r="E13" s="63"/>
      <c r="F13" s="64"/>
    </row>
    <row r="14" spans="1:6" ht="15.95" customHeight="1" x14ac:dyDescent="0.25">
      <c r="A14" s="27" t="s">
        <v>9</v>
      </c>
      <c r="B14" s="65"/>
      <c r="C14" s="23"/>
      <c r="D14" s="63"/>
      <c r="E14" s="63"/>
      <c r="F14" s="64"/>
    </row>
    <row r="15" spans="1:6" ht="15.95" customHeight="1" x14ac:dyDescent="0.25">
      <c r="A15" s="24" t="s">
        <v>10</v>
      </c>
      <c r="B15" s="62"/>
      <c r="C15" s="23"/>
      <c r="D15" s="63"/>
      <c r="E15" s="63"/>
      <c r="F15" s="64"/>
    </row>
    <row r="16" spans="1:6" ht="63" customHeight="1" x14ac:dyDescent="0.25">
      <c r="A16" s="27" t="s">
        <v>11</v>
      </c>
      <c r="B16" s="65"/>
      <c r="C16" s="23"/>
      <c r="D16" s="63"/>
      <c r="E16" s="63"/>
      <c r="F16" s="64"/>
    </row>
    <row r="17" spans="1:7" ht="15.95" customHeight="1" x14ac:dyDescent="0.25">
      <c r="A17" s="24" t="s">
        <v>12</v>
      </c>
      <c r="B17" s="62"/>
      <c r="C17" s="23"/>
      <c r="D17" s="63"/>
      <c r="E17" s="63"/>
      <c r="F17" s="64"/>
    </row>
    <row r="18" spans="1:7" ht="15.95" customHeight="1" x14ac:dyDescent="0.25">
      <c r="A18" s="24" t="s">
        <v>13</v>
      </c>
      <c r="B18" s="62"/>
      <c r="C18" s="23"/>
      <c r="D18" s="63"/>
      <c r="E18" s="63"/>
      <c r="F18" s="64"/>
    </row>
    <row r="19" spans="1:7" ht="48" customHeight="1" x14ac:dyDescent="0.25">
      <c r="A19" s="24" t="s">
        <v>14</v>
      </c>
      <c r="B19" s="62"/>
      <c r="C19" s="23"/>
      <c r="D19" s="63"/>
      <c r="E19" s="63"/>
      <c r="F19" s="64"/>
    </row>
    <row r="20" spans="1:7" ht="54.95" customHeight="1" x14ac:dyDescent="0.25">
      <c r="A20" s="24" t="s">
        <v>15</v>
      </c>
      <c r="B20" s="62"/>
      <c r="C20" s="23"/>
      <c r="D20" s="63"/>
      <c r="E20" s="63"/>
      <c r="F20" s="64"/>
    </row>
    <row r="21" spans="1:7" ht="83.25" customHeight="1" x14ac:dyDescent="0.25">
      <c r="A21" s="29" t="s">
        <v>16</v>
      </c>
      <c r="B21" s="66"/>
      <c r="C21" s="31"/>
      <c r="D21" s="67"/>
      <c r="E21" s="67"/>
      <c r="F21" s="67"/>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28" t="s">
        <v>17</v>
      </c>
      <c r="B23" s="26"/>
      <c r="C23" s="26"/>
      <c r="D23" s="26"/>
      <c r="E23" s="26"/>
      <c r="F23" s="26"/>
    </row>
    <row r="24" spans="1:7" x14ac:dyDescent="0.25">
      <c r="A24" s="68" t="s">
        <v>18</v>
      </c>
      <c r="B24" s="68"/>
      <c r="C24" s="68"/>
      <c r="D24" s="68"/>
      <c r="E24" s="68"/>
      <c r="F24" s="68"/>
    </row>
    <row r="25" spans="1:7" x14ac:dyDescent="0.25">
      <c r="A25" s="68" t="s">
        <v>19</v>
      </c>
      <c r="B25" s="68"/>
      <c r="C25" s="68"/>
      <c r="D25" s="68"/>
      <c r="E25" s="68"/>
      <c r="F25" s="68"/>
    </row>
    <row r="26" spans="1:7" x14ac:dyDescent="0.25">
      <c r="A26" s="68" t="s">
        <v>20</v>
      </c>
      <c r="B26" s="68"/>
      <c r="C26" s="68"/>
      <c r="D26" s="68"/>
      <c r="E26" s="68"/>
      <c r="F26" s="68"/>
    </row>
    <row r="27" spans="1:7" ht="30.75" customHeight="1" x14ac:dyDescent="0.25">
      <c r="A27" s="68" t="s">
        <v>21</v>
      </c>
      <c r="B27" s="68"/>
      <c r="C27" s="68"/>
      <c r="D27" s="68"/>
      <c r="E27" s="68"/>
      <c r="F27" s="68"/>
    </row>
    <row r="28" spans="1:7" ht="32.1" customHeight="1" x14ac:dyDescent="0.25">
      <c r="A28" s="30" t="s">
        <v>22</v>
      </c>
      <c r="B28" s="68"/>
      <c r="C28" s="68"/>
      <c r="D28" s="68"/>
      <c r="E28" s="68"/>
      <c r="F28" s="68"/>
    </row>
    <row r="29" spans="1:7" x14ac:dyDescent="0.25">
      <c r="A29" s="68" t="s">
        <v>23</v>
      </c>
      <c r="B29" s="68"/>
      <c r="C29" s="68"/>
      <c r="D29" s="68"/>
      <c r="E29" s="68"/>
      <c r="F29" s="68"/>
    </row>
    <row r="30" spans="1:7" x14ac:dyDescent="0.25">
      <c r="A30" s="15" t="s">
        <v>24</v>
      </c>
      <c r="G30" s="16"/>
    </row>
    <row r="31" spans="1:7" x14ac:dyDescent="0.25">
      <c r="A31" s="15" t="s">
        <v>25</v>
      </c>
    </row>
    <row r="32" spans="1:7" x14ac:dyDescent="0.25">
      <c r="A32" s="13" t="s">
        <v>26</v>
      </c>
    </row>
    <row r="33" spans="1:8" s="12" customFormat="1" ht="60" x14ac:dyDescent="0.25">
      <c r="A33" s="70" t="s">
        <v>27</v>
      </c>
      <c r="B33" s="70" t="s">
        <v>28</v>
      </c>
      <c r="C33" s="70" t="s">
        <v>29</v>
      </c>
      <c r="D33" s="70" t="s">
        <v>1262</v>
      </c>
      <c r="E33" s="70" t="s">
        <v>30</v>
      </c>
      <c r="F33" s="70" t="s">
        <v>31</v>
      </c>
      <c r="G33" s="70" t="s">
        <v>32</v>
      </c>
      <c r="H33" s="70" t="s">
        <v>33</v>
      </c>
    </row>
    <row r="34" spans="1:8" ht="30" x14ac:dyDescent="0.25">
      <c r="A34" s="71" t="s">
        <v>34</v>
      </c>
      <c r="B34" s="72" t="s">
        <v>35</v>
      </c>
      <c r="C34" s="74">
        <v>2</v>
      </c>
      <c r="D34" s="74" t="s">
        <v>36</v>
      </c>
      <c r="E34" s="75"/>
      <c r="F34" s="76" t="str">
        <f>IF(ISBLANK(E34),"", PRODUCT(C34,E34))</f>
        <v/>
      </c>
      <c r="G34" s="73"/>
      <c r="H34" s="17"/>
    </row>
    <row r="35" spans="1:8" ht="45" x14ac:dyDescent="0.25">
      <c r="A35" s="71" t="s">
        <v>37</v>
      </c>
      <c r="B35" s="72" t="s">
        <v>38</v>
      </c>
      <c r="C35" s="17"/>
      <c r="D35" s="17"/>
      <c r="E35" s="17"/>
      <c r="F35" s="17"/>
      <c r="G35" s="72"/>
      <c r="H35" s="73"/>
    </row>
    <row r="36" spans="1:8" ht="30" x14ac:dyDescent="0.25">
      <c r="A36" s="71" t="s">
        <v>39</v>
      </c>
      <c r="B36" s="72" t="s">
        <v>40</v>
      </c>
      <c r="C36" s="17"/>
      <c r="D36" s="17"/>
      <c r="E36" s="17"/>
      <c r="F36" s="17"/>
      <c r="G36" s="72"/>
      <c r="H36" s="73"/>
    </row>
    <row r="37" spans="1:8" ht="30" x14ac:dyDescent="0.25">
      <c r="A37" s="71" t="s">
        <v>41</v>
      </c>
      <c r="B37" s="72" t="s">
        <v>42</v>
      </c>
      <c r="C37" s="17"/>
      <c r="D37" s="17"/>
      <c r="E37" s="17"/>
      <c r="F37" s="17"/>
      <c r="G37" s="72"/>
      <c r="H37" s="73"/>
    </row>
    <row r="38" spans="1:8" ht="60" x14ac:dyDescent="0.25">
      <c r="A38" s="71" t="s">
        <v>43</v>
      </c>
      <c r="B38" s="72" t="s">
        <v>44</v>
      </c>
      <c r="C38" s="17"/>
      <c r="D38" s="17"/>
      <c r="E38" s="17"/>
      <c r="F38" s="17"/>
      <c r="G38" s="72"/>
      <c r="H38" s="73"/>
    </row>
    <row r="39" spans="1:8" x14ac:dyDescent="0.25">
      <c r="A39" s="71" t="s">
        <v>45</v>
      </c>
      <c r="B39" s="72" t="s">
        <v>46</v>
      </c>
      <c r="C39" s="17"/>
      <c r="D39" s="17"/>
      <c r="E39" s="17"/>
      <c r="F39" s="17"/>
      <c r="G39" s="72"/>
      <c r="H39" s="73"/>
    </row>
    <row r="40" spans="1:8" ht="30" x14ac:dyDescent="0.25">
      <c r="A40" s="71" t="s">
        <v>47</v>
      </c>
      <c r="B40" s="72" t="s">
        <v>48</v>
      </c>
      <c r="C40" s="17"/>
      <c r="D40" s="17"/>
      <c r="E40" s="17"/>
      <c r="F40" s="17"/>
      <c r="G40" s="72"/>
      <c r="H40" s="73"/>
    </row>
    <row r="41" spans="1:8" ht="30" x14ac:dyDescent="0.25">
      <c r="A41" s="71" t="s">
        <v>49</v>
      </c>
      <c r="B41" s="72" t="s">
        <v>50</v>
      </c>
      <c r="C41" s="17"/>
      <c r="D41" s="17"/>
      <c r="E41" s="17"/>
      <c r="F41" s="17"/>
      <c r="G41" s="72"/>
      <c r="H41" s="73"/>
    </row>
    <row r="42" spans="1:8" ht="30" x14ac:dyDescent="0.25">
      <c r="A42" s="71" t="s">
        <v>51</v>
      </c>
      <c r="B42" s="72" t="s">
        <v>52</v>
      </c>
      <c r="C42" s="17"/>
      <c r="D42" s="17"/>
      <c r="E42" s="17"/>
      <c r="F42" s="17"/>
      <c r="G42" s="72"/>
      <c r="H42" s="73"/>
    </row>
    <row r="43" spans="1:8" x14ac:dyDescent="0.25">
      <c r="A43" s="71" t="s">
        <v>53</v>
      </c>
      <c r="B43" s="72" t="s">
        <v>54</v>
      </c>
      <c r="C43" s="17"/>
      <c r="D43" s="17"/>
      <c r="E43" s="17"/>
      <c r="F43" s="17"/>
      <c r="G43" s="72"/>
      <c r="H43" s="73"/>
    </row>
    <row r="44" spans="1:8" ht="30" x14ac:dyDescent="0.25">
      <c r="A44" s="71" t="s">
        <v>55</v>
      </c>
      <c r="B44" s="72" t="s">
        <v>56</v>
      </c>
      <c r="C44" s="17"/>
      <c r="D44" s="17"/>
      <c r="E44" s="17"/>
      <c r="F44" s="17"/>
      <c r="G44" s="72"/>
      <c r="H44" s="73"/>
    </row>
    <row r="45" spans="1:8" x14ac:dyDescent="0.25">
      <c r="A45" s="71" t="s">
        <v>57</v>
      </c>
      <c r="B45" s="72" t="s">
        <v>58</v>
      </c>
      <c r="C45" s="17"/>
      <c r="D45" s="17"/>
      <c r="E45" s="17"/>
      <c r="F45" s="17"/>
      <c r="G45" s="72"/>
      <c r="H45" s="73"/>
    </row>
    <row r="46" spans="1:8" ht="45" x14ac:dyDescent="0.25">
      <c r="A46" s="71" t="s">
        <v>59</v>
      </c>
      <c r="B46" s="72" t="s">
        <v>60</v>
      </c>
      <c r="C46" s="17"/>
      <c r="D46" s="17"/>
      <c r="E46" s="17"/>
      <c r="F46" s="17"/>
      <c r="G46" s="72"/>
      <c r="H46" s="73"/>
    </row>
    <row r="47" spans="1:8" ht="30" x14ac:dyDescent="0.25">
      <c r="A47" s="71" t="s">
        <v>61</v>
      </c>
      <c r="B47" s="72" t="s">
        <v>62</v>
      </c>
      <c r="C47" s="17"/>
      <c r="D47" s="17"/>
      <c r="E47" s="17"/>
      <c r="F47" s="17"/>
      <c r="G47" s="72"/>
      <c r="H47" s="73"/>
    </row>
    <row r="48" spans="1:8" x14ac:dyDescent="0.25">
      <c r="A48" s="71" t="s">
        <v>63</v>
      </c>
      <c r="B48" s="72" t="s">
        <v>64</v>
      </c>
      <c r="C48" s="17"/>
      <c r="D48" s="17"/>
      <c r="E48" s="17"/>
      <c r="F48" s="17"/>
      <c r="G48" s="72"/>
      <c r="H48" s="73"/>
    </row>
    <row r="49" spans="1:8" ht="75" x14ac:dyDescent="0.25">
      <c r="A49" s="71" t="s">
        <v>65</v>
      </c>
      <c r="B49" s="72" t="s">
        <v>66</v>
      </c>
      <c r="C49" s="17"/>
      <c r="D49" s="17"/>
      <c r="E49" s="17"/>
      <c r="F49" s="17"/>
      <c r="G49" s="72"/>
      <c r="H49" s="73"/>
    </row>
    <row r="50" spans="1:8" x14ac:dyDescent="0.25">
      <c r="A50" s="71" t="s">
        <v>67</v>
      </c>
      <c r="B50" s="72" t="s">
        <v>68</v>
      </c>
      <c r="C50" s="17"/>
      <c r="D50" s="17"/>
      <c r="E50" s="17"/>
      <c r="F50" s="17"/>
      <c r="G50" s="72"/>
      <c r="H50" s="73"/>
    </row>
    <row r="51" spans="1:8" ht="30" x14ac:dyDescent="0.25">
      <c r="A51" s="71" t="s">
        <v>69</v>
      </c>
      <c r="B51" s="72" t="s">
        <v>70</v>
      </c>
      <c r="C51" s="17"/>
      <c r="D51" s="17"/>
      <c r="E51" s="17"/>
      <c r="F51" s="17"/>
      <c r="G51" s="72"/>
      <c r="H51" s="73"/>
    </row>
    <row r="52" spans="1:8" ht="45" x14ac:dyDescent="0.25">
      <c r="A52" s="71" t="s">
        <v>71</v>
      </c>
      <c r="B52" s="72" t="s">
        <v>72</v>
      </c>
      <c r="C52" s="17"/>
      <c r="D52" s="17"/>
      <c r="E52" s="17"/>
      <c r="F52" s="17"/>
      <c r="G52" s="72"/>
      <c r="H52" s="73"/>
    </row>
    <row r="53" spans="1:8" ht="90" x14ac:dyDescent="0.25">
      <c r="A53" s="71" t="s">
        <v>73</v>
      </c>
      <c r="B53" s="72" t="s">
        <v>74</v>
      </c>
      <c r="C53" s="17"/>
      <c r="D53" s="17"/>
      <c r="E53" s="17"/>
      <c r="F53" s="17"/>
      <c r="G53" s="72"/>
      <c r="H53" s="73"/>
    </row>
    <row r="54" spans="1:8" ht="45" x14ac:dyDescent="0.25">
      <c r="A54" s="71" t="s">
        <v>75</v>
      </c>
      <c r="B54" s="72" t="s">
        <v>76</v>
      </c>
      <c r="C54" s="17"/>
      <c r="D54" s="17"/>
      <c r="E54" s="17"/>
      <c r="F54" s="17"/>
      <c r="G54" s="72"/>
      <c r="H54" s="73"/>
    </row>
    <row r="55" spans="1:8" ht="45" x14ac:dyDescent="0.25">
      <c r="A55" s="71" t="s">
        <v>77</v>
      </c>
      <c r="B55" s="72" t="s">
        <v>78</v>
      </c>
      <c r="C55" s="17"/>
      <c r="D55" s="17"/>
      <c r="E55" s="17"/>
      <c r="F55" s="17"/>
      <c r="G55" s="72"/>
      <c r="H55" s="73"/>
    </row>
    <row r="56" spans="1:8" x14ac:dyDescent="0.25">
      <c r="A56" s="71" t="s">
        <v>79</v>
      </c>
      <c r="B56" s="72" t="s">
        <v>80</v>
      </c>
      <c r="C56" s="17"/>
      <c r="D56" s="17"/>
      <c r="E56" s="17"/>
      <c r="F56" s="17"/>
      <c r="G56" s="72"/>
      <c r="H56" s="73"/>
    </row>
    <row r="57" spans="1:8" ht="30" x14ac:dyDescent="0.25">
      <c r="A57" s="71" t="s">
        <v>81</v>
      </c>
      <c r="B57" s="72" t="s">
        <v>82</v>
      </c>
      <c r="C57" s="17"/>
      <c r="D57" s="17"/>
      <c r="E57" s="17"/>
      <c r="F57" s="17"/>
      <c r="G57" s="72"/>
      <c r="H57" s="73"/>
    </row>
    <row r="58" spans="1:8" ht="30" x14ac:dyDescent="0.25">
      <c r="A58" s="71" t="s">
        <v>83</v>
      </c>
      <c r="B58" s="72" t="s">
        <v>84</v>
      </c>
      <c r="C58" s="17"/>
      <c r="D58" s="17"/>
      <c r="E58" s="17"/>
      <c r="F58" s="17"/>
      <c r="G58" s="72"/>
      <c r="H58" s="73"/>
    </row>
    <row r="59" spans="1:8" ht="45" x14ac:dyDescent="0.25">
      <c r="A59" s="71" t="s">
        <v>85</v>
      </c>
      <c r="B59" s="72" t="s">
        <v>86</v>
      </c>
      <c r="C59" s="17"/>
      <c r="D59" s="17"/>
      <c r="E59" s="17"/>
      <c r="F59" s="17"/>
      <c r="G59" s="72"/>
      <c r="H59" s="73"/>
    </row>
    <row r="60" spans="1:8" ht="30" x14ac:dyDescent="0.25">
      <c r="A60" s="71" t="s">
        <v>87</v>
      </c>
      <c r="B60" s="72" t="s">
        <v>88</v>
      </c>
      <c r="C60" s="17"/>
      <c r="D60" s="17"/>
      <c r="E60" s="17"/>
      <c r="F60" s="17"/>
      <c r="G60" s="72"/>
      <c r="H60" s="73"/>
    </row>
    <row r="61" spans="1:8" ht="45" x14ac:dyDescent="0.25">
      <c r="A61" s="71" t="s">
        <v>89</v>
      </c>
      <c r="B61" s="72" t="s">
        <v>90</v>
      </c>
      <c r="C61" s="17"/>
      <c r="D61" s="17"/>
      <c r="E61" s="17"/>
      <c r="F61" s="17"/>
      <c r="G61" s="72"/>
      <c r="H61" s="73"/>
    </row>
    <row r="62" spans="1:8" ht="30" x14ac:dyDescent="0.25">
      <c r="A62" s="71" t="s">
        <v>91</v>
      </c>
      <c r="B62" s="72" t="s">
        <v>92</v>
      </c>
      <c r="C62" s="17"/>
      <c r="D62" s="17"/>
      <c r="E62" s="17"/>
      <c r="F62" s="17"/>
      <c r="G62" s="72"/>
      <c r="H62" s="73"/>
    </row>
    <row r="63" spans="1:8" ht="30" x14ac:dyDescent="0.25">
      <c r="A63" s="71" t="s">
        <v>93</v>
      </c>
      <c r="B63" s="72" t="s">
        <v>94</v>
      </c>
      <c r="C63" s="17"/>
      <c r="D63" s="17"/>
      <c r="E63" s="17"/>
      <c r="F63" s="17"/>
      <c r="G63" s="72"/>
      <c r="H63" s="73"/>
    </row>
    <row r="64" spans="1:8" x14ac:dyDescent="0.25">
      <c r="A64" s="71" t="s">
        <v>95</v>
      </c>
      <c r="B64" s="72" t="s">
        <v>96</v>
      </c>
      <c r="C64" s="17"/>
      <c r="D64" s="17"/>
      <c r="E64" s="17"/>
      <c r="F64" s="17"/>
      <c r="G64" s="72"/>
      <c r="H64" s="73"/>
    </row>
    <row r="65" spans="1:8" ht="75" x14ac:dyDescent="0.25">
      <c r="A65" s="71" t="s">
        <v>97</v>
      </c>
      <c r="B65" s="72" t="s">
        <v>98</v>
      </c>
      <c r="C65" s="17"/>
      <c r="D65" s="17"/>
      <c r="E65" s="17"/>
      <c r="F65" s="17"/>
      <c r="G65" s="72"/>
      <c r="H65" s="73"/>
    </row>
    <row r="66" spans="1:8" ht="30" x14ac:dyDescent="0.25">
      <c r="A66" s="71" t="s">
        <v>99</v>
      </c>
      <c r="B66" s="72" t="s">
        <v>100</v>
      </c>
      <c r="C66" s="17"/>
      <c r="D66" s="17"/>
      <c r="E66" s="17"/>
      <c r="F66" s="17"/>
      <c r="G66" s="72"/>
      <c r="H66" s="73"/>
    </row>
    <row r="67" spans="1:8" ht="30" x14ac:dyDescent="0.25">
      <c r="A67" s="71" t="s">
        <v>101</v>
      </c>
      <c r="B67" s="72" t="s">
        <v>102</v>
      </c>
      <c r="C67" s="74">
        <v>3</v>
      </c>
      <c r="D67" s="74" t="s">
        <v>36</v>
      </c>
      <c r="E67" s="75"/>
      <c r="F67" s="76" t="str">
        <f>IF(ISBLANK(E67),"", PRODUCT(C67,E67))</f>
        <v/>
      </c>
      <c r="G67" s="73"/>
      <c r="H67" s="72"/>
    </row>
    <row r="68" spans="1:8" ht="45" x14ac:dyDescent="0.25">
      <c r="A68" s="71" t="s">
        <v>103</v>
      </c>
      <c r="B68" s="72" t="s">
        <v>38</v>
      </c>
      <c r="C68" s="17"/>
      <c r="D68" s="17"/>
      <c r="E68" s="17"/>
      <c r="F68" s="17"/>
      <c r="G68" s="72"/>
      <c r="H68" s="73"/>
    </row>
    <row r="69" spans="1:8" ht="30" x14ac:dyDescent="0.25">
      <c r="A69" s="71" t="s">
        <v>104</v>
      </c>
      <c r="B69" s="72" t="s">
        <v>105</v>
      </c>
      <c r="C69" s="17"/>
      <c r="D69" s="17"/>
      <c r="E69" s="17"/>
      <c r="F69" s="17"/>
      <c r="G69" s="72"/>
      <c r="H69" s="73"/>
    </row>
    <row r="70" spans="1:8" ht="30" x14ac:dyDescent="0.25">
      <c r="A70" s="71" t="s">
        <v>106</v>
      </c>
      <c r="B70" s="72" t="s">
        <v>42</v>
      </c>
      <c r="C70" s="17"/>
      <c r="D70" s="17"/>
      <c r="E70" s="17"/>
      <c r="F70" s="17"/>
      <c r="G70" s="72"/>
      <c r="H70" s="73"/>
    </row>
    <row r="71" spans="1:8" ht="30" x14ac:dyDescent="0.25">
      <c r="A71" s="71" t="s">
        <v>107</v>
      </c>
      <c r="B71" s="72" t="s">
        <v>108</v>
      </c>
      <c r="C71" s="17"/>
      <c r="D71" s="17"/>
      <c r="E71" s="17"/>
      <c r="F71" s="17"/>
      <c r="G71" s="72"/>
      <c r="H71" s="73"/>
    </row>
    <row r="72" spans="1:8" ht="45" x14ac:dyDescent="0.25">
      <c r="A72" s="71" t="s">
        <v>109</v>
      </c>
      <c r="B72" s="72" t="s">
        <v>110</v>
      </c>
      <c r="C72" s="17"/>
      <c r="D72" s="17"/>
      <c r="E72" s="17"/>
      <c r="F72" s="17"/>
      <c r="G72" s="72"/>
      <c r="H72" s="73"/>
    </row>
    <row r="73" spans="1:8" ht="30" x14ac:dyDescent="0.25">
      <c r="A73" s="71" t="s">
        <v>111</v>
      </c>
      <c r="B73" s="72" t="s">
        <v>112</v>
      </c>
      <c r="C73" s="17"/>
      <c r="D73" s="17"/>
      <c r="E73" s="17"/>
      <c r="F73" s="17"/>
      <c r="G73" s="72"/>
      <c r="H73" s="73"/>
    </row>
    <row r="74" spans="1:8" ht="30" x14ac:dyDescent="0.25">
      <c r="A74" s="71" t="s">
        <v>113</v>
      </c>
      <c r="B74" s="72" t="s">
        <v>114</v>
      </c>
      <c r="C74" s="17"/>
      <c r="D74" s="17"/>
      <c r="E74" s="17"/>
      <c r="F74" s="17"/>
      <c r="G74" s="72"/>
      <c r="H74" s="73"/>
    </row>
    <row r="75" spans="1:8" ht="30" x14ac:dyDescent="0.25">
      <c r="A75" s="71" t="s">
        <v>115</v>
      </c>
      <c r="B75" s="72" t="s">
        <v>116</v>
      </c>
      <c r="C75" s="17"/>
      <c r="D75" s="17"/>
      <c r="E75" s="17"/>
      <c r="F75" s="17"/>
      <c r="G75" s="72"/>
      <c r="H75" s="73"/>
    </row>
    <row r="76" spans="1:8" ht="30" x14ac:dyDescent="0.25">
      <c r="A76" s="71" t="s">
        <v>117</v>
      </c>
      <c r="B76" s="72" t="s">
        <v>118</v>
      </c>
      <c r="C76" s="17"/>
      <c r="D76" s="17"/>
      <c r="E76" s="17"/>
      <c r="F76" s="17"/>
      <c r="G76" s="72"/>
      <c r="H76" s="73"/>
    </row>
    <row r="77" spans="1:8" x14ac:dyDescent="0.25">
      <c r="A77" s="71" t="s">
        <v>119</v>
      </c>
      <c r="B77" s="72" t="s">
        <v>120</v>
      </c>
      <c r="C77" s="17"/>
      <c r="D77" s="17"/>
      <c r="E77" s="17"/>
      <c r="F77" s="17"/>
      <c r="G77" s="72"/>
      <c r="H77" s="73"/>
    </row>
    <row r="78" spans="1:8" ht="30" x14ac:dyDescent="0.25">
      <c r="A78" s="71" t="s">
        <v>121</v>
      </c>
      <c r="B78" s="72" t="s">
        <v>122</v>
      </c>
      <c r="C78" s="17"/>
      <c r="D78" s="17"/>
      <c r="E78" s="17"/>
      <c r="F78" s="17"/>
      <c r="G78" s="72"/>
      <c r="H78" s="73"/>
    </row>
    <row r="79" spans="1:8" x14ac:dyDescent="0.25">
      <c r="A79" s="71" t="s">
        <v>123</v>
      </c>
      <c r="B79" s="72" t="s">
        <v>124</v>
      </c>
      <c r="C79" s="17"/>
      <c r="D79" s="17"/>
      <c r="E79" s="17"/>
      <c r="F79" s="17"/>
      <c r="G79" s="72"/>
      <c r="H79" s="73"/>
    </row>
    <row r="80" spans="1:8" ht="45" x14ac:dyDescent="0.25">
      <c r="A80" s="71" t="s">
        <v>125</v>
      </c>
      <c r="B80" s="72" t="s">
        <v>126</v>
      </c>
      <c r="C80" s="17"/>
      <c r="D80" s="17"/>
      <c r="E80" s="17"/>
      <c r="F80" s="17"/>
      <c r="G80" s="72"/>
      <c r="H80" s="73"/>
    </row>
    <row r="81" spans="1:8" ht="30" x14ac:dyDescent="0.25">
      <c r="A81" s="71" t="s">
        <v>127</v>
      </c>
      <c r="B81" s="72" t="s">
        <v>128</v>
      </c>
      <c r="C81" s="17"/>
      <c r="D81" s="17"/>
      <c r="E81" s="17"/>
      <c r="F81" s="17"/>
      <c r="G81" s="72"/>
      <c r="H81" s="73"/>
    </row>
    <row r="82" spans="1:8" x14ac:dyDescent="0.25">
      <c r="A82" s="71" t="s">
        <v>129</v>
      </c>
      <c r="B82" s="72" t="s">
        <v>130</v>
      </c>
      <c r="C82" s="17"/>
      <c r="D82" s="17"/>
      <c r="E82" s="17"/>
      <c r="F82" s="17"/>
      <c r="G82" s="72"/>
      <c r="H82" s="73"/>
    </row>
    <row r="83" spans="1:8" ht="75" x14ac:dyDescent="0.25">
      <c r="A83" s="71" t="s">
        <v>131</v>
      </c>
      <c r="B83" s="72" t="s">
        <v>132</v>
      </c>
      <c r="C83" s="17"/>
      <c r="D83" s="17"/>
      <c r="E83" s="17"/>
      <c r="F83" s="17"/>
      <c r="G83" s="72"/>
      <c r="H83" s="73"/>
    </row>
    <row r="84" spans="1:8" x14ac:dyDescent="0.25">
      <c r="A84" s="71" t="s">
        <v>133</v>
      </c>
      <c r="B84" s="72" t="s">
        <v>134</v>
      </c>
      <c r="C84" s="17"/>
      <c r="D84" s="17"/>
      <c r="E84" s="17"/>
      <c r="F84" s="17"/>
      <c r="G84" s="72"/>
      <c r="H84" s="73"/>
    </row>
    <row r="85" spans="1:8" ht="30" x14ac:dyDescent="0.25">
      <c r="A85" s="71" t="s">
        <v>135</v>
      </c>
      <c r="B85" s="72" t="s">
        <v>70</v>
      </c>
      <c r="C85" s="17"/>
      <c r="D85" s="17"/>
      <c r="E85" s="17"/>
      <c r="F85" s="17"/>
      <c r="G85" s="72"/>
      <c r="H85" s="73"/>
    </row>
    <row r="86" spans="1:8" ht="45" x14ac:dyDescent="0.25">
      <c r="A86" s="71" t="s">
        <v>136</v>
      </c>
      <c r="B86" s="72" t="s">
        <v>72</v>
      </c>
      <c r="C86" s="17"/>
      <c r="D86" s="17"/>
      <c r="E86" s="17"/>
      <c r="F86" s="17"/>
      <c r="G86" s="72"/>
      <c r="H86" s="73"/>
    </row>
    <row r="87" spans="1:8" ht="75" x14ac:dyDescent="0.25">
      <c r="A87" s="71" t="s">
        <v>137</v>
      </c>
      <c r="B87" s="72" t="s">
        <v>138</v>
      </c>
      <c r="C87" s="17"/>
      <c r="D87" s="17"/>
      <c r="E87" s="17"/>
      <c r="F87" s="17"/>
      <c r="G87" s="72"/>
      <c r="H87" s="73"/>
    </row>
    <row r="88" spans="1:8" ht="45" x14ac:dyDescent="0.25">
      <c r="A88" s="71" t="s">
        <v>139</v>
      </c>
      <c r="B88" s="72" t="s">
        <v>140</v>
      </c>
      <c r="C88" s="17"/>
      <c r="D88" s="17"/>
      <c r="E88" s="17"/>
      <c r="F88" s="17"/>
      <c r="G88" s="72"/>
      <c r="H88" s="73"/>
    </row>
    <row r="89" spans="1:8" ht="45" x14ac:dyDescent="0.25">
      <c r="A89" s="71" t="s">
        <v>141</v>
      </c>
      <c r="B89" s="72" t="s">
        <v>142</v>
      </c>
      <c r="C89" s="17"/>
      <c r="D89" s="17"/>
      <c r="E89" s="17"/>
      <c r="F89" s="17"/>
      <c r="G89" s="72"/>
      <c r="H89" s="73"/>
    </row>
    <row r="90" spans="1:8" x14ac:dyDescent="0.25">
      <c r="A90" s="71" t="s">
        <v>143</v>
      </c>
      <c r="B90" s="72" t="s">
        <v>144</v>
      </c>
      <c r="C90" s="17"/>
      <c r="D90" s="17"/>
      <c r="E90" s="17"/>
      <c r="F90" s="17"/>
      <c r="G90" s="72"/>
      <c r="H90" s="73"/>
    </row>
    <row r="91" spans="1:8" ht="30" x14ac:dyDescent="0.25">
      <c r="A91" s="71" t="s">
        <v>145</v>
      </c>
      <c r="B91" s="72" t="s">
        <v>146</v>
      </c>
      <c r="C91" s="17"/>
      <c r="D91" s="17"/>
      <c r="E91" s="17"/>
      <c r="F91" s="17"/>
      <c r="G91" s="72"/>
      <c r="H91" s="73"/>
    </row>
    <row r="92" spans="1:8" x14ac:dyDescent="0.25">
      <c r="A92" s="71" t="s">
        <v>147</v>
      </c>
      <c r="B92" s="72" t="s">
        <v>148</v>
      </c>
      <c r="C92" s="17"/>
      <c r="D92" s="17"/>
      <c r="E92" s="17"/>
      <c r="F92" s="17"/>
      <c r="G92" s="72"/>
      <c r="H92" s="73"/>
    </row>
    <row r="93" spans="1:8" ht="45" x14ac:dyDescent="0.25">
      <c r="A93" s="71" t="s">
        <v>149</v>
      </c>
      <c r="B93" s="72" t="s">
        <v>150</v>
      </c>
      <c r="C93" s="17"/>
      <c r="D93" s="17"/>
      <c r="E93" s="17"/>
      <c r="F93" s="17"/>
      <c r="G93" s="72"/>
      <c r="H93" s="73"/>
    </row>
    <row r="94" spans="1:8" ht="60" x14ac:dyDescent="0.25">
      <c r="A94" s="71" t="s">
        <v>151</v>
      </c>
      <c r="B94" s="72" t="s">
        <v>152</v>
      </c>
      <c r="C94" s="17"/>
      <c r="D94" s="17"/>
      <c r="E94" s="17"/>
      <c r="F94" s="17"/>
      <c r="G94" s="72"/>
      <c r="H94" s="73"/>
    </row>
    <row r="95" spans="1:8" ht="30" x14ac:dyDescent="0.25">
      <c r="A95" s="71" t="s">
        <v>153</v>
      </c>
      <c r="B95" s="72" t="s">
        <v>92</v>
      </c>
      <c r="C95" s="17"/>
      <c r="D95" s="17"/>
      <c r="E95" s="17"/>
      <c r="F95" s="17"/>
      <c r="G95" s="72"/>
      <c r="H95" s="73"/>
    </row>
    <row r="96" spans="1:8" ht="30" x14ac:dyDescent="0.25">
      <c r="A96" s="71" t="s">
        <v>154</v>
      </c>
      <c r="B96" s="72" t="s">
        <v>94</v>
      </c>
      <c r="C96" s="17"/>
      <c r="D96" s="17"/>
      <c r="E96" s="17"/>
      <c r="F96" s="17"/>
      <c r="G96" s="72"/>
      <c r="H96" s="73"/>
    </row>
    <row r="97" spans="1:8" x14ac:dyDescent="0.25">
      <c r="A97" s="71" t="s">
        <v>155</v>
      </c>
      <c r="B97" s="72" t="s">
        <v>96</v>
      </c>
      <c r="C97" s="17"/>
      <c r="D97" s="17"/>
      <c r="E97" s="17"/>
      <c r="F97" s="17"/>
      <c r="G97" s="72"/>
      <c r="H97" s="73"/>
    </row>
    <row r="98" spans="1:8" ht="90" x14ac:dyDescent="0.25">
      <c r="A98" s="71" t="s">
        <v>156</v>
      </c>
      <c r="B98" s="72" t="s">
        <v>157</v>
      </c>
      <c r="C98" s="17"/>
      <c r="D98" s="17"/>
      <c r="E98" s="17"/>
      <c r="F98" s="17"/>
      <c r="G98" s="72"/>
      <c r="H98" s="73"/>
    </row>
    <row r="99" spans="1:8" x14ac:dyDescent="0.25">
      <c r="A99" s="71" t="s">
        <v>158</v>
      </c>
      <c r="B99" s="72" t="s">
        <v>159</v>
      </c>
      <c r="C99" s="74">
        <v>40</v>
      </c>
      <c r="D99" s="74" t="s">
        <v>36</v>
      </c>
      <c r="E99" s="75"/>
      <c r="F99" s="76" t="str">
        <f>IF(ISBLANK(E99),"", PRODUCT(C99,E99))</f>
        <v/>
      </c>
      <c r="G99" s="73"/>
      <c r="H99" s="72"/>
    </row>
    <row r="100" spans="1:8" ht="45" x14ac:dyDescent="0.25">
      <c r="A100" s="71" t="s">
        <v>160</v>
      </c>
      <c r="B100" s="72" t="s">
        <v>38</v>
      </c>
      <c r="C100" s="17"/>
      <c r="D100" s="17"/>
      <c r="E100" s="17"/>
      <c r="F100" s="17"/>
      <c r="G100" s="72"/>
      <c r="H100" s="73"/>
    </row>
    <row r="101" spans="1:8" ht="45" x14ac:dyDescent="0.25">
      <c r="A101" s="71" t="s">
        <v>161</v>
      </c>
      <c r="B101" s="72" t="s">
        <v>162</v>
      </c>
      <c r="C101" s="17"/>
      <c r="D101" s="17"/>
      <c r="E101" s="17"/>
      <c r="F101" s="17"/>
      <c r="G101" s="72"/>
      <c r="H101" s="73"/>
    </row>
    <row r="102" spans="1:8" ht="30" x14ac:dyDescent="0.25">
      <c r="A102" s="71" t="s">
        <v>163</v>
      </c>
      <c r="B102" s="72" t="s">
        <v>164</v>
      </c>
      <c r="C102" s="17"/>
      <c r="D102" s="17"/>
      <c r="E102" s="17"/>
      <c r="F102" s="17"/>
      <c r="G102" s="72"/>
      <c r="H102" s="73"/>
    </row>
    <row r="103" spans="1:8" x14ac:dyDescent="0.25">
      <c r="A103" s="71" t="s">
        <v>165</v>
      </c>
      <c r="B103" s="72" t="s">
        <v>166</v>
      </c>
      <c r="C103" s="17"/>
      <c r="D103" s="17"/>
      <c r="E103" s="17"/>
      <c r="F103" s="17"/>
      <c r="G103" s="72"/>
      <c r="H103" s="73"/>
    </row>
    <row r="104" spans="1:8" x14ac:dyDescent="0.25">
      <c r="A104" s="71" t="s">
        <v>167</v>
      </c>
      <c r="B104" s="72" t="s">
        <v>168</v>
      </c>
      <c r="C104" s="17"/>
      <c r="D104" s="17"/>
      <c r="E104" s="17"/>
      <c r="F104" s="17"/>
      <c r="G104" s="72"/>
      <c r="H104" s="73"/>
    </row>
    <row r="105" spans="1:8" ht="45" x14ac:dyDescent="0.25">
      <c r="A105" s="71" t="s">
        <v>169</v>
      </c>
      <c r="B105" s="72" t="s">
        <v>170</v>
      </c>
      <c r="C105" s="17"/>
      <c r="D105" s="17"/>
      <c r="E105" s="17"/>
      <c r="F105" s="17"/>
      <c r="G105" s="72"/>
      <c r="H105" s="73"/>
    </row>
    <row r="106" spans="1:8" ht="30" x14ac:dyDescent="0.25">
      <c r="A106" s="71" t="s">
        <v>171</v>
      </c>
      <c r="B106" s="72" t="s">
        <v>172</v>
      </c>
      <c r="C106" s="17"/>
      <c r="D106" s="17"/>
      <c r="E106" s="17"/>
      <c r="F106" s="17"/>
      <c r="G106" s="72"/>
      <c r="H106" s="73"/>
    </row>
    <row r="107" spans="1:8" x14ac:dyDescent="0.25">
      <c r="A107" s="71" t="s">
        <v>173</v>
      </c>
      <c r="B107" s="72" t="s">
        <v>174</v>
      </c>
      <c r="C107" s="17"/>
      <c r="D107" s="17"/>
      <c r="E107" s="17"/>
      <c r="F107" s="17"/>
      <c r="G107" s="72"/>
      <c r="H107" s="73"/>
    </row>
    <row r="108" spans="1:8" ht="30" x14ac:dyDescent="0.25">
      <c r="A108" s="71" t="s">
        <v>175</v>
      </c>
      <c r="B108" s="72" t="s">
        <v>176</v>
      </c>
      <c r="C108" s="17"/>
      <c r="D108" s="17"/>
      <c r="E108" s="17"/>
      <c r="F108" s="17"/>
      <c r="G108" s="72"/>
      <c r="H108" s="73"/>
    </row>
    <row r="109" spans="1:8" ht="30" x14ac:dyDescent="0.25">
      <c r="A109" s="71" t="s">
        <v>177</v>
      </c>
      <c r="B109" s="72" t="s">
        <v>178</v>
      </c>
      <c r="C109" s="17"/>
      <c r="D109" s="17"/>
      <c r="E109" s="17"/>
      <c r="F109" s="17"/>
      <c r="G109" s="72"/>
      <c r="H109" s="73"/>
    </row>
    <row r="110" spans="1:8" x14ac:dyDescent="0.25">
      <c r="A110" s="71" t="s">
        <v>179</v>
      </c>
      <c r="B110" s="72" t="s">
        <v>180</v>
      </c>
      <c r="C110" s="17"/>
      <c r="D110" s="17"/>
      <c r="E110" s="17"/>
      <c r="F110" s="17"/>
      <c r="G110" s="72"/>
      <c r="H110" s="73"/>
    </row>
    <row r="111" spans="1:8" x14ac:dyDescent="0.25">
      <c r="A111" s="71" t="s">
        <v>181</v>
      </c>
      <c r="B111" s="72" t="s">
        <v>182</v>
      </c>
      <c r="C111" s="17"/>
      <c r="D111" s="17"/>
      <c r="E111" s="17"/>
      <c r="F111" s="17"/>
      <c r="G111" s="72"/>
      <c r="H111" s="73"/>
    </row>
    <row r="112" spans="1:8" x14ac:dyDescent="0.25">
      <c r="A112" s="71" t="s">
        <v>183</v>
      </c>
      <c r="B112" s="72" t="s">
        <v>184</v>
      </c>
      <c r="C112" s="17"/>
      <c r="D112" s="17"/>
      <c r="E112" s="17"/>
      <c r="F112" s="17"/>
      <c r="G112" s="72"/>
      <c r="H112" s="73"/>
    </row>
    <row r="113" spans="1:8" x14ac:dyDescent="0.25">
      <c r="A113" s="71" t="s">
        <v>185</v>
      </c>
      <c r="B113" s="72" t="s">
        <v>186</v>
      </c>
      <c r="C113" s="17"/>
      <c r="D113" s="17"/>
      <c r="E113" s="17"/>
      <c r="F113" s="17"/>
      <c r="G113" s="72"/>
      <c r="H113" s="73"/>
    </row>
    <row r="114" spans="1:8" x14ac:dyDescent="0.25">
      <c r="A114" s="71" t="s">
        <v>187</v>
      </c>
      <c r="B114" s="72" t="s">
        <v>188</v>
      </c>
      <c r="C114" s="17"/>
      <c r="D114" s="17"/>
      <c r="E114" s="17"/>
      <c r="F114" s="17"/>
      <c r="G114" s="72"/>
      <c r="H114" s="73"/>
    </row>
    <row r="115" spans="1:8" ht="60" x14ac:dyDescent="0.25">
      <c r="A115" s="71" t="s">
        <v>189</v>
      </c>
      <c r="B115" s="72" t="s">
        <v>190</v>
      </c>
      <c r="C115" s="17"/>
      <c r="D115" s="17"/>
      <c r="E115" s="17"/>
      <c r="F115" s="17"/>
      <c r="G115" s="72"/>
      <c r="H115" s="73"/>
    </row>
    <row r="116" spans="1:8" ht="30" x14ac:dyDescent="0.25">
      <c r="A116" s="71" t="s">
        <v>191</v>
      </c>
      <c r="B116" s="72" t="s">
        <v>192</v>
      </c>
      <c r="C116" s="17"/>
      <c r="D116" s="17"/>
      <c r="E116" s="17"/>
      <c r="F116" s="17"/>
      <c r="G116" s="72"/>
      <c r="H116" s="73"/>
    </row>
    <row r="117" spans="1:8" x14ac:dyDescent="0.25">
      <c r="A117" s="71" t="s">
        <v>193</v>
      </c>
      <c r="B117" s="72" t="s">
        <v>194</v>
      </c>
      <c r="C117" s="17"/>
      <c r="D117" s="17"/>
      <c r="E117" s="17"/>
      <c r="F117" s="17"/>
      <c r="G117" s="72"/>
      <c r="H117" s="73"/>
    </row>
    <row r="118" spans="1:8" ht="30" x14ac:dyDescent="0.25">
      <c r="A118" s="71" t="s">
        <v>195</v>
      </c>
      <c r="B118" s="72" t="s">
        <v>196</v>
      </c>
      <c r="C118" s="17"/>
      <c r="D118" s="17"/>
      <c r="E118" s="17"/>
      <c r="F118" s="17"/>
      <c r="G118" s="72"/>
      <c r="H118" s="73"/>
    </row>
    <row r="119" spans="1:8" ht="30" x14ac:dyDescent="0.25">
      <c r="A119" s="71" t="s">
        <v>197</v>
      </c>
      <c r="B119" s="72" t="s">
        <v>198</v>
      </c>
      <c r="C119" s="17"/>
      <c r="D119" s="17"/>
      <c r="E119" s="17"/>
      <c r="F119" s="17"/>
      <c r="G119" s="72"/>
      <c r="H119" s="73"/>
    </row>
    <row r="120" spans="1:8" ht="75" x14ac:dyDescent="0.25">
      <c r="A120" s="71" t="s">
        <v>199</v>
      </c>
      <c r="B120" s="72" t="s">
        <v>200</v>
      </c>
      <c r="C120" s="17"/>
      <c r="D120" s="17"/>
      <c r="E120" s="17"/>
      <c r="F120" s="17"/>
      <c r="G120" s="72"/>
      <c r="H120" s="73"/>
    </row>
    <row r="121" spans="1:8" x14ac:dyDescent="0.25">
      <c r="A121" s="71" t="s">
        <v>201</v>
      </c>
      <c r="B121" s="72" t="s">
        <v>202</v>
      </c>
      <c r="C121" s="17"/>
      <c r="D121" s="17"/>
      <c r="E121" s="17"/>
      <c r="F121" s="17"/>
      <c r="G121" s="72"/>
      <c r="H121" s="73"/>
    </row>
    <row r="122" spans="1:8" ht="60" x14ac:dyDescent="0.25">
      <c r="A122" s="71" t="s">
        <v>203</v>
      </c>
      <c r="B122" s="72" t="s">
        <v>204</v>
      </c>
      <c r="C122" s="17"/>
      <c r="D122" s="17"/>
      <c r="E122" s="17"/>
      <c r="F122" s="17"/>
      <c r="G122" s="72"/>
      <c r="H122" s="73"/>
    </row>
    <row r="123" spans="1:8" ht="30" x14ac:dyDescent="0.25">
      <c r="A123" s="71" t="s">
        <v>205</v>
      </c>
      <c r="B123" s="72" t="s">
        <v>92</v>
      </c>
      <c r="C123" s="17"/>
      <c r="D123" s="17"/>
      <c r="E123" s="17"/>
      <c r="F123" s="17"/>
      <c r="G123" s="72"/>
      <c r="H123" s="73"/>
    </row>
    <row r="124" spans="1:8" ht="30" x14ac:dyDescent="0.25">
      <c r="A124" s="71" t="s">
        <v>206</v>
      </c>
      <c r="B124" s="72" t="s">
        <v>94</v>
      </c>
      <c r="C124" s="17"/>
      <c r="D124" s="17"/>
      <c r="E124" s="17"/>
      <c r="F124" s="17"/>
      <c r="G124" s="72"/>
      <c r="H124" s="73"/>
    </row>
    <row r="125" spans="1:8" x14ac:dyDescent="0.25">
      <c r="A125" s="71" t="s">
        <v>207</v>
      </c>
      <c r="B125" s="72" t="s">
        <v>96</v>
      </c>
      <c r="C125" s="17"/>
      <c r="D125" s="17"/>
      <c r="E125" s="17"/>
      <c r="F125" s="17"/>
      <c r="G125" s="72"/>
      <c r="H125" s="73"/>
    </row>
    <row r="126" spans="1:8" ht="90" x14ac:dyDescent="0.25">
      <c r="A126" s="71" t="s">
        <v>208</v>
      </c>
      <c r="B126" s="72" t="s">
        <v>209</v>
      </c>
      <c r="C126" s="17"/>
      <c r="D126" s="17"/>
      <c r="E126" s="17"/>
      <c r="F126" s="17"/>
      <c r="G126" s="72"/>
      <c r="H126" s="73"/>
    </row>
    <row r="127" spans="1:8" x14ac:dyDescent="0.25">
      <c r="A127" s="71" t="s">
        <v>210</v>
      </c>
      <c r="B127" s="72" t="s">
        <v>211</v>
      </c>
      <c r="C127" s="74">
        <v>2</v>
      </c>
      <c r="D127" s="74" t="s">
        <v>36</v>
      </c>
      <c r="E127" s="75"/>
      <c r="F127" s="76" t="str">
        <f>IF(ISBLANK(E127),"", PRODUCT(C127,E127))</f>
        <v/>
      </c>
      <c r="G127" s="73"/>
      <c r="H127" s="72"/>
    </row>
    <row r="128" spans="1:8" ht="45" x14ac:dyDescent="0.25">
      <c r="A128" s="71" t="s">
        <v>212</v>
      </c>
      <c r="B128" s="72" t="s">
        <v>38</v>
      </c>
      <c r="C128" s="17"/>
      <c r="D128" s="17"/>
      <c r="E128" s="17"/>
      <c r="F128" s="17"/>
      <c r="G128" s="72"/>
      <c r="H128" s="73"/>
    </row>
    <row r="129" spans="1:8" ht="45" x14ac:dyDescent="0.25">
      <c r="A129" s="71" t="s">
        <v>213</v>
      </c>
      <c r="B129" s="72" t="s">
        <v>214</v>
      </c>
      <c r="C129" s="17"/>
      <c r="D129" s="17"/>
      <c r="E129" s="17"/>
      <c r="F129" s="17"/>
      <c r="G129" s="72"/>
      <c r="H129" s="73"/>
    </row>
    <row r="130" spans="1:8" ht="30" x14ac:dyDescent="0.25">
      <c r="A130" s="71" t="s">
        <v>215</v>
      </c>
      <c r="B130" s="72" t="s">
        <v>216</v>
      </c>
      <c r="C130" s="17"/>
      <c r="D130" s="17"/>
      <c r="E130" s="17"/>
      <c r="F130" s="17"/>
      <c r="G130" s="72"/>
      <c r="H130" s="73"/>
    </row>
    <row r="131" spans="1:8" x14ac:dyDescent="0.25">
      <c r="A131" s="71" t="s">
        <v>217</v>
      </c>
      <c r="B131" s="72" t="s">
        <v>166</v>
      </c>
      <c r="C131" s="17"/>
      <c r="D131" s="17"/>
      <c r="E131" s="17"/>
      <c r="F131" s="17"/>
      <c r="G131" s="72"/>
      <c r="H131" s="73"/>
    </row>
    <row r="132" spans="1:8" x14ac:dyDescent="0.25">
      <c r="A132" s="71" t="s">
        <v>218</v>
      </c>
      <c r="B132" s="72" t="s">
        <v>219</v>
      </c>
      <c r="C132" s="17"/>
      <c r="D132" s="17"/>
      <c r="E132" s="17"/>
      <c r="F132" s="17"/>
      <c r="G132" s="72"/>
      <c r="H132" s="73"/>
    </row>
    <row r="133" spans="1:8" ht="45" x14ac:dyDescent="0.25">
      <c r="A133" s="71" t="s">
        <v>220</v>
      </c>
      <c r="B133" s="72" t="s">
        <v>170</v>
      </c>
      <c r="C133" s="17"/>
      <c r="D133" s="17"/>
      <c r="E133" s="17"/>
      <c r="F133" s="17"/>
      <c r="G133" s="72"/>
      <c r="H133" s="73"/>
    </row>
    <row r="134" spans="1:8" ht="30" x14ac:dyDescent="0.25">
      <c r="A134" s="71" t="s">
        <v>221</v>
      </c>
      <c r="B134" s="72" t="s">
        <v>172</v>
      </c>
      <c r="C134" s="17"/>
      <c r="D134" s="17"/>
      <c r="E134" s="17"/>
      <c r="F134" s="17"/>
      <c r="G134" s="72"/>
      <c r="H134" s="73"/>
    </row>
    <row r="135" spans="1:8" x14ac:dyDescent="0.25">
      <c r="A135" s="71" t="s">
        <v>222</v>
      </c>
      <c r="B135" s="72" t="s">
        <v>223</v>
      </c>
      <c r="C135" s="17"/>
      <c r="D135" s="17"/>
      <c r="E135" s="17"/>
      <c r="F135" s="17"/>
      <c r="G135" s="72"/>
      <c r="H135" s="73"/>
    </row>
    <row r="136" spans="1:8" ht="30" x14ac:dyDescent="0.25">
      <c r="A136" s="71" t="s">
        <v>224</v>
      </c>
      <c r="B136" s="72" t="s">
        <v>176</v>
      </c>
      <c r="C136" s="17"/>
      <c r="D136" s="17"/>
      <c r="E136" s="17"/>
      <c r="F136" s="17"/>
      <c r="G136" s="72"/>
      <c r="H136" s="73"/>
    </row>
    <row r="137" spans="1:8" ht="30" x14ac:dyDescent="0.25">
      <c r="A137" s="71" t="s">
        <v>225</v>
      </c>
      <c r="B137" s="72" t="s">
        <v>226</v>
      </c>
      <c r="C137" s="17"/>
      <c r="D137" s="17"/>
      <c r="E137" s="17"/>
      <c r="F137" s="17"/>
      <c r="G137" s="72"/>
      <c r="H137" s="73"/>
    </row>
    <row r="138" spans="1:8" x14ac:dyDescent="0.25">
      <c r="A138" s="71" t="s">
        <v>227</v>
      </c>
      <c r="B138" s="72" t="s">
        <v>228</v>
      </c>
      <c r="C138" s="17"/>
      <c r="D138" s="17"/>
      <c r="E138" s="17"/>
      <c r="F138" s="17"/>
      <c r="G138" s="72"/>
      <c r="H138" s="73"/>
    </row>
    <row r="139" spans="1:8" ht="30" x14ac:dyDescent="0.25">
      <c r="A139" s="71" t="s">
        <v>229</v>
      </c>
      <c r="B139" s="72" t="s">
        <v>230</v>
      </c>
      <c r="C139" s="17"/>
      <c r="D139" s="17"/>
      <c r="E139" s="17"/>
      <c r="F139" s="17"/>
      <c r="G139" s="72"/>
      <c r="H139" s="73"/>
    </row>
    <row r="140" spans="1:8" x14ac:dyDescent="0.25">
      <c r="A140" s="71" t="s">
        <v>231</v>
      </c>
      <c r="B140" s="72" t="s">
        <v>232</v>
      </c>
      <c r="C140" s="17"/>
      <c r="D140" s="17"/>
      <c r="E140" s="17"/>
      <c r="F140" s="17"/>
      <c r="G140" s="72"/>
      <c r="H140" s="73"/>
    </row>
    <row r="141" spans="1:8" x14ac:dyDescent="0.25">
      <c r="A141" s="71" t="s">
        <v>233</v>
      </c>
      <c r="B141" s="72" t="s">
        <v>234</v>
      </c>
      <c r="C141" s="17"/>
      <c r="D141" s="17"/>
      <c r="E141" s="17"/>
      <c r="F141" s="17"/>
      <c r="G141" s="72"/>
      <c r="H141" s="73"/>
    </row>
    <row r="142" spans="1:8" x14ac:dyDescent="0.25">
      <c r="A142" s="71" t="s">
        <v>235</v>
      </c>
      <c r="B142" s="72" t="s">
        <v>236</v>
      </c>
      <c r="C142" s="17"/>
      <c r="D142" s="17"/>
      <c r="E142" s="17"/>
      <c r="F142" s="17"/>
      <c r="G142" s="72"/>
      <c r="H142" s="73"/>
    </row>
    <row r="143" spans="1:8" ht="60" x14ac:dyDescent="0.25">
      <c r="A143" s="71" t="s">
        <v>237</v>
      </c>
      <c r="B143" s="72" t="s">
        <v>238</v>
      </c>
      <c r="C143" s="17"/>
      <c r="D143" s="17"/>
      <c r="E143" s="17"/>
      <c r="F143" s="17"/>
      <c r="G143" s="72"/>
      <c r="H143" s="73"/>
    </row>
    <row r="144" spans="1:8" ht="30" x14ac:dyDescent="0.25">
      <c r="A144" s="71" t="s">
        <v>239</v>
      </c>
      <c r="B144" s="72" t="s">
        <v>240</v>
      </c>
      <c r="C144" s="17"/>
      <c r="D144" s="17"/>
      <c r="E144" s="17"/>
      <c r="F144" s="17"/>
      <c r="G144" s="72"/>
      <c r="H144" s="73"/>
    </row>
    <row r="145" spans="1:8" x14ac:dyDescent="0.25">
      <c r="A145" s="71" t="s">
        <v>241</v>
      </c>
      <c r="B145" s="72" t="s">
        <v>194</v>
      </c>
      <c r="C145" s="17"/>
      <c r="D145" s="17"/>
      <c r="E145" s="17"/>
      <c r="F145" s="17"/>
      <c r="G145" s="72"/>
      <c r="H145" s="73"/>
    </row>
    <row r="146" spans="1:8" x14ac:dyDescent="0.25">
      <c r="A146" s="71" t="s">
        <v>242</v>
      </c>
      <c r="B146" s="72" t="s">
        <v>243</v>
      </c>
      <c r="C146" s="17"/>
      <c r="D146" s="17"/>
      <c r="E146" s="17"/>
      <c r="F146" s="17"/>
      <c r="G146" s="72"/>
      <c r="H146" s="73"/>
    </row>
    <row r="147" spans="1:8" ht="30" x14ac:dyDescent="0.25">
      <c r="A147" s="71" t="s">
        <v>244</v>
      </c>
      <c r="B147" s="72" t="s">
        <v>198</v>
      </c>
      <c r="C147" s="17"/>
      <c r="D147" s="17"/>
      <c r="E147" s="17"/>
      <c r="F147" s="17"/>
      <c r="G147" s="72"/>
      <c r="H147" s="73"/>
    </row>
    <row r="148" spans="1:8" ht="75" x14ac:dyDescent="0.25">
      <c r="A148" s="71" t="s">
        <v>245</v>
      </c>
      <c r="B148" s="72" t="s">
        <v>246</v>
      </c>
      <c r="C148" s="17"/>
      <c r="D148" s="17"/>
      <c r="E148" s="17"/>
      <c r="F148" s="17"/>
      <c r="G148" s="72"/>
      <c r="H148" s="73"/>
    </row>
    <row r="149" spans="1:8" x14ac:dyDescent="0.25">
      <c r="A149" s="71" t="s">
        <v>247</v>
      </c>
      <c r="B149" s="72" t="s">
        <v>248</v>
      </c>
      <c r="C149" s="17"/>
      <c r="D149" s="17"/>
      <c r="E149" s="17"/>
      <c r="F149" s="17"/>
      <c r="G149" s="72"/>
      <c r="H149" s="73"/>
    </row>
    <row r="150" spans="1:8" ht="60" x14ac:dyDescent="0.25">
      <c r="A150" s="71" t="s">
        <v>249</v>
      </c>
      <c r="B150" s="72" t="s">
        <v>250</v>
      </c>
      <c r="C150" s="17"/>
      <c r="D150" s="17"/>
      <c r="E150" s="17"/>
      <c r="F150" s="17"/>
      <c r="G150" s="72"/>
      <c r="H150" s="73"/>
    </row>
    <row r="151" spans="1:8" ht="45" x14ac:dyDescent="0.25">
      <c r="A151" s="71" t="s">
        <v>251</v>
      </c>
      <c r="B151" s="72" t="s">
        <v>90</v>
      </c>
      <c r="C151" s="17"/>
      <c r="D151" s="17"/>
      <c r="E151" s="17"/>
      <c r="F151" s="17"/>
      <c r="G151" s="72"/>
      <c r="H151" s="73"/>
    </row>
    <row r="152" spans="1:8" ht="30" x14ac:dyDescent="0.25">
      <c r="A152" s="71" t="s">
        <v>252</v>
      </c>
      <c r="B152" s="72" t="s">
        <v>92</v>
      </c>
      <c r="C152" s="17"/>
      <c r="D152" s="17"/>
      <c r="E152" s="17"/>
      <c r="F152" s="17"/>
      <c r="G152" s="72"/>
      <c r="H152" s="73"/>
    </row>
    <row r="153" spans="1:8" ht="30" x14ac:dyDescent="0.25">
      <c r="A153" s="71" t="s">
        <v>253</v>
      </c>
      <c r="B153" s="72" t="s">
        <v>94</v>
      </c>
      <c r="C153" s="17"/>
      <c r="D153" s="17"/>
      <c r="E153" s="17"/>
      <c r="F153" s="17"/>
      <c r="G153" s="72"/>
      <c r="H153" s="73"/>
    </row>
    <row r="154" spans="1:8" x14ac:dyDescent="0.25">
      <c r="A154" s="71" t="s">
        <v>254</v>
      </c>
      <c r="B154" s="72" t="s">
        <v>96</v>
      </c>
      <c r="C154" s="17"/>
      <c r="D154" s="17"/>
      <c r="E154" s="17"/>
      <c r="F154" s="17"/>
      <c r="G154" s="72"/>
      <c r="H154" s="73"/>
    </row>
    <row r="155" spans="1:8" ht="75" x14ac:dyDescent="0.25">
      <c r="A155" s="71" t="s">
        <v>255</v>
      </c>
      <c r="B155" s="72" t="s">
        <v>256</v>
      </c>
      <c r="C155" s="17"/>
      <c r="D155" s="17"/>
      <c r="E155" s="17"/>
      <c r="F155" s="17"/>
      <c r="G155" s="72"/>
      <c r="H155" s="73"/>
    </row>
    <row r="156" spans="1:8" ht="30" x14ac:dyDescent="0.25">
      <c r="A156" s="71" t="s">
        <v>257</v>
      </c>
      <c r="B156" s="72" t="s">
        <v>100</v>
      </c>
      <c r="C156" s="17"/>
      <c r="D156" s="17"/>
      <c r="E156" s="17"/>
      <c r="F156" s="17"/>
      <c r="G156" s="72"/>
      <c r="H156" s="73"/>
    </row>
    <row r="157" spans="1:8" x14ac:dyDescent="0.25">
      <c r="A157" s="71" t="s">
        <v>258</v>
      </c>
      <c r="B157" s="72" t="s">
        <v>259</v>
      </c>
      <c r="C157" s="74">
        <v>24</v>
      </c>
      <c r="D157" s="74" t="s">
        <v>36</v>
      </c>
      <c r="E157" s="75"/>
      <c r="F157" s="76" t="str">
        <f>IF(ISBLANK(E157),"", PRODUCT(C157,E157))</f>
        <v/>
      </c>
      <c r="G157" s="73"/>
      <c r="H157" s="72"/>
    </row>
    <row r="158" spans="1:8" ht="45" x14ac:dyDescent="0.25">
      <c r="A158" s="71" t="s">
        <v>260</v>
      </c>
      <c r="B158" s="72" t="s">
        <v>38</v>
      </c>
      <c r="C158" s="17"/>
      <c r="D158" s="17"/>
      <c r="E158" s="17"/>
      <c r="F158" s="17"/>
      <c r="G158" s="72"/>
      <c r="H158" s="73"/>
    </row>
    <row r="159" spans="1:8" ht="30" x14ac:dyDescent="0.25">
      <c r="A159" s="71" t="s">
        <v>261</v>
      </c>
      <c r="B159" s="72" t="s">
        <v>262</v>
      </c>
      <c r="C159" s="17"/>
      <c r="D159" s="17"/>
      <c r="E159" s="17"/>
      <c r="F159" s="17"/>
      <c r="G159" s="72"/>
      <c r="H159" s="73"/>
    </row>
    <row r="160" spans="1:8" ht="30" x14ac:dyDescent="0.25">
      <c r="A160" s="71" t="s">
        <v>263</v>
      </c>
      <c r="B160" s="72" t="s">
        <v>42</v>
      </c>
      <c r="C160" s="17"/>
      <c r="D160" s="17"/>
      <c r="E160" s="17"/>
      <c r="F160" s="17"/>
      <c r="G160" s="72"/>
      <c r="H160" s="73"/>
    </row>
    <row r="161" spans="1:8" ht="30" x14ac:dyDescent="0.25">
      <c r="A161" s="71" t="s">
        <v>264</v>
      </c>
      <c r="B161" s="72" t="s">
        <v>265</v>
      </c>
      <c r="C161" s="17"/>
      <c r="D161" s="17"/>
      <c r="E161" s="17"/>
      <c r="F161" s="17"/>
      <c r="G161" s="72"/>
      <c r="H161" s="73"/>
    </row>
    <row r="162" spans="1:8" ht="30" x14ac:dyDescent="0.25">
      <c r="A162" s="71" t="s">
        <v>266</v>
      </c>
      <c r="B162" s="72" t="s">
        <v>267</v>
      </c>
      <c r="C162" s="17"/>
      <c r="D162" s="17"/>
      <c r="E162" s="17"/>
      <c r="F162" s="17"/>
      <c r="G162" s="72"/>
      <c r="H162" s="73"/>
    </row>
    <row r="163" spans="1:8" ht="30" x14ac:dyDescent="0.25">
      <c r="A163" s="71" t="s">
        <v>268</v>
      </c>
      <c r="B163" s="72" t="s">
        <v>269</v>
      </c>
      <c r="C163" s="17"/>
      <c r="D163" s="17"/>
      <c r="E163" s="17"/>
      <c r="F163" s="17"/>
      <c r="G163" s="72"/>
      <c r="H163" s="73"/>
    </row>
    <row r="164" spans="1:8" x14ac:dyDescent="0.25">
      <c r="A164" s="71" t="s">
        <v>270</v>
      </c>
      <c r="B164" s="72" t="s">
        <v>271</v>
      </c>
      <c r="C164" s="17"/>
      <c r="D164" s="17"/>
      <c r="E164" s="17"/>
      <c r="F164" s="17"/>
      <c r="G164" s="72"/>
      <c r="H164" s="73"/>
    </row>
    <row r="165" spans="1:8" x14ac:dyDescent="0.25">
      <c r="A165" s="71" t="s">
        <v>272</v>
      </c>
      <c r="B165" s="72" t="s">
        <v>273</v>
      </c>
      <c r="C165" s="17"/>
      <c r="D165" s="17"/>
      <c r="E165" s="17"/>
      <c r="F165" s="17"/>
      <c r="G165" s="72"/>
      <c r="H165" s="73"/>
    </row>
    <row r="166" spans="1:8" x14ac:dyDescent="0.25">
      <c r="A166" s="71" t="s">
        <v>274</v>
      </c>
      <c r="B166" s="72" t="s">
        <v>275</v>
      </c>
      <c r="C166" s="17"/>
      <c r="D166" s="17"/>
      <c r="E166" s="17"/>
      <c r="F166" s="17"/>
      <c r="G166" s="72"/>
      <c r="H166" s="73"/>
    </row>
    <row r="167" spans="1:8" ht="30" x14ac:dyDescent="0.25">
      <c r="A167" s="71" t="s">
        <v>276</v>
      </c>
      <c r="B167" s="72" t="s">
        <v>277</v>
      </c>
      <c r="C167" s="17"/>
      <c r="D167" s="17"/>
      <c r="E167" s="17"/>
      <c r="F167" s="17"/>
      <c r="G167" s="72"/>
      <c r="H167" s="73"/>
    </row>
    <row r="168" spans="1:8" ht="120" x14ac:dyDescent="0.25">
      <c r="A168" s="71" t="s">
        <v>278</v>
      </c>
      <c r="B168" s="72" t="s">
        <v>279</v>
      </c>
      <c r="C168" s="17"/>
      <c r="D168" s="17"/>
      <c r="E168" s="17"/>
      <c r="F168" s="17"/>
      <c r="G168" s="72"/>
      <c r="H168" s="73"/>
    </row>
    <row r="169" spans="1:8" ht="30" x14ac:dyDescent="0.25">
      <c r="A169" s="71" t="s">
        <v>280</v>
      </c>
      <c r="B169" s="72" t="s">
        <v>281</v>
      </c>
      <c r="C169" s="17"/>
      <c r="D169" s="17"/>
      <c r="E169" s="17"/>
      <c r="F169" s="17"/>
      <c r="G169" s="72"/>
      <c r="H169" s="73"/>
    </row>
    <row r="170" spans="1:8" x14ac:dyDescent="0.25">
      <c r="A170" s="71" t="s">
        <v>282</v>
      </c>
      <c r="B170" s="72" t="s">
        <v>283</v>
      </c>
      <c r="C170" s="17"/>
      <c r="D170" s="17"/>
      <c r="E170" s="17"/>
      <c r="F170" s="17"/>
      <c r="G170" s="72"/>
      <c r="H170" s="73"/>
    </row>
    <row r="171" spans="1:8" ht="30" x14ac:dyDescent="0.25">
      <c r="A171" s="71" t="s">
        <v>284</v>
      </c>
      <c r="B171" s="72" t="s">
        <v>285</v>
      </c>
      <c r="C171" s="17"/>
      <c r="D171" s="17"/>
      <c r="E171" s="17"/>
      <c r="F171" s="17"/>
      <c r="G171" s="72"/>
      <c r="H171" s="73"/>
    </row>
    <row r="172" spans="1:8" x14ac:dyDescent="0.25">
      <c r="A172" s="71" t="s">
        <v>286</v>
      </c>
      <c r="B172" s="72" t="s">
        <v>287</v>
      </c>
      <c r="C172" s="17"/>
      <c r="D172" s="17"/>
      <c r="E172" s="17"/>
      <c r="F172" s="17"/>
      <c r="G172" s="72"/>
      <c r="H172" s="73"/>
    </row>
    <row r="173" spans="1:8" x14ac:dyDescent="0.25">
      <c r="A173" s="71" t="s">
        <v>288</v>
      </c>
      <c r="B173" s="72" t="s">
        <v>289</v>
      </c>
      <c r="C173" s="17"/>
      <c r="D173" s="17"/>
      <c r="E173" s="17"/>
      <c r="F173" s="17"/>
      <c r="G173" s="72"/>
      <c r="H173" s="73"/>
    </row>
    <row r="174" spans="1:8" x14ac:dyDescent="0.25">
      <c r="A174" s="71" t="s">
        <v>290</v>
      </c>
      <c r="B174" s="72" t="s">
        <v>291</v>
      </c>
      <c r="C174" s="17"/>
      <c r="D174" s="17"/>
      <c r="E174" s="17"/>
      <c r="F174" s="17"/>
      <c r="G174" s="72"/>
      <c r="H174" s="73"/>
    </row>
    <row r="175" spans="1:8" x14ac:dyDescent="0.25">
      <c r="A175" s="71" t="s">
        <v>292</v>
      </c>
      <c r="B175" s="72" t="s">
        <v>293</v>
      </c>
      <c r="C175" s="17"/>
      <c r="D175" s="17"/>
      <c r="E175" s="17"/>
      <c r="F175" s="17"/>
      <c r="G175" s="72"/>
      <c r="H175" s="73"/>
    </row>
    <row r="176" spans="1:8" x14ac:dyDescent="0.25">
      <c r="A176" s="71" t="s">
        <v>294</v>
      </c>
      <c r="B176" s="72" t="s">
        <v>295</v>
      </c>
      <c r="C176" s="17"/>
      <c r="D176" s="17"/>
      <c r="E176" s="17"/>
      <c r="F176" s="17"/>
      <c r="G176" s="72"/>
      <c r="H176" s="73"/>
    </row>
    <row r="177" spans="1:8" ht="30" x14ac:dyDescent="0.25">
      <c r="A177" s="71" t="s">
        <v>296</v>
      </c>
      <c r="B177" s="72" t="s">
        <v>297</v>
      </c>
      <c r="C177" s="17"/>
      <c r="D177" s="17"/>
      <c r="E177" s="17"/>
      <c r="F177" s="17"/>
      <c r="G177" s="72"/>
      <c r="H177" s="73"/>
    </row>
    <row r="178" spans="1:8" ht="60" x14ac:dyDescent="0.25">
      <c r="A178" s="71" t="s">
        <v>298</v>
      </c>
      <c r="B178" s="72" t="s">
        <v>299</v>
      </c>
      <c r="C178" s="17"/>
      <c r="D178" s="17"/>
      <c r="E178" s="17"/>
      <c r="F178" s="17"/>
      <c r="G178" s="72"/>
      <c r="H178" s="73"/>
    </row>
    <row r="179" spans="1:8" ht="30" x14ac:dyDescent="0.25">
      <c r="A179" s="71" t="s">
        <v>300</v>
      </c>
      <c r="B179" s="72" t="s">
        <v>301</v>
      </c>
      <c r="C179" s="17"/>
      <c r="D179" s="17"/>
      <c r="E179" s="17"/>
      <c r="F179" s="17"/>
      <c r="G179" s="72"/>
      <c r="H179" s="73"/>
    </row>
    <row r="180" spans="1:8" ht="45" x14ac:dyDescent="0.25">
      <c r="A180" s="71" t="s">
        <v>302</v>
      </c>
      <c r="B180" s="72" t="s">
        <v>303</v>
      </c>
      <c r="C180" s="17"/>
      <c r="D180" s="17"/>
      <c r="E180" s="17"/>
      <c r="F180" s="17"/>
      <c r="G180" s="72"/>
      <c r="H180" s="73"/>
    </row>
    <row r="181" spans="1:8" ht="45" x14ac:dyDescent="0.25">
      <c r="A181" s="71" t="s">
        <v>304</v>
      </c>
      <c r="B181" s="72" t="s">
        <v>305</v>
      </c>
      <c r="C181" s="17"/>
      <c r="D181" s="17"/>
      <c r="E181" s="17"/>
      <c r="F181" s="17"/>
      <c r="G181" s="72"/>
      <c r="H181" s="73"/>
    </row>
    <row r="182" spans="1:8" ht="30" x14ac:dyDescent="0.25">
      <c r="A182" s="71" t="s">
        <v>306</v>
      </c>
      <c r="B182" s="72" t="s">
        <v>307</v>
      </c>
      <c r="C182" s="17"/>
      <c r="D182" s="17"/>
      <c r="E182" s="17"/>
      <c r="F182" s="17"/>
      <c r="G182" s="72"/>
      <c r="H182" s="73"/>
    </row>
    <row r="183" spans="1:8" ht="30" x14ac:dyDescent="0.25">
      <c r="A183" s="71" t="s">
        <v>308</v>
      </c>
      <c r="B183" s="72" t="s">
        <v>309</v>
      </c>
      <c r="C183" s="17"/>
      <c r="D183" s="17"/>
      <c r="E183" s="17"/>
      <c r="F183" s="17"/>
      <c r="G183" s="72"/>
      <c r="H183" s="73"/>
    </row>
    <row r="184" spans="1:8" x14ac:dyDescent="0.25">
      <c r="A184" s="71" t="s">
        <v>310</v>
      </c>
      <c r="B184" s="72" t="s">
        <v>311</v>
      </c>
      <c r="C184" s="17"/>
      <c r="D184" s="17"/>
      <c r="E184" s="17"/>
      <c r="F184" s="17"/>
      <c r="G184" s="72"/>
      <c r="H184" s="73"/>
    </row>
    <row r="185" spans="1:8" ht="30" x14ac:dyDescent="0.25">
      <c r="A185" s="71" t="s">
        <v>312</v>
      </c>
      <c r="B185" s="72" t="s">
        <v>313</v>
      </c>
      <c r="C185" s="17"/>
      <c r="D185" s="17"/>
      <c r="E185" s="17"/>
      <c r="F185" s="17"/>
      <c r="G185" s="72"/>
      <c r="H185" s="73"/>
    </row>
    <row r="186" spans="1:8" ht="30" x14ac:dyDescent="0.25">
      <c r="A186" s="71" t="s">
        <v>314</v>
      </c>
      <c r="B186" s="72" t="s">
        <v>315</v>
      </c>
      <c r="C186" s="17"/>
      <c r="D186" s="17"/>
      <c r="E186" s="17"/>
      <c r="F186" s="17"/>
      <c r="G186" s="72"/>
      <c r="H186" s="73"/>
    </row>
    <row r="187" spans="1:8" ht="45" x14ac:dyDescent="0.25">
      <c r="A187" s="71" t="s">
        <v>316</v>
      </c>
      <c r="B187" s="72" t="s">
        <v>317</v>
      </c>
      <c r="C187" s="17"/>
      <c r="D187" s="17"/>
      <c r="E187" s="17"/>
      <c r="F187" s="17"/>
      <c r="G187" s="72"/>
      <c r="H187" s="73"/>
    </row>
    <row r="188" spans="1:8" ht="30" x14ac:dyDescent="0.25">
      <c r="A188" s="71" t="s">
        <v>318</v>
      </c>
      <c r="B188" s="72" t="s">
        <v>319</v>
      </c>
      <c r="C188" s="17"/>
      <c r="D188" s="17"/>
      <c r="E188" s="17"/>
      <c r="F188" s="17"/>
      <c r="G188" s="72"/>
      <c r="H188" s="73"/>
    </row>
    <row r="189" spans="1:8" ht="60" x14ac:dyDescent="0.25">
      <c r="A189" s="71" t="s">
        <v>320</v>
      </c>
      <c r="B189" s="72" t="s">
        <v>321</v>
      </c>
      <c r="C189" s="17"/>
      <c r="D189" s="17"/>
      <c r="E189" s="17"/>
      <c r="F189" s="17"/>
      <c r="G189" s="72"/>
      <c r="H189" s="73"/>
    </row>
    <row r="190" spans="1:8" ht="45" x14ac:dyDescent="0.25">
      <c r="A190" s="71" t="s">
        <v>322</v>
      </c>
      <c r="B190" s="72" t="s">
        <v>323</v>
      </c>
      <c r="C190" s="17"/>
      <c r="D190" s="17"/>
      <c r="E190" s="17"/>
      <c r="F190" s="17"/>
      <c r="G190" s="72"/>
      <c r="H190" s="73"/>
    </row>
    <row r="191" spans="1:8" ht="30" x14ac:dyDescent="0.25">
      <c r="A191" s="71" t="s">
        <v>324</v>
      </c>
      <c r="B191" s="72" t="s">
        <v>325</v>
      </c>
      <c r="C191" s="17"/>
      <c r="D191" s="17"/>
      <c r="E191" s="17"/>
      <c r="F191" s="17"/>
      <c r="G191" s="72"/>
      <c r="H191" s="73"/>
    </row>
    <row r="192" spans="1:8" ht="30" x14ac:dyDescent="0.25">
      <c r="A192" s="71" t="s">
        <v>326</v>
      </c>
      <c r="B192" s="72" t="s">
        <v>327</v>
      </c>
      <c r="C192" s="17"/>
      <c r="D192" s="17"/>
      <c r="E192" s="17"/>
      <c r="F192" s="17"/>
      <c r="G192" s="72"/>
      <c r="H192" s="73"/>
    </row>
    <row r="193" spans="1:8" x14ac:dyDescent="0.25">
      <c r="A193" s="71" t="s">
        <v>328</v>
      </c>
      <c r="B193" s="72" t="s">
        <v>329</v>
      </c>
      <c r="C193" s="17"/>
      <c r="D193" s="17"/>
      <c r="E193" s="17"/>
      <c r="F193" s="17"/>
      <c r="G193" s="72"/>
      <c r="H193" s="73"/>
    </row>
    <row r="194" spans="1:8" ht="60" x14ac:dyDescent="0.25">
      <c r="A194" s="71" t="s">
        <v>330</v>
      </c>
      <c r="B194" s="72" t="s">
        <v>331</v>
      </c>
      <c r="C194" s="17"/>
      <c r="D194" s="17"/>
      <c r="E194" s="17"/>
      <c r="F194" s="17"/>
      <c r="G194" s="72"/>
      <c r="H194" s="73"/>
    </row>
    <row r="195" spans="1:8" ht="45" x14ac:dyDescent="0.25">
      <c r="A195" s="71" t="s">
        <v>332</v>
      </c>
      <c r="B195" s="72" t="s">
        <v>333</v>
      </c>
      <c r="C195" s="17"/>
      <c r="D195" s="17"/>
      <c r="E195" s="17"/>
      <c r="F195" s="17"/>
      <c r="G195" s="72"/>
      <c r="H195" s="73"/>
    </row>
    <row r="196" spans="1:8" ht="30" x14ac:dyDescent="0.25">
      <c r="A196" s="71" t="s">
        <v>334</v>
      </c>
      <c r="B196" s="72" t="s">
        <v>335</v>
      </c>
      <c r="C196" s="17"/>
      <c r="D196" s="17"/>
      <c r="E196" s="17"/>
      <c r="F196" s="17"/>
      <c r="G196" s="72"/>
      <c r="H196" s="73"/>
    </row>
    <row r="197" spans="1:8" ht="30" x14ac:dyDescent="0.25">
      <c r="A197" s="71" t="s">
        <v>336</v>
      </c>
      <c r="B197" s="72" t="s">
        <v>337</v>
      </c>
      <c r="C197" s="17"/>
      <c r="D197" s="17"/>
      <c r="E197" s="17"/>
      <c r="F197" s="17"/>
      <c r="G197" s="72"/>
      <c r="H197" s="73"/>
    </row>
    <row r="198" spans="1:8" ht="90" x14ac:dyDescent="0.25">
      <c r="A198" s="71" t="s">
        <v>338</v>
      </c>
      <c r="B198" s="72" t="s">
        <v>339</v>
      </c>
      <c r="C198" s="17"/>
      <c r="D198" s="17"/>
      <c r="E198" s="17"/>
      <c r="F198" s="17"/>
      <c r="G198" s="72"/>
      <c r="H198" s="73"/>
    </row>
    <row r="199" spans="1:8" ht="45" x14ac:dyDescent="0.25">
      <c r="A199" s="71" t="s">
        <v>340</v>
      </c>
      <c r="B199" s="72" t="s">
        <v>341</v>
      </c>
      <c r="C199" s="17"/>
      <c r="D199" s="17"/>
      <c r="E199" s="17"/>
      <c r="F199" s="17"/>
      <c r="G199" s="72"/>
      <c r="H199" s="73"/>
    </row>
    <row r="200" spans="1:8" x14ac:dyDescent="0.25">
      <c r="A200" s="71" t="s">
        <v>342</v>
      </c>
      <c r="B200" s="72" t="s">
        <v>343</v>
      </c>
      <c r="C200" s="17"/>
      <c r="D200" s="17"/>
      <c r="E200" s="17"/>
      <c r="F200" s="17"/>
      <c r="G200" s="72"/>
      <c r="H200" s="73"/>
    </row>
    <row r="201" spans="1:8" x14ac:dyDescent="0.25">
      <c r="A201" s="71" t="s">
        <v>344</v>
      </c>
      <c r="B201" s="72" t="s">
        <v>345</v>
      </c>
      <c r="C201" s="17"/>
      <c r="D201" s="17"/>
      <c r="E201" s="17"/>
      <c r="F201" s="17"/>
      <c r="G201" s="72"/>
      <c r="H201" s="73"/>
    </row>
    <row r="202" spans="1:8" ht="45" x14ac:dyDescent="0.25">
      <c r="A202" s="71" t="s">
        <v>346</v>
      </c>
      <c r="B202" s="72" t="s">
        <v>347</v>
      </c>
      <c r="C202" s="17"/>
      <c r="D202" s="17"/>
      <c r="E202" s="17"/>
      <c r="F202" s="17"/>
      <c r="G202" s="72"/>
      <c r="H202" s="73"/>
    </row>
    <row r="203" spans="1:8" ht="30" x14ac:dyDescent="0.25">
      <c r="A203" s="71" t="s">
        <v>348</v>
      </c>
      <c r="B203" s="72" t="s">
        <v>349</v>
      </c>
      <c r="C203" s="17"/>
      <c r="D203" s="17"/>
      <c r="E203" s="17"/>
      <c r="F203" s="17"/>
      <c r="G203" s="72"/>
      <c r="H203" s="73"/>
    </row>
    <row r="204" spans="1:8" ht="30" x14ac:dyDescent="0.25">
      <c r="A204" s="71" t="s">
        <v>350</v>
      </c>
      <c r="B204" s="72" t="s">
        <v>351</v>
      </c>
      <c r="C204" s="17"/>
      <c r="D204" s="17"/>
      <c r="E204" s="17"/>
      <c r="F204" s="17"/>
      <c r="G204" s="72"/>
      <c r="H204" s="73"/>
    </row>
    <row r="205" spans="1:8" ht="45" x14ac:dyDescent="0.25">
      <c r="A205" s="71" t="s">
        <v>352</v>
      </c>
      <c r="B205" s="72" t="s">
        <v>90</v>
      </c>
      <c r="C205" s="17"/>
      <c r="D205" s="17"/>
      <c r="E205" s="17"/>
      <c r="F205" s="17"/>
      <c r="G205" s="72"/>
      <c r="H205" s="73"/>
    </row>
    <row r="206" spans="1:8" ht="30" x14ac:dyDescent="0.25">
      <c r="A206" s="71" t="s">
        <v>353</v>
      </c>
      <c r="B206" s="72" t="s">
        <v>92</v>
      </c>
      <c r="C206" s="17"/>
      <c r="D206" s="17"/>
      <c r="E206" s="17"/>
      <c r="F206" s="17"/>
      <c r="G206" s="72"/>
      <c r="H206" s="73"/>
    </row>
    <row r="207" spans="1:8" ht="30" x14ac:dyDescent="0.25">
      <c r="A207" s="71" t="s">
        <v>354</v>
      </c>
      <c r="B207" s="72" t="s">
        <v>94</v>
      </c>
      <c r="C207" s="17"/>
      <c r="D207" s="17"/>
      <c r="E207" s="17"/>
      <c r="F207" s="17"/>
      <c r="G207" s="72"/>
      <c r="H207" s="73"/>
    </row>
    <row r="208" spans="1:8" x14ac:dyDescent="0.25">
      <c r="A208" s="71" t="s">
        <v>355</v>
      </c>
      <c r="B208" s="72" t="s">
        <v>96</v>
      </c>
      <c r="C208" s="17"/>
      <c r="D208" s="17"/>
      <c r="E208" s="17"/>
      <c r="F208" s="17"/>
      <c r="G208" s="72"/>
      <c r="H208" s="73"/>
    </row>
    <row r="209" spans="1:8" ht="75" x14ac:dyDescent="0.25">
      <c r="A209" s="71" t="s">
        <v>356</v>
      </c>
      <c r="B209" s="72" t="s">
        <v>256</v>
      </c>
      <c r="C209" s="17"/>
      <c r="D209" s="17"/>
      <c r="E209" s="17"/>
      <c r="F209" s="17"/>
      <c r="G209" s="72"/>
      <c r="H209" s="73"/>
    </row>
    <row r="210" spans="1:8" ht="30" x14ac:dyDescent="0.25">
      <c r="A210" s="71" t="s">
        <v>357</v>
      </c>
      <c r="B210" s="72" t="s">
        <v>100</v>
      </c>
      <c r="C210" s="17"/>
      <c r="D210" s="17"/>
      <c r="E210" s="17"/>
      <c r="F210" s="17"/>
      <c r="G210" s="72"/>
      <c r="H210" s="73"/>
    </row>
    <row r="211" spans="1:8" x14ac:dyDescent="0.25">
      <c r="A211" s="71" t="s">
        <v>358</v>
      </c>
      <c r="B211" s="72" t="s">
        <v>359</v>
      </c>
      <c r="C211" s="74">
        <v>55</v>
      </c>
      <c r="D211" s="74" t="s">
        <v>36</v>
      </c>
      <c r="E211" s="75"/>
      <c r="F211" s="76" t="str">
        <f>IF(ISBLANK(E211),"", PRODUCT(C211,E211))</f>
        <v/>
      </c>
      <c r="G211" s="73"/>
      <c r="H211" s="72"/>
    </row>
    <row r="212" spans="1:8" ht="45" x14ac:dyDescent="0.25">
      <c r="A212" s="71" t="s">
        <v>360</v>
      </c>
      <c r="B212" s="72" t="s">
        <v>38</v>
      </c>
      <c r="C212" s="17"/>
      <c r="D212" s="17"/>
      <c r="E212" s="17"/>
      <c r="F212" s="17"/>
      <c r="G212" s="72"/>
      <c r="H212" s="73"/>
    </row>
    <row r="213" spans="1:8" ht="45" x14ac:dyDescent="0.25">
      <c r="A213" s="71" t="s">
        <v>361</v>
      </c>
      <c r="B213" s="72" t="s">
        <v>362</v>
      </c>
      <c r="C213" s="17"/>
      <c r="D213" s="17"/>
      <c r="E213" s="17"/>
      <c r="F213" s="17"/>
      <c r="G213" s="72"/>
      <c r="H213" s="73"/>
    </row>
    <row r="214" spans="1:8" ht="30" x14ac:dyDescent="0.25">
      <c r="A214" s="71" t="s">
        <v>363</v>
      </c>
      <c r="B214" s="72" t="s">
        <v>42</v>
      </c>
      <c r="C214" s="17"/>
      <c r="D214" s="17"/>
      <c r="E214" s="17"/>
      <c r="F214" s="17"/>
      <c r="G214" s="72"/>
      <c r="H214" s="73"/>
    </row>
    <row r="215" spans="1:8" ht="30" x14ac:dyDescent="0.25">
      <c r="A215" s="71" t="s">
        <v>364</v>
      </c>
      <c r="B215" s="72" t="s">
        <v>365</v>
      </c>
      <c r="C215" s="17"/>
      <c r="D215" s="17"/>
      <c r="E215" s="17"/>
      <c r="F215" s="17"/>
      <c r="G215" s="72"/>
      <c r="H215" s="73"/>
    </row>
    <row r="216" spans="1:8" ht="30" x14ac:dyDescent="0.25">
      <c r="A216" s="71" t="s">
        <v>366</v>
      </c>
      <c r="B216" s="72" t="s">
        <v>267</v>
      </c>
      <c r="C216" s="17"/>
      <c r="D216" s="17"/>
      <c r="E216" s="17"/>
      <c r="F216" s="17"/>
      <c r="G216" s="72"/>
      <c r="H216" s="73"/>
    </row>
    <row r="217" spans="1:8" ht="30" x14ac:dyDescent="0.25">
      <c r="A217" s="71" t="s">
        <v>367</v>
      </c>
      <c r="B217" s="72" t="s">
        <v>269</v>
      </c>
      <c r="C217" s="17"/>
      <c r="D217" s="17"/>
      <c r="E217" s="17"/>
      <c r="F217" s="17"/>
      <c r="G217" s="72"/>
      <c r="H217" s="73"/>
    </row>
    <row r="218" spans="1:8" x14ac:dyDescent="0.25">
      <c r="A218" s="71" t="s">
        <v>368</v>
      </c>
      <c r="B218" s="72" t="s">
        <v>271</v>
      </c>
      <c r="C218" s="17"/>
      <c r="D218" s="17"/>
      <c r="E218" s="17"/>
      <c r="F218" s="17"/>
      <c r="G218" s="72"/>
      <c r="H218" s="73"/>
    </row>
    <row r="219" spans="1:8" x14ac:dyDescent="0.25">
      <c r="A219" s="71" t="s">
        <v>369</v>
      </c>
      <c r="B219" s="72" t="s">
        <v>273</v>
      </c>
      <c r="C219" s="17"/>
      <c r="D219" s="17"/>
      <c r="E219" s="17"/>
      <c r="F219" s="17"/>
      <c r="G219" s="72"/>
      <c r="H219" s="73"/>
    </row>
    <row r="220" spans="1:8" x14ac:dyDescent="0.25">
      <c r="A220" s="71" t="s">
        <v>370</v>
      </c>
      <c r="B220" s="72" t="s">
        <v>371</v>
      </c>
      <c r="C220" s="17"/>
      <c r="D220" s="17"/>
      <c r="E220" s="17"/>
      <c r="F220" s="17"/>
      <c r="G220" s="72"/>
      <c r="H220" s="73"/>
    </row>
    <row r="221" spans="1:8" x14ac:dyDescent="0.25">
      <c r="A221" s="71" t="s">
        <v>372</v>
      </c>
      <c r="B221" s="72" t="s">
        <v>373</v>
      </c>
      <c r="C221" s="17"/>
      <c r="D221" s="17"/>
      <c r="E221" s="17"/>
      <c r="F221" s="17"/>
      <c r="G221" s="72"/>
      <c r="H221" s="73"/>
    </row>
    <row r="222" spans="1:8" ht="30" x14ac:dyDescent="0.25">
      <c r="A222" s="71" t="s">
        <v>374</v>
      </c>
      <c r="B222" s="72" t="s">
        <v>375</v>
      </c>
      <c r="C222" s="17"/>
      <c r="D222" s="17"/>
      <c r="E222" s="17"/>
      <c r="F222" s="17"/>
      <c r="G222" s="72"/>
      <c r="H222" s="73"/>
    </row>
    <row r="223" spans="1:8" x14ac:dyDescent="0.25">
      <c r="A223" s="71" t="s">
        <v>376</v>
      </c>
      <c r="B223" s="72" t="s">
        <v>377</v>
      </c>
      <c r="C223" s="17"/>
      <c r="D223" s="17"/>
      <c r="E223" s="17"/>
      <c r="F223" s="17"/>
      <c r="G223" s="72"/>
      <c r="H223" s="73"/>
    </row>
    <row r="224" spans="1:8" x14ac:dyDescent="0.25">
      <c r="A224" s="71" t="s">
        <v>378</v>
      </c>
      <c r="B224" s="72" t="s">
        <v>379</v>
      </c>
      <c r="C224" s="17"/>
      <c r="D224" s="17"/>
      <c r="E224" s="17"/>
      <c r="F224" s="17"/>
      <c r="G224" s="72"/>
      <c r="H224" s="73"/>
    </row>
    <row r="225" spans="1:8" ht="105" x14ac:dyDescent="0.25">
      <c r="A225" s="71" t="s">
        <v>380</v>
      </c>
      <c r="B225" s="72" t="s">
        <v>381</v>
      </c>
      <c r="C225" s="17"/>
      <c r="D225" s="17"/>
      <c r="E225" s="17"/>
      <c r="F225" s="17"/>
      <c r="G225" s="72"/>
      <c r="H225" s="73"/>
    </row>
    <row r="226" spans="1:8" ht="30" x14ac:dyDescent="0.25">
      <c r="A226" s="71" t="s">
        <v>382</v>
      </c>
      <c r="B226" s="72" t="s">
        <v>383</v>
      </c>
      <c r="C226" s="17"/>
      <c r="D226" s="17"/>
      <c r="E226" s="17"/>
      <c r="F226" s="17"/>
      <c r="G226" s="72"/>
      <c r="H226" s="73"/>
    </row>
    <row r="227" spans="1:8" x14ac:dyDescent="0.25">
      <c r="A227" s="71" t="s">
        <v>384</v>
      </c>
      <c r="B227" s="72" t="s">
        <v>283</v>
      </c>
      <c r="C227" s="17"/>
      <c r="D227" s="17"/>
      <c r="E227" s="17"/>
      <c r="F227" s="17"/>
      <c r="G227" s="72"/>
      <c r="H227" s="73"/>
    </row>
    <row r="228" spans="1:8" ht="30" x14ac:dyDescent="0.25">
      <c r="A228" s="71" t="s">
        <v>385</v>
      </c>
      <c r="B228" s="72" t="s">
        <v>386</v>
      </c>
      <c r="C228" s="17"/>
      <c r="D228" s="17"/>
      <c r="E228" s="17"/>
      <c r="F228" s="17"/>
      <c r="G228" s="72"/>
      <c r="H228" s="73"/>
    </row>
    <row r="229" spans="1:8" x14ac:dyDescent="0.25">
      <c r="A229" s="71" t="s">
        <v>387</v>
      </c>
      <c r="B229" s="72" t="s">
        <v>388</v>
      </c>
      <c r="C229" s="17"/>
      <c r="D229" s="17"/>
      <c r="E229" s="17"/>
      <c r="F229" s="17"/>
      <c r="G229" s="72"/>
      <c r="H229" s="73"/>
    </row>
    <row r="230" spans="1:8" x14ac:dyDescent="0.25">
      <c r="A230" s="71" t="s">
        <v>389</v>
      </c>
      <c r="B230" s="72" t="s">
        <v>390</v>
      </c>
      <c r="C230" s="17"/>
      <c r="D230" s="17"/>
      <c r="E230" s="17"/>
      <c r="F230" s="17"/>
      <c r="G230" s="72"/>
      <c r="H230" s="73"/>
    </row>
    <row r="231" spans="1:8" x14ac:dyDescent="0.25">
      <c r="A231" s="71" t="s">
        <v>391</v>
      </c>
      <c r="B231" s="72" t="s">
        <v>392</v>
      </c>
      <c r="C231" s="17"/>
      <c r="D231" s="17"/>
      <c r="E231" s="17"/>
      <c r="F231" s="17"/>
      <c r="G231" s="72"/>
      <c r="H231" s="73"/>
    </row>
    <row r="232" spans="1:8" x14ac:dyDescent="0.25">
      <c r="A232" s="71" t="s">
        <v>393</v>
      </c>
      <c r="B232" s="72" t="s">
        <v>394</v>
      </c>
      <c r="C232" s="17"/>
      <c r="D232" s="17"/>
      <c r="E232" s="17"/>
      <c r="F232" s="17"/>
      <c r="G232" s="72"/>
      <c r="H232" s="73"/>
    </row>
    <row r="233" spans="1:8" x14ac:dyDescent="0.25">
      <c r="A233" s="71" t="s">
        <v>395</v>
      </c>
      <c r="B233" s="72" t="s">
        <v>396</v>
      </c>
      <c r="C233" s="17"/>
      <c r="D233" s="17"/>
      <c r="E233" s="17"/>
      <c r="F233" s="17"/>
      <c r="G233" s="72"/>
      <c r="H233" s="73"/>
    </row>
    <row r="234" spans="1:8" ht="30" x14ac:dyDescent="0.25">
      <c r="A234" s="71" t="s">
        <v>397</v>
      </c>
      <c r="B234" s="72" t="s">
        <v>398</v>
      </c>
      <c r="C234" s="17"/>
      <c r="D234" s="17"/>
      <c r="E234" s="17"/>
      <c r="F234" s="17"/>
      <c r="G234" s="72"/>
      <c r="H234" s="73"/>
    </row>
    <row r="235" spans="1:8" ht="30" x14ac:dyDescent="0.25">
      <c r="A235" s="71" t="s">
        <v>399</v>
      </c>
      <c r="B235" s="72" t="s">
        <v>400</v>
      </c>
      <c r="C235" s="17"/>
      <c r="D235" s="17"/>
      <c r="E235" s="17"/>
      <c r="F235" s="17"/>
      <c r="G235" s="72"/>
      <c r="H235" s="73"/>
    </row>
    <row r="236" spans="1:8" x14ac:dyDescent="0.25">
      <c r="A236" s="71" t="s">
        <v>401</v>
      </c>
      <c r="B236" s="72" t="s">
        <v>402</v>
      </c>
      <c r="C236" s="17"/>
      <c r="D236" s="17"/>
      <c r="E236" s="17"/>
      <c r="F236" s="17"/>
      <c r="G236" s="72"/>
      <c r="H236" s="73"/>
    </row>
    <row r="237" spans="1:8" x14ac:dyDescent="0.25">
      <c r="A237" s="71" t="s">
        <v>403</v>
      </c>
      <c r="B237" s="72" t="s">
        <v>404</v>
      </c>
      <c r="C237" s="17"/>
      <c r="D237" s="17"/>
      <c r="E237" s="17"/>
      <c r="F237" s="17"/>
      <c r="G237" s="72"/>
      <c r="H237" s="73"/>
    </row>
    <row r="238" spans="1:8" x14ac:dyDescent="0.25">
      <c r="A238" s="71" t="s">
        <v>405</v>
      </c>
      <c r="B238" s="72" t="s">
        <v>406</v>
      </c>
      <c r="C238" s="17"/>
      <c r="D238" s="17"/>
      <c r="E238" s="17"/>
      <c r="F238" s="17"/>
      <c r="G238" s="72"/>
      <c r="H238" s="73"/>
    </row>
    <row r="239" spans="1:8" x14ac:dyDescent="0.25">
      <c r="A239" s="71" t="s">
        <v>407</v>
      </c>
      <c r="B239" s="72" t="s">
        <v>408</v>
      </c>
      <c r="C239" s="17"/>
      <c r="D239" s="17"/>
      <c r="E239" s="17"/>
      <c r="F239" s="17"/>
      <c r="G239" s="72"/>
      <c r="H239" s="73"/>
    </row>
    <row r="240" spans="1:8" x14ac:dyDescent="0.25">
      <c r="A240" s="71" t="s">
        <v>409</v>
      </c>
      <c r="B240" s="72" t="s">
        <v>410</v>
      </c>
      <c r="C240" s="17"/>
      <c r="D240" s="17"/>
      <c r="E240" s="17"/>
      <c r="F240" s="17"/>
      <c r="G240" s="72"/>
      <c r="H240" s="73"/>
    </row>
    <row r="241" spans="1:8" x14ac:dyDescent="0.25">
      <c r="A241" s="71" t="s">
        <v>411</v>
      </c>
      <c r="B241" s="72" t="s">
        <v>412</v>
      </c>
      <c r="C241" s="17"/>
      <c r="D241" s="17"/>
      <c r="E241" s="17"/>
      <c r="F241" s="17"/>
      <c r="G241" s="72"/>
      <c r="H241" s="73"/>
    </row>
    <row r="242" spans="1:8" x14ac:dyDescent="0.25">
      <c r="A242" s="71" t="s">
        <v>413</v>
      </c>
      <c r="B242" s="72" t="s">
        <v>414</v>
      </c>
      <c r="C242" s="17"/>
      <c r="D242" s="17"/>
      <c r="E242" s="17"/>
      <c r="F242" s="17"/>
      <c r="G242" s="72"/>
      <c r="H242" s="73"/>
    </row>
    <row r="243" spans="1:8" x14ac:dyDescent="0.25">
      <c r="A243" s="71" t="s">
        <v>415</v>
      </c>
      <c r="B243" s="72" t="s">
        <v>416</v>
      </c>
      <c r="C243" s="17"/>
      <c r="D243" s="17"/>
      <c r="E243" s="17"/>
      <c r="F243" s="17"/>
      <c r="G243" s="72"/>
      <c r="H243" s="73"/>
    </row>
    <row r="244" spans="1:8" x14ac:dyDescent="0.25">
      <c r="A244" s="71" t="s">
        <v>417</v>
      </c>
      <c r="B244" s="72" t="s">
        <v>418</v>
      </c>
      <c r="C244" s="17"/>
      <c r="D244" s="17"/>
      <c r="E244" s="17"/>
      <c r="F244" s="17"/>
      <c r="G244" s="72"/>
      <c r="H244" s="73"/>
    </row>
    <row r="245" spans="1:8" ht="30" x14ac:dyDescent="0.25">
      <c r="A245" s="71" t="s">
        <v>419</v>
      </c>
      <c r="B245" s="72" t="s">
        <v>420</v>
      </c>
      <c r="C245" s="17"/>
      <c r="D245" s="17"/>
      <c r="E245" s="17"/>
      <c r="F245" s="17"/>
      <c r="G245" s="72"/>
      <c r="H245" s="73"/>
    </row>
    <row r="246" spans="1:8" ht="30" x14ac:dyDescent="0.25">
      <c r="A246" s="71" t="s">
        <v>421</v>
      </c>
      <c r="B246" s="72" t="s">
        <v>422</v>
      </c>
      <c r="C246" s="17"/>
      <c r="D246" s="17"/>
      <c r="E246" s="17"/>
      <c r="F246" s="17"/>
      <c r="G246" s="72"/>
      <c r="H246" s="73"/>
    </row>
    <row r="247" spans="1:8" x14ac:dyDescent="0.25">
      <c r="A247" s="71" t="s">
        <v>423</v>
      </c>
      <c r="B247" s="72" t="s">
        <v>424</v>
      </c>
      <c r="C247" s="17"/>
      <c r="D247" s="17"/>
      <c r="E247" s="17"/>
      <c r="F247" s="17"/>
      <c r="G247" s="72"/>
      <c r="H247" s="73"/>
    </row>
    <row r="248" spans="1:8" x14ac:dyDescent="0.25">
      <c r="A248" s="71" t="s">
        <v>425</v>
      </c>
      <c r="B248" s="72" t="s">
        <v>426</v>
      </c>
      <c r="C248" s="17"/>
      <c r="D248" s="17"/>
      <c r="E248" s="17"/>
      <c r="F248" s="17"/>
      <c r="G248" s="72"/>
      <c r="H248" s="73"/>
    </row>
    <row r="249" spans="1:8" ht="30" x14ac:dyDescent="0.25">
      <c r="A249" s="71" t="s">
        <v>427</v>
      </c>
      <c r="B249" s="72" t="s">
        <v>428</v>
      </c>
      <c r="C249" s="17"/>
      <c r="D249" s="17"/>
      <c r="E249" s="17"/>
      <c r="F249" s="17"/>
      <c r="G249" s="72"/>
      <c r="H249" s="73"/>
    </row>
    <row r="250" spans="1:8" x14ac:dyDescent="0.25">
      <c r="A250" s="71" t="s">
        <v>429</v>
      </c>
      <c r="B250" s="72" t="s">
        <v>430</v>
      </c>
      <c r="C250" s="17"/>
      <c r="D250" s="17"/>
      <c r="E250" s="17"/>
      <c r="F250" s="17"/>
      <c r="G250" s="72"/>
      <c r="H250" s="73"/>
    </row>
    <row r="251" spans="1:8" x14ac:dyDescent="0.25">
      <c r="A251" s="71" t="s">
        <v>431</v>
      </c>
      <c r="B251" s="72" t="s">
        <v>432</v>
      </c>
      <c r="C251" s="17"/>
      <c r="D251" s="17"/>
      <c r="E251" s="17"/>
      <c r="F251" s="17"/>
      <c r="G251" s="72"/>
      <c r="H251" s="73"/>
    </row>
    <row r="252" spans="1:8" x14ac:dyDescent="0.25">
      <c r="A252" s="71" t="s">
        <v>433</v>
      </c>
      <c r="B252" s="72" t="s">
        <v>434</v>
      </c>
      <c r="C252" s="17"/>
      <c r="D252" s="17"/>
      <c r="E252" s="17"/>
      <c r="F252" s="17"/>
      <c r="G252" s="72"/>
      <c r="H252" s="73"/>
    </row>
    <row r="253" spans="1:8" ht="30" x14ac:dyDescent="0.25">
      <c r="A253" s="71" t="s">
        <v>435</v>
      </c>
      <c r="B253" s="72" t="s">
        <v>307</v>
      </c>
      <c r="C253" s="17"/>
      <c r="D253" s="17"/>
      <c r="E253" s="17"/>
      <c r="F253" s="17"/>
      <c r="G253" s="72"/>
      <c r="H253" s="73"/>
    </row>
    <row r="254" spans="1:8" ht="30" x14ac:dyDescent="0.25">
      <c r="A254" s="71" t="s">
        <v>436</v>
      </c>
      <c r="B254" s="72" t="s">
        <v>437</v>
      </c>
      <c r="C254" s="17"/>
      <c r="D254" s="17"/>
      <c r="E254" s="17"/>
      <c r="F254" s="17"/>
      <c r="G254" s="72"/>
      <c r="H254" s="73"/>
    </row>
    <row r="255" spans="1:8" x14ac:dyDescent="0.25">
      <c r="A255" s="71" t="s">
        <v>438</v>
      </c>
      <c r="B255" s="72" t="s">
        <v>439</v>
      </c>
      <c r="C255" s="17"/>
      <c r="D255" s="17"/>
      <c r="E255" s="17"/>
      <c r="F255" s="17"/>
      <c r="G255" s="72"/>
      <c r="H255" s="73"/>
    </row>
    <row r="256" spans="1:8" ht="30" x14ac:dyDescent="0.25">
      <c r="A256" s="71" t="s">
        <v>440</v>
      </c>
      <c r="B256" s="72" t="s">
        <v>313</v>
      </c>
      <c r="C256" s="17"/>
      <c r="D256" s="17"/>
      <c r="E256" s="17"/>
      <c r="F256" s="17"/>
      <c r="G256" s="72"/>
      <c r="H256" s="73"/>
    </row>
    <row r="257" spans="1:8" ht="30" x14ac:dyDescent="0.25">
      <c r="A257" s="71" t="s">
        <v>441</v>
      </c>
      <c r="B257" s="72" t="s">
        <v>315</v>
      </c>
      <c r="C257" s="17"/>
      <c r="D257" s="17"/>
      <c r="E257" s="17"/>
      <c r="F257" s="17"/>
      <c r="G257" s="72"/>
      <c r="H257" s="73"/>
    </row>
    <row r="258" spans="1:8" ht="45" x14ac:dyDescent="0.25">
      <c r="A258" s="71" t="s">
        <v>442</v>
      </c>
      <c r="B258" s="72" t="s">
        <v>317</v>
      </c>
      <c r="C258" s="17"/>
      <c r="D258" s="17"/>
      <c r="E258" s="17"/>
      <c r="F258" s="17"/>
      <c r="G258" s="72"/>
      <c r="H258" s="73"/>
    </row>
    <row r="259" spans="1:8" ht="30" x14ac:dyDescent="0.25">
      <c r="A259" s="71" t="s">
        <v>443</v>
      </c>
      <c r="B259" s="72" t="s">
        <v>319</v>
      </c>
      <c r="C259" s="17"/>
      <c r="D259" s="17"/>
      <c r="E259" s="17"/>
      <c r="F259" s="17"/>
      <c r="G259" s="72"/>
      <c r="H259" s="73"/>
    </row>
    <row r="260" spans="1:8" ht="60" x14ac:dyDescent="0.25">
      <c r="A260" s="71" t="s">
        <v>444</v>
      </c>
      <c r="B260" s="72" t="s">
        <v>445</v>
      </c>
      <c r="C260" s="17"/>
      <c r="D260" s="17"/>
      <c r="E260" s="17"/>
      <c r="F260" s="17"/>
      <c r="G260" s="72"/>
      <c r="H260" s="73"/>
    </row>
    <row r="261" spans="1:8" ht="45" x14ac:dyDescent="0.25">
      <c r="A261" s="71" t="s">
        <v>446</v>
      </c>
      <c r="B261" s="72" t="s">
        <v>447</v>
      </c>
      <c r="C261" s="17"/>
      <c r="D261" s="17"/>
      <c r="E261" s="17"/>
      <c r="F261" s="17"/>
      <c r="G261" s="72"/>
      <c r="H261" s="73"/>
    </row>
    <row r="262" spans="1:8" ht="30" x14ac:dyDescent="0.25">
      <c r="A262" s="71" t="s">
        <v>448</v>
      </c>
      <c r="B262" s="72" t="s">
        <v>325</v>
      </c>
      <c r="C262" s="17"/>
      <c r="D262" s="17"/>
      <c r="E262" s="17"/>
      <c r="F262" s="17"/>
      <c r="G262" s="72"/>
      <c r="H262" s="73"/>
    </row>
    <row r="263" spans="1:8" ht="30" x14ac:dyDescent="0.25">
      <c r="A263" s="71" t="s">
        <v>449</v>
      </c>
      <c r="B263" s="72" t="s">
        <v>450</v>
      </c>
      <c r="C263" s="17"/>
      <c r="D263" s="17"/>
      <c r="E263" s="17"/>
      <c r="F263" s="17"/>
      <c r="G263" s="72"/>
      <c r="H263" s="73"/>
    </row>
    <row r="264" spans="1:8" x14ac:dyDescent="0.25">
      <c r="A264" s="71" t="s">
        <v>451</v>
      </c>
      <c r="B264" s="72" t="s">
        <v>329</v>
      </c>
      <c r="C264" s="17"/>
      <c r="D264" s="17"/>
      <c r="E264" s="17"/>
      <c r="F264" s="17"/>
      <c r="G264" s="72"/>
      <c r="H264" s="73"/>
    </row>
    <row r="265" spans="1:8" ht="60" x14ac:dyDescent="0.25">
      <c r="A265" s="71" t="s">
        <v>452</v>
      </c>
      <c r="B265" s="72" t="s">
        <v>453</v>
      </c>
      <c r="C265" s="17"/>
      <c r="D265" s="17"/>
      <c r="E265" s="17"/>
      <c r="F265" s="17"/>
      <c r="G265" s="72"/>
      <c r="H265" s="73"/>
    </row>
    <row r="266" spans="1:8" ht="45" x14ac:dyDescent="0.25">
      <c r="A266" s="71" t="s">
        <v>454</v>
      </c>
      <c r="B266" s="72" t="s">
        <v>333</v>
      </c>
      <c r="C266" s="17"/>
      <c r="D266" s="17"/>
      <c r="E266" s="17"/>
      <c r="F266" s="17"/>
      <c r="G266" s="72"/>
      <c r="H266" s="73"/>
    </row>
    <row r="267" spans="1:8" ht="30" x14ac:dyDescent="0.25">
      <c r="A267" s="71" t="s">
        <v>455</v>
      </c>
      <c r="B267" s="72" t="s">
        <v>335</v>
      </c>
      <c r="C267" s="17"/>
      <c r="D267" s="17"/>
      <c r="E267" s="17"/>
      <c r="F267" s="17"/>
      <c r="G267" s="72"/>
      <c r="H267" s="73"/>
    </row>
    <row r="268" spans="1:8" ht="30" x14ac:dyDescent="0.25">
      <c r="A268" s="71" t="s">
        <v>456</v>
      </c>
      <c r="B268" s="72" t="s">
        <v>457</v>
      </c>
      <c r="C268" s="17"/>
      <c r="D268" s="17"/>
      <c r="E268" s="17"/>
      <c r="F268" s="17"/>
      <c r="G268" s="72"/>
      <c r="H268" s="73"/>
    </row>
    <row r="269" spans="1:8" ht="75" x14ac:dyDescent="0.25">
      <c r="A269" s="71" t="s">
        <v>458</v>
      </c>
      <c r="B269" s="72" t="s">
        <v>459</v>
      </c>
      <c r="C269" s="17"/>
      <c r="D269" s="17"/>
      <c r="E269" s="17"/>
      <c r="F269" s="17"/>
      <c r="G269" s="72"/>
      <c r="H269" s="73"/>
    </row>
    <row r="270" spans="1:8" ht="45" x14ac:dyDescent="0.25">
      <c r="A270" s="71" t="s">
        <v>460</v>
      </c>
      <c r="B270" s="72" t="s">
        <v>461</v>
      </c>
      <c r="C270" s="17"/>
      <c r="D270" s="17"/>
      <c r="E270" s="17"/>
      <c r="F270" s="17"/>
      <c r="G270" s="72"/>
      <c r="H270" s="73"/>
    </row>
    <row r="271" spans="1:8" x14ac:dyDescent="0.25">
      <c r="A271" s="71" t="s">
        <v>462</v>
      </c>
      <c r="B271" s="72" t="s">
        <v>343</v>
      </c>
      <c r="C271" s="17"/>
      <c r="D271" s="17"/>
      <c r="E271" s="17"/>
      <c r="F271" s="17"/>
      <c r="G271" s="72"/>
      <c r="H271" s="73"/>
    </row>
    <row r="272" spans="1:8" x14ac:dyDescent="0.25">
      <c r="A272" s="71" t="s">
        <v>463</v>
      </c>
      <c r="B272" s="72" t="s">
        <v>345</v>
      </c>
      <c r="C272" s="17"/>
      <c r="D272" s="17"/>
      <c r="E272" s="17"/>
      <c r="F272" s="17"/>
      <c r="G272" s="72"/>
      <c r="H272" s="73"/>
    </row>
    <row r="273" spans="1:8" ht="45" x14ac:dyDescent="0.25">
      <c r="A273" s="71" t="s">
        <v>464</v>
      </c>
      <c r="B273" s="72" t="s">
        <v>347</v>
      </c>
      <c r="C273" s="17"/>
      <c r="D273" s="17"/>
      <c r="E273" s="17"/>
      <c r="F273" s="17"/>
      <c r="G273" s="72"/>
      <c r="H273" s="73"/>
    </row>
    <row r="274" spans="1:8" ht="30" x14ac:dyDescent="0.25">
      <c r="A274" s="71" t="s">
        <v>465</v>
      </c>
      <c r="B274" s="72" t="s">
        <v>349</v>
      </c>
      <c r="C274" s="17"/>
      <c r="D274" s="17"/>
      <c r="E274" s="17"/>
      <c r="F274" s="17"/>
      <c r="G274" s="72"/>
      <c r="H274" s="73"/>
    </row>
    <row r="275" spans="1:8" ht="30" x14ac:dyDescent="0.25">
      <c r="A275" s="71" t="s">
        <v>466</v>
      </c>
      <c r="B275" s="72" t="s">
        <v>467</v>
      </c>
      <c r="C275" s="17"/>
      <c r="D275" s="17"/>
      <c r="E275" s="17"/>
      <c r="F275" s="17"/>
      <c r="G275" s="72"/>
      <c r="H275" s="73"/>
    </row>
    <row r="276" spans="1:8" ht="45" x14ac:dyDescent="0.25">
      <c r="A276" s="71" t="s">
        <v>468</v>
      </c>
      <c r="B276" s="72" t="s">
        <v>90</v>
      </c>
      <c r="C276" s="17"/>
      <c r="D276" s="17"/>
      <c r="E276" s="17"/>
      <c r="F276" s="17"/>
      <c r="G276" s="72"/>
      <c r="H276" s="73"/>
    </row>
    <row r="277" spans="1:8" ht="30" x14ac:dyDescent="0.25">
      <c r="A277" s="71" t="s">
        <v>469</v>
      </c>
      <c r="B277" s="72" t="s">
        <v>92</v>
      </c>
      <c r="C277" s="17"/>
      <c r="D277" s="17"/>
      <c r="E277" s="17"/>
      <c r="F277" s="17"/>
      <c r="G277" s="72"/>
      <c r="H277" s="73"/>
    </row>
    <row r="278" spans="1:8" ht="30" x14ac:dyDescent="0.25">
      <c r="A278" s="71" t="s">
        <v>470</v>
      </c>
      <c r="B278" s="72" t="s">
        <v>94</v>
      </c>
      <c r="C278" s="17"/>
      <c r="D278" s="17"/>
      <c r="E278" s="17"/>
      <c r="F278" s="17"/>
      <c r="G278" s="72"/>
      <c r="H278" s="73"/>
    </row>
    <row r="279" spans="1:8" x14ac:dyDescent="0.25">
      <c r="A279" s="71" t="s">
        <v>471</v>
      </c>
      <c r="B279" s="72" t="s">
        <v>96</v>
      </c>
      <c r="C279" s="17"/>
      <c r="D279" s="17"/>
      <c r="E279" s="17"/>
      <c r="F279" s="17"/>
      <c r="G279" s="72"/>
      <c r="H279" s="73"/>
    </row>
    <row r="280" spans="1:8" ht="75" x14ac:dyDescent="0.25">
      <c r="A280" s="71" t="s">
        <v>472</v>
      </c>
      <c r="B280" s="72" t="s">
        <v>256</v>
      </c>
      <c r="C280" s="17"/>
      <c r="D280" s="17"/>
      <c r="E280" s="17"/>
      <c r="F280" s="17"/>
      <c r="G280" s="72"/>
      <c r="H280" s="73"/>
    </row>
    <row r="281" spans="1:8" ht="30" x14ac:dyDescent="0.25">
      <c r="A281" s="71" t="s">
        <v>473</v>
      </c>
      <c r="B281" s="72" t="s">
        <v>100</v>
      </c>
      <c r="C281" s="17"/>
      <c r="D281" s="17"/>
      <c r="E281" s="17"/>
      <c r="F281" s="17"/>
      <c r="G281" s="72"/>
      <c r="H281" s="73"/>
    </row>
    <row r="282" spans="1:8" x14ac:dyDescent="0.25">
      <c r="A282" s="71" t="s">
        <v>474</v>
      </c>
      <c r="B282" s="72" t="s">
        <v>475</v>
      </c>
      <c r="C282" s="74">
        <v>2</v>
      </c>
      <c r="D282" s="74" t="s">
        <v>36</v>
      </c>
      <c r="E282" s="75"/>
      <c r="F282" s="76" t="str">
        <f>IF(ISBLANK(E282),"", PRODUCT(C282,E282))</f>
        <v/>
      </c>
      <c r="G282" s="73"/>
      <c r="H282" s="72"/>
    </row>
    <row r="283" spans="1:8" ht="45" x14ac:dyDescent="0.25">
      <c r="A283" s="71" t="s">
        <v>476</v>
      </c>
      <c r="B283" s="72" t="s">
        <v>38</v>
      </c>
      <c r="C283" s="17"/>
      <c r="D283" s="17"/>
      <c r="E283" s="17"/>
      <c r="F283" s="17"/>
      <c r="G283" s="72"/>
      <c r="H283" s="73"/>
    </row>
    <row r="284" spans="1:8" ht="30" x14ac:dyDescent="0.25">
      <c r="A284" s="71" t="s">
        <v>477</v>
      </c>
      <c r="B284" s="72" t="s">
        <v>262</v>
      </c>
      <c r="C284" s="17"/>
      <c r="D284" s="17"/>
      <c r="E284" s="17"/>
      <c r="F284" s="17"/>
      <c r="G284" s="72"/>
      <c r="H284" s="73"/>
    </row>
    <row r="285" spans="1:8" ht="75" x14ac:dyDescent="0.25">
      <c r="A285" s="71" t="s">
        <v>478</v>
      </c>
      <c r="B285" s="72" t="s">
        <v>479</v>
      </c>
      <c r="C285" s="17"/>
      <c r="D285" s="17"/>
      <c r="E285" s="17"/>
      <c r="F285" s="17"/>
      <c r="G285" s="72"/>
      <c r="H285" s="73"/>
    </row>
    <row r="286" spans="1:8" ht="120" x14ac:dyDescent="0.25">
      <c r="A286" s="71" t="s">
        <v>480</v>
      </c>
      <c r="B286" s="72" t="s">
        <v>481</v>
      </c>
      <c r="C286" s="17"/>
      <c r="D286" s="17"/>
      <c r="E286" s="17"/>
      <c r="F286" s="17"/>
      <c r="G286" s="72"/>
      <c r="H286" s="73"/>
    </row>
    <row r="287" spans="1:8" ht="30" x14ac:dyDescent="0.25">
      <c r="A287" s="71" t="s">
        <v>482</v>
      </c>
      <c r="B287" s="72" t="s">
        <v>483</v>
      </c>
      <c r="C287" s="17"/>
      <c r="D287" s="17"/>
      <c r="E287" s="17"/>
      <c r="F287" s="17"/>
      <c r="G287" s="72"/>
      <c r="H287" s="73"/>
    </row>
    <row r="288" spans="1:8" ht="30" x14ac:dyDescent="0.25">
      <c r="A288" s="71" t="s">
        <v>484</v>
      </c>
      <c r="B288" s="72" t="s">
        <v>485</v>
      </c>
      <c r="C288" s="17"/>
      <c r="D288" s="17"/>
      <c r="E288" s="17"/>
      <c r="F288" s="17"/>
      <c r="G288" s="72"/>
      <c r="H288" s="73"/>
    </row>
    <row r="289" spans="1:8" x14ac:dyDescent="0.25">
      <c r="A289" s="71" t="s">
        <v>486</v>
      </c>
      <c r="B289" s="72" t="s">
        <v>487</v>
      </c>
      <c r="C289" s="17"/>
      <c r="D289" s="17"/>
      <c r="E289" s="17"/>
      <c r="F289" s="17"/>
      <c r="G289" s="72"/>
      <c r="H289" s="73"/>
    </row>
    <row r="290" spans="1:8" x14ac:dyDescent="0.25">
      <c r="A290" s="71" t="s">
        <v>488</v>
      </c>
      <c r="B290" s="72" t="s">
        <v>371</v>
      </c>
      <c r="C290" s="17"/>
      <c r="D290" s="17"/>
      <c r="E290" s="17"/>
      <c r="F290" s="17"/>
      <c r="G290" s="72"/>
      <c r="H290" s="73"/>
    </row>
    <row r="291" spans="1:8" ht="60" x14ac:dyDescent="0.25">
      <c r="A291" s="71" t="s">
        <v>489</v>
      </c>
      <c r="B291" s="72" t="s">
        <v>490</v>
      </c>
      <c r="C291" s="17"/>
      <c r="D291" s="17"/>
      <c r="E291" s="17"/>
      <c r="F291" s="17"/>
      <c r="G291" s="72"/>
      <c r="H291" s="73"/>
    </row>
    <row r="292" spans="1:8" x14ac:dyDescent="0.25">
      <c r="A292" s="71" t="s">
        <v>491</v>
      </c>
      <c r="B292" s="72" t="s">
        <v>492</v>
      </c>
      <c r="C292" s="17"/>
      <c r="D292" s="17"/>
      <c r="E292" s="17"/>
      <c r="F292" s="17"/>
      <c r="G292" s="72"/>
      <c r="H292" s="73"/>
    </row>
    <row r="293" spans="1:8" x14ac:dyDescent="0.25">
      <c r="A293" s="71" t="s">
        <v>493</v>
      </c>
      <c r="B293" s="72" t="s">
        <v>494</v>
      </c>
      <c r="C293" s="17"/>
      <c r="D293" s="17"/>
      <c r="E293" s="17"/>
      <c r="F293" s="17"/>
      <c r="G293" s="72"/>
      <c r="H293" s="73"/>
    </row>
    <row r="294" spans="1:8" ht="225" x14ac:dyDescent="0.25">
      <c r="A294" s="71" t="s">
        <v>495</v>
      </c>
      <c r="B294" s="72" t="s">
        <v>496</v>
      </c>
      <c r="C294" s="17"/>
      <c r="D294" s="17"/>
      <c r="E294" s="17"/>
      <c r="F294" s="17"/>
      <c r="G294" s="72"/>
      <c r="H294" s="73"/>
    </row>
    <row r="295" spans="1:8" x14ac:dyDescent="0.25">
      <c r="A295" s="71" t="s">
        <v>497</v>
      </c>
      <c r="B295" s="72" t="s">
        <v>498</v>
      </c>
      <c r="C295" s="17"/>
      <c r="D295" s="17"/>
      <c r="E295" s="17"/>
      <c r="F295" s="17"/>
      <c r="G295" s="72"/>
      <c r="H295" s="73"/>
    </row>
    <row r="296" spans="1:8" x14ac:dyDescent="0.25">
      <c r="A296" s="71" t="s">
        <v>499</v>
      </c>
      <c r="B296" s="72" t="s">
        <v>500</v>
      </c>
      <c r="C296" s="17"/>
      <c r="D296" s="17"/>
      <c r="E296" s="17"/>
      <c r="F296" s="17"/>
      <c r="G296" s="72"/>
      <c r="H296" s="73"/>
    </row>
    <row r="297" spans="1:8" x14ac:dyDescent="0.25">
      <c r="A297" s="71" t="s">
        <v>501</v>
      </c>
      <c r="B297" s="72" t="s">
        <v>502</v>
      </c>
      <c r="C297" s="17"/>
      <c r="D297" s="17"/>
      <c r="E297" s="17"/>
      <c r="F297" s="17"/>
      <c r="G297" s="72"/>
      <c r="H297" s="73"/>
    </row>
    <row r="298" spans="1:8" x14ac:dyDescent="0.25">
      <c r="A298" s="71" t="s">
        <v>503</v>
      </c>
      <c r="B298" s="72" t="s">
        <v>504</v>
      </c>
      <c r="C298" s="17"/>
      <c r="D298" s="17"/>
      <c r="E298" s="17"/>
      <c r="F298" s="17"/>
      <c r="G298" s="72"/>
      <c r="H298" s="73"/>
    </row>
    <row r="299" spans="1:8" x14ac:dyDescent="0.25">
      <c r="A299" s="71" t="s">
        <v>505</v>
      </c>
      <c r="B299" s="72" t="s">
        <v>506</v>
      </c>
      <c r="C299" s="17"/>
      <c r="D299" s="17"/>
      <c r="E299" s="17"/>
      <c r="F299" s="17"/>
      <c r="G299" s="72"/>
      <c r="H299" s="73"/>
    </row>
    <row r="300" spans="1:8" x14ac:dyDescent="0.25">
      <c r="A300" s="71" t="s">
        <v>507</v>
      </c>
      <c r="B300" s="72" t="s">
        <v>508</v>
      </c>
      <c r="C300" s="17"/>
      <c r="D300" s="17"/>
      <c r="E300" s="17"/>
      <c r="F300" s="17"/>
      <c r="G300" s="72"/>
      <c r="H300" s="73"/>
    </row>
    <row r="301" spans="1:8" x14ac:dyDescent="0.25">
      <c r="A301" s="71" t="s">
        <v>509</v>
      </c>
      <c r="B301" s="72" t="s">
        <v>510</v>
      </c>
      <c r="C301" s="17"/>
      <c r="D301" s="17"/>
      <c r="E301" s="17"/>
      <c r="F301" s="17"/>
      <c r="G301" s="72"/>
      <c r="H301" s="73"/>
    </row>
    <row r="302" spans="1:8" x14ac:dyDescent="0.25">
      <c r="A302" s="71" t="s">
        <v>511</v>
      </c>
      <c r="B302" s="72" t="s">
        <v>512</v>
      </c>
      <c r="C302" s="17"/>
      <c r="D302" s="17"/>
      <c r="E302" s="17"/>
      <c r="F302" s="17"/>
      <c r="G302" s="72"/>
      <c r="H302" s="73"/>
    </row>
    <row r="303" spans="1:8" ht="30" x14ac:dyDescent="0.25">
      <c r="A303" s="71" t="s">
        <v>513</v>
      </c>
      <c r="B303" s="72" t="s">
        <v>514</v>
      </c>
      <c r="C303" s="17"/>
      <c r="D303" s="17"/>
      <c r="E303" s="17"/>
      <c r="F303" s="17"/>
      <c r="G303" s="72"/>
      <c r="H303" s="73"/>
    </row>
    <row r="304" spans="1:8" x14ac:dyDescent="0.25">
      <c r="A304" s="71" t="s">
        <v>515</v>
      </c>
      <c r="B304" s="72" t="s">
        <v>516</v>
      </c>
      <c r="C304" s="17"/>
      <c r="D304" s="17"/>
      <c r="E304" s="17"/>
      <c r="F304" s="17"/>
      <c r="G304" s="72"/>
      <c r="H304" s="73"/>
    </row>
    <row r="305" spans="1:8" x14ac:dyDescent="0.25">
      <c r="A305" s="71" t="s">
        <v>517</v>
      </c>
      <c r="B305" s="72" t="s">
        <v>402</v>
      </c>
      <c r="C305" s="17"/>
      <c r="D305" s="17"/>
      <c r="E305" s="17"/>
      <c r="F305" s="17"/>
      <c r="G305" s="72"/>
      <c r="H305" s="73"/>
    </row>
    <row r="306" spans="1:8" x14ac:dyDescent="0.25">
      <c r="A306" s="71" t="s">
        <v>518</v>
      </c>
      <c r="B306" s="72" t="s">
        <v>519</v>
      </c>
      <c r="C306" s="17"/>
      <c r="D306" s="17"/>
      <c r="E306" s="17"/>
      <c r="F306" s="17"/>
      <c r="G306" s="72"/>
      <c r="H306" s="73"/>
    </row>
    <row r="307" spans="1:8" x14ac:dyDescent="0.25">
      <c r="A307" s="71" t="s">
        <v>520</v>
      </c>
      <c r="B307" s="72" t="s">
        <v>521</v>
      </c>
      <c r="C307" s="17"/>
      <c r="D307" s="17"/>
      <c r="E307" s="17"/>
      <c r="F307" s="17"/>
      <c r="G307" s="72"/>
      <c r="H307" s="73"/>
    </row>
    <row r="308" spans="1:8" x14ac:dyDescent="0.25">
      <c r="A308" s="71" t="s">
        <v>522</v>
      </c>
      <c r="B308" s="72" t="s">
        <v>523</v>
      </c>
      <c r="C308" s="17"/>
      <c r="D308" s="17"/>
      <c r="E308" s="17"/>
      <c r="F308" s="17"/>
      <c r="G308" s="72"/>
      <c r="H308" s="73"/>
    </row>
    <row r="309" spans="1:8" x14ac:dyDescent="0.25">
      <c r="A309" s="71" t="s">
        <v>524</v>
      </c>
      <c r="B309" s="72" t="s">
        <v>525</v>
      </c>
      <c r="C309" s="17"/>
      <c r="D309" s="17"/>
      <c r="E309" s="17"/>
      <c r="F309" s="17"/>
      <c r="G309" s="72"/>
      <c r="H309" s="73"/>
    </row>
    <row r="310" spans="1:8" x14ac:dyDescent="0.25">
      <c r="A310" s="71" t="s">
        <v>526</v>
      </c>
      <c r="B310" s="72" t="s">
        <v>527</v>
      </c>
      <c r="C310" s="17"/>
      <c r="D310" s="17"/>
      <c r="E310" s="17"/>
      <c r="F310" s="17"/>
      <c r="G310" s="72"/>
      <c r="H310" s="73"/>
    </row>
    <row r="311" spans="1:8" x14ac:dyDescent="0.25">
      <c r="A311" s="71" t="s">
        <v>528</v>
      </c>
      <c r="B311" s="72" t="s">
        <v>412</v>
      </c>
      <c r="C311" s="17"/>
      <c r="D311" s="17"/>
      <c r="E311" s="17"/>
      <c r="F311" s="17"/>
      <c r="G311" s="72"/>
      <c r="H311" s="73"/>
    </row>
    <row r="312" spans="1:8" x14ac:dyDescent="0.25">
      <c r="A312" s="71" t="s">
        <v>529</v>
      </c>
      <c r="B312" s="72" t="s">
        <v>414</v>
      </c>
      <c r="C312" s="17"/>
      <c r="D312" s="17"/>
      <c r="E312" s="17"/>
      <c r="F312" s="17"/>
      <c r="G312" s="72"/>
      <c r="H312" s="73"/>
    </row>
    <row r="313" spans="1:8" x14ac:dyDescent="0.25">
      <c r="A313" s="71" t="s">
        <v>530</v>
      </c>
      <c r="B313" s="72" t="s">
        <v>531</v>
      </c>
      <c r="C313" s="17"/>
      <c r="D313" s="17"/>
      <c r="E313" s="17"/>
      <c r="F313" s="17"/>
      <c r="G313" s="72"/>
      <c r="H313" s="73"/>
    </row>
    <row r="314" spans="1:8" x14ac:dyDescent="0.25">
      <c r="A314" s="71" t="s">
        <v>532</v>
      </c>
      <c r="B314" s="72" t="s">
        <v>418</v>
      </c>
      <c r="C314" s="17"/>
      <c r="D314" s="17"/>
      <c r="E314" s="17"/>
      <c r="F314" s="17"/>
      <c r="G314" s="72"/>
      <c r="H314" s="73"/>
    </row>
    <row r="315" spans="1:8" ht="30" x14ac:dyDescent="0.25">
      <c r="A315" s="71" t="s">
        <v>533</v>
      </c>
      <c r="B315" s="72" t="s">
        <v>534</v>
      </c>
      <c r="C315" s="17"/>
      <c r="D315" s="17"/>
      <c r="E315" s="17"/>
      <c r="F315" s="17"/>
      <c r="G315" s="72"/>
      <c r="H315" s="73"/>
    </row>
    <row r="316" spans="1:8" x14ac:dyDescent="0.25">
      <c r="A316" s="71" t="s">
        <v>535</v>
      </c>
      <c r="B316" s="72" t="s">
        <v>536</v>
      </c>
      <c r="C316" s="17"/>
      <c r="D316" s="17"/>
      <c r="E316" s="17"/>
      <c r="F316" s="17"/>
      <c r="G316" s="72"/>
      <c r="H316" s="73"/>
    </row>
    <row r="317" spans="1:8" x14ac:dyDescent="0.25">
      <c r="A317" s="71" t="s">
        <v>537</v>
      </c>
      <c r="B317" s="72" t="s">
        <v>538</v>
      </c>
      <c r="C317" s="17"/>
      <c r="D317" s="17"/>
      <c r="E317" s="17"/>
      <c r="F317" s="17"/>
      <c r="G317" s="72"/>
      <c r="H317" s="73"/>
    </row>
    <row r="318" spans="1:8" x14ac:dyDescent="0.25">
      <c r="A318" s="71" t="s">
        <v>539</v>
      </c>
      <c r="B318" s="72" t="s">
        <v>540</v>
      </c>
      <c r="C318" s="17"/>
      <c r="D318" s="17"/>
      <c r="E318" s="17"/>
      <c r="F318" s="17"/>
      <c r="G318" s="72"/>
      <c r="H318" s="73"/>
    </row>
    <row r="319" spans="1:8" ht="45" x14ac:dyDescent="0.25">
      <c r="A319" s="71" t="s">
        <v>541</v>
      </c>
      <c r="B319" s="72" t="s">
        <v>542</v>
      </c>
      <c r="C319" s="17"/>
      <c r="D319" s="17"/>
      <c r="E319" s="17"/>
      <c r="F319" s="17"/>
      <c r="G319" s="72"/>
      <c r="H319" s="73"/>
    </row>
    <row r="320" spans="1:8" x14ac:dyDescent="0.25">
      <c r="A320" s="71" t="s">
        <v>543</v>
      </c>
      <c r="B320" s="72" t="s">
        <v>544</v>
      </c>
      <c r="C320" s="17"/>
      <c r="D320" s="17"/>
      <c r="E320" s="17"/>
      <c r="F320" s="17"/>
      <c r="G320" s="72"/>
      <c r="H320" s="73"/>
    </row>
    <row r="321" spans="1:8" x14ac:dyDescent="0.25">
      <c r="A321" s="71" t="s">
        <v>545</v>
      </c>
      <c r="B321" s="72" t="s">
        <v>546</v>
      </c>
      <c r="C321" s="17"/>
      <c r="D321" s="17"/>
      <c r="E321" s="17"/>
      <c r="F321" s="17"/>
      <c r="G321" s="72"/>
      <c r="H321" s="73"/>
    </row>
    <row r="322" spans="1:8" x14ac:dyDescent="0.25">
      <c r="A322" s="71" t="s">
        <v>547</v>
      </c>
      <c r="B322" s="72" t="s">
        <v>424</v>
      </c>
      <c r="C322" s="17"/>
      <c r="D322" s="17"/>
      <c r="E322" s="17"/>
      <c r="F322" s="17"/>
      <c r="G322" s="72"/>
      <c r="H322" s="73"/>
    </row>
    <row r="323" spans="1:8" x14ac:dyDescent="0.25">
      <c r="A323" s="71" t="s">
        <v>548</v>
      </c>
      <c r="B323" s="72" t="s">
        <v>549</v>
      </c>
      <c r="C323" s="17"/>
      <c r="D323" s="17"/>
      <c r="E323" s="17"/>
      <c r="F323" s="17"/>
      <c r="G323" s="72"/>
      <c r="H323" s="73"/>
    </row>
    <row r="324" spans="1:8" x14ac:dyDescent="0.25">
      <c r="A324" s="71" t="s">
        <v>550</v>
      </c>
      <c r="B324" s="72" t="s">
        <v>551</v>
      </c>
      <c r="C324" s="17"/>
      <c r="D324" s="17"/>
      <c r="E324" s="17"/>
      <c r="F324" s="17"/>
      <c r="G324" s="72"/>
      <c r="H324" s="73"/>
    </row>
    <row r="325" spans="1:8" x14ac:dyDescent="0.25">
      <c r="A325" s="71" t="s">
        <v>552</v>
      </c>
      <c r="B325" s="72" t="s">
        <v>553</v>
      </c>
      <c r="C325" s="17"/>
      <c r="D325" s="17"/>
      <c r="E325" s="17"/>
      <c r="F325" s="17"/>
      <c r="G325" s="72"/>
      <c r="H325" s="73"/>
    </row>
    <row r="326" spans="1:8" x14ac:dyDescent="0.25">
      <c r="A326" s="71" t="s">
        <v>554</v>
      </c>
      <c r="B326" s="72" t="s">
        <v>555</v>
      </c>
      <c r="C326" s="17"/>
      <c r="D326" s="17"/>
      <c r="E326" s="17"/>
      <c r="F326" s="17"/>
      <c r="G326" s="72"/>
      <c r="H326" s="73"/>
    </row>
    <row r="327" spans="1:8" x14ac:dyDescent="0.25">
      <c r="A327" s="71" t="s">
        <v>556</v>
      </c>
      <c r="B327" s="72" t="s">
        <v>557</v>
      </c>
      <c r="C327" s="17"/>
      <c r="D327" s="17"/>
      <c r="E327" s="17"/>
      <c r="F327" s="17"/>
      <c r="G327" s="72"/>
      <c r="H327" s="73"/>
    </row>
    <row r="328" spans="1:8" x14ac:dyDescent="0.25">
      <c r="A328" s="71" t="s">
        <v>558</v>
      </c>
      <c r="B328" s="72" t="s">
        <v>559</v>
      </c>
      <c r="C328" s="17"/>
      <c r="D328" s="17"/>
      <c r="E328" s="17"/>
      <c r="F328" s="17"/>
      <c r="G328" s="72"/>
      <c r="H328" s="73"/>
    </row>
    <row r="329" spans="1:8" x14ac:dyDescent="0.25">
      <c r="A329" s="71" t="s">
        <v>560</v>
      </c>
      <c r="B329" s="72" t="s">
        <v>561</v>
      </c>
      <c r="C329" s="17"/>
      <c r="D329" s="17"/>
      <c r="E329" s="17"/>
      <c r="F329" s="17"/>
      <c r="G329" s="72"/>
      <c r="H329" s="73"/>
    </row>
    <row r="330" spans="1:8" ht="30" x14ac:dyDescent="0.25">
      <c r="A330" s="71" t="s">
        <v>562</v>
      </c>
      <c r="B330" s="72" t="s">
        <v>563</v>
      </c>
      <c r="C330" s="17"/>
      <c r="D330" s="17"/>
      <c r="E330" s="17"/>
      <c r="F330" s="17"/>
      <c r="G330" s="72"/>
      <c r="H330" s="73"/>
    </row>
    <row r="331" spans="1:8" ht="30" x14ac:dyDescent="0.25">
      <c r="A331" s="71" t="s">
        <v>564</v>
      </c>
      <c r="B331" s="72" t="s">
        <v>565</v>
      </c>
      <c r="C331" s="17"/>
      <c r="D331" s="17"/>
      <c r="E331" s="17"/>
      <c r="F331" s="17"/>
      <c r="G331" s="72"/>
      <c r="H331" s="73"/>
    </row>
    <row r="332" spans="1:8" x14ac:dyDescent="0.25">
      <c r="A332" s="71" t="s">
        <v>566</v>
      </c>
      <c r="B332" s="72" t="s">
        <v>430</v>
      </c>
      <c r="C332" s="17"/>
      <c r="D332" s="17"/>
      <c r="E332" s="17"/>
      <c r="F332" s="17"/>
      <c r="G332" s="72"/>
      <c r="H332" s="73"/>
    </row>
    <row r="333" spans="1:8" x14ac:dyDescent="0.25">
      <c r="A333" s="71" t="s">
        <v>567</v>
      </c>
      <c r="B333" s="72" t="s">
        <v>568</v>
      </c>
      <c r="C333" s="17"/>
      <c r="D333" s="17"/>
      <c r="E333" s="17"/>
      <c r="F333" s="17"/>
      <c r="G333" s="72"/>
      <c r="H333" s="73"/>
    </row>
    <row r="334" spans="1:8" x14ac:dyDescent="0.25">
      <c r="A334" s="71" t="s">
        <v>569</v>
      </c>
      <c r="B334" s="72" t="s">
        <v>570</v>
      </c>
      <c r="C334" s="17"/>
      <c r="D334" s="17"/>
      <c r="E334" s="17"/>
      <c r="F334" s="17"/>
      <c r="G334" s="72"/>
      <c r="H334" s="73"/>
    </row>
    <row r="335" spans="1:8" x14ac:dyDescent="0.25">
      <c r="A335" s="71" t="s">
        <v>571</v>
      </c>
      <c r="B335" s="72" t="s">
        <v>572</v>
      </c>
      <c r="C335" s="17"/>
      <c r="D335" s="17"/>
      <c r="E335" s="17"/>
      <c r="F335" s="17"/>
      <c r="G335" s="72"/>
      <c r="H335" s="73"/>
    </row>
    <row r="336" spans="1:8" x14ac:dyDescent="0.25">
      <c r="A336" s="71" t="s">
        <v>573</v>
      </c>
      <c r="B336" s="72" t="s">
        <v>574</v>
      </c>
      <c r="C336" s="17"/>
      <c r="D336" s="17"/>
      <c r="E336" s="17"/>
      <c r="F336" s="17"/>
      <c r="G336" s="72"/>
      <c r="H336" s="73"/>
    </row>
    <row r="337" spans="1:8" ht="30" x14ac:dyDescent="0.25">
      <c r="A337" s="71" t="s">
        <v>575</v>
      </c>
      <c r="B337" s="72" t="s">
        <v>576</v>
      </c>
      <c r="C337" s="17"/>
      <c r="D337" s="17"/>
      <c r="E337" s="17"/>
      <c r="F337" s="17"/>
      <c r="G337" s="72"/>
      <c r="H337" s="73"/>
    </row>
    <row r="338" spans="1:8" ht="60" x14ac:dyDescent="0.25">
      <c r="A338" s="71" t="s">
        <v>577</v>
      </c>
      <c r="B338" s="72" t="s">
        <v>578</v>
      </c>
      <c r="C338" s="17"/>
      <c r="D338" s="17"/>
      <c r="E338" s="17"/>
      <c r="F338" s="17"/>
      <c r="G338" s="72"/>
      <c r="H338" s="73"/>
    </row>
    <row r="339" spans="1:8" ht="30" x14ac:dyDescent="0.25">
      <c r="A339" s="71" t="s">
        <v>579</v>
      </c>
      <c r="B339" s="72" t="s">
        <v>580</v>
      </c>
      <c r="C339" s="17"/>
      <c r="D339" s="17"/>
      <c r="E339" s="17"/>
      <c r="F339" s="17"/>
      <c r="G339" s="72"/>
      <c r="H339" s="73"/>
    </row>
    <row r="340" spans="1:8" x14ac:dyDescent="0.25">
      <c r="A340" s="71" t="s">
        <v>581</v>
      </c>
      <c r="B340" s="72" t="s">
        <v>582</v>
      </c>
      <c r="C340" s="17"/>
      <c r="D340" s="17"/>
      <c r="E340" s="17"/>
      <c r="F340" s="17"/>
      <c r="G340" s="72"/>
      <c r="H340" s="73"/>
    </row>
    <row r="341" spans="1:8" ht="30" x14ac:dyDescent="0.25">
      <c r="A341" s="71" t="s">
        <v>583</v>
      </c>
      <c r="B341" s="72" t="s">
        <v>584</v>
      </c>
      <c r="C341" s="17"/>
      <c r="D341" s="17"/>
      <c r="E341" s="17"/>
      <c r="F341" s="17"/>
      <c r="G341" s="72"/>
      <c r="H341" s="73"/>
    </row>
    <row r="342" spans="1:8" ht="30" x14ac:dyDescent="0.25">
      <c r="A342" s="71" t="s">
        <v>585</v>
      </c>
      <c r="B342" s="72" t="s">
        <v>586</v>
      </c>
      <c r="C342" s="17"/>
      <c r="D342" s="17"/>
      <c r="E342" s="17"/>
      <c r="F342" s="17"/>
      <c r="G342" s="72"/>
      <c r="H342" s="73"/>
    </row>
    <row r="343" spans="1:8" ht="45" x14ac:dyDescent="0.25">
      <c r="A343" s="71" t="s">
        <v>587</v>
      </c>
      <c r="B343" s="72" t="s">
        <v>317</v>
      </c>
      <c r="C343" s="17"/>
      <c r="D343" s="17"/>
      <c r="E343" s="17"/>
      <c r="F343" s="17"/>
      <c r="G343" s="72"/>
      <c r="H343" s="73"/>
    </row>
    <row r="344" spans="1:8" ht="30" x14ac:dyDescent="0.25">
      <c r="A344" s="71" t="s">
        <v>588</v>
      </c>
      <c r="B344" s="72" t="s">
        <v>319</v>
      </c>
      <c r="C344" s="17"/>
      <c r="D344" s="17"/>
      <c r="E344" s="17"/>
      <c r="F344" s="17"/>
      <c r="G344" s="72"/>
      <c r="H344" s="73"/>
    </row>
    <row r="345" spans="1:8" ht="75" x14ac:dyDescent="0.25">
      <c r="A345" s="71" t="s">
        <v>589</v>
      </c>
      <c r="B345" s="72" t="s">
        <v>590</v>
      </c>
      <c r="C345" s="17"/>
      <c r="D345" s="17"/>
      <c r="E345" s="17"/>
      <c r="F345" s="17"/>
      <c r="G345" s="72"/>
      <c r="H345" s="73"/>
    </row>
    <row r="346" spans="1:8" ht="45" x14ac:dyDescent="0.25">
      <c r="A346" s="71" t="s">
        <v>591</v>
      </c>
      <c r="B346" s="72" t="s">
        <v>592</v>
      </c>
      <c r="C346" s="17"/>
      <c r="D346" s="17"/>
      <c r="E346" s="17"/>
      <c r="F346" s="17"/>
      <c r="G346" s="72"/>
      <c r="H346" s="73"/>
    </row>
    <row r="347" spans="1:8" ht="30" x14ac:dyDescent="0.25">
      <c r="A347" s="71" t="s">
        <v>593</v>
      </c>
      <c r="B347" s="72" t="s">
        <v>594</v>
      </c>
      <c r="C347" s="17"/>
      <c r="D347" s="17"/>
      <c r="E347" s="17"/>
      <c r="F347" s="17"/>
      <c r="G347" s="72"/>
      <c r="H347" s="73"/>
    </row>
    <row r="348" spans="1:8" x14ac:dyDescent="0.25">
      <c r="A348" s="71" t="s">
        <v>595</v>
      </c>
      <c r="B348" s="72" t="s">
        <v>596</v>
      </c>
      <c r="C348" s="17"/>
      <c r="D348" s="17"/>
      <c r="E348" s="17"/>
      <c r="F348" s="17"/>
      <c r="G348" s="72"/>
      <c r="H348" s="73"/>
    </row>
    <row r="349" spans="1:8" x14ac:dyDescent="0.25">
      <c r="A349" s="71" t="s">
        <v>597</v>
      </c>
      <c r="B349" s="72" t="s">
        <v>598</v>
      </c>
      <c r="C349" s="17"/>
      <c r="D349" s="17"/>
      <c r="E349" s="17"/>
      <c r="F349" s="17"/>
      <c r="G349" s="72"/>
      <c r="H349" s="73"/>
    </row>
    <row r="350" spans="1:8" x14ac:dyDescent="0.25">
      <c r="A350" s="71" t="s">
        <v>599</v>
      </c>
      <c r="B350" s="72" t="s">
        <v>600</v>
      </c>
      <c r="C350" s="17"/>
      <c r="D350" s="17"/>
      <c r="E350" s="17"/>
      <c r="F350" s="17"/>
      <c r="G350" s="72"/>
      <c r="H350" s="73"/>
    </row>
    <row r="351" spans="1:8" x14ac:dyDescent="0.25">
      <c r="A351" s="71" t="s">
        <v>601</v>
      </c>
      <c r="B351" s="72" t="s">
        <v>602</v>
      </c>
      <c r="C351" s="17"/>
      <c r="D351" s="17"/>
      <c r="E351" s="17"/>
      <c r="F351" s="17"/>
      <c r="G351" s="72"/>
      <c r="H351" s="73"/>
    </row>
    <row r="352" spans="1:8" x14ac:dyDescent="0.25">
      <c r="A352" s="71" t="s">
        <v>603</v>
      </c>
      <c r="B352" s="72" t="s">
        <v>604</v>
      </c>
      <c r="C352" s="17"/>
      <c r="D352" s="17"/>
      <c r="E352" s="17"/>
      <c r="F352" s="17"/>
      <c r="G352" s="72"/>
      <c r="H352" s="73"/>
    </row>
    <row r="353" spans="1:8" x14ac:dyDescent="0.25">
      <c r="A353" s="71" t="s">
        <v>605</v>
      </c>
      <c r="B353" s="72" t="s">
        <v>606</v>
      </c>
      <c r="C353" s="17"/>
      <c r="D353" s="17"/>
      <c r="E353" s="17"/>
      <c r="F353" s="17"/>
      <c r="G353" s="72"/>
      <c r="H353" s="73"/>
    </row>
    <row r="354" spans="1:8" x14ac:dyDescent="0.25">
      <c r="A354" s="71" t="s">
        <v>607</v>
      </c>
      <c r="B354" s="72" t="s">
        <v>608</v>
      </c>
      <c r="C354" s="17"/>
      <c r="D354" s="17"/>
      <c r="E354" s="17"/>
      <c r="F354" s="17"/>
      <c r="G354" s="72"/>
      <c r="H354" s="73"/>
    </row>
    <row r="355" spans="1:8" ht="30" x14ac:dyDescent="0.25">
      <c r="A355" s="71" t="s">
        <v>609</v>
      </c>
      <c r="B355" s="72" t="s">
        <v>610</v>
      </c>
      <c r="C355" s="17"/>
      <c r="D355" s="17"/>
      <c r="E355" s="17"/>
      <c r="F355" s="17"/>
      <c r="G355" s="72"/>
      <c r="H355" s="73"/>
    </row>
    <row r="356" spans="1:8" ht="30" x14ac:dyDescent="0.25">
      <c r="A356" s="71" t="s">
        <v>611</v>
      </c>
      <c r="B356" s="72" t="s">
        <v>612</v>
      </c>
      <c r="C356" s="17"/>
      <c r="D356" s="17"/>
      <c r="E356" s="17"/>
      <c r="F356" s="17"/>
      <c r="G356" s="72"/>
      <c r="H356" s="73"/>
    </row>
    <row r="357" spans="1:8" ht="30" x14ac:dyDescent="0.25">
      <c r="A357" s="71" t="s">
        <v>613</v>
      </c>
      <c r="B357" s="72" t="s">
        <v>614</v>
      </c>
      <c r="C357" s="17"/>
      <c r="D357" s="17"/>
      <c r="E357" s="17"/>
      <c r="F357" s="17"/>
      <c r="G357" s="72"/>
      <c r="H357" s="73"/>
    </row>
    <row r="358" spans="1:8" ht="75" x14ac:dyDescent="0.25">
      <c r="A358" s="71" t="s">
        <v>615</v>
      </c>
      <c r="B358" s="72" t="s">
        <v>459</v>
      </c>
      <c r="C358" s="17"/>
      <c r="D358" s="17"/>
      <c r="E358" s="17"/>
      <c r="F358" s="17"/>
      <c r="G358" s="72"/>
      <c r="H358" s="73"/>
    </row>
    <row r="359" spans="1:8" ht="45" x14ac:dyDescent="0.25">
      <c r="A359" s="71" t="s">
        <v>616</v>
      </c>
      <c r="B359" s="72" t="s">
        <v>617</v>
      </c>
      <c r="C359" s="17"/>
      <c r="D359" s="17"/>
      <c r="E359" s="17"/>
      <c r="F359" s="17"/>
      <c r="G359" s="72"/>
      <c r="H359" s="73"/>
    </row>
    <row r="360" spans="1:8" x14ac:dyDescent="0.25">
      <c r="A360" s="71" t="s">
        <v>618</v>
      </c>
      <c r="B360" s="72" t="s">
        <v>619</v>
      </c>
      <c r="C360" s="17"/>
      <c r="D360" s="17"/>
      <c r="E360" s="17"/>
      <c r="F360" s="17"/>
      <c r="G360" s="72"/>
      <c r="H360" s="73"/>
    </row>
    <row r="361" spans="1:8" ht="30" x14ac:dyDescent="0.25">
      <c r="A361" s="71" t="s">
        <v>620</v>
      </c>
      <c r="B361" s="72" t="s">
        <v>621</v>
      </c>
      <c r="C361" s="17"/>
      <c r="D361" s="17"/>
      <c r="E361" s="17"/>
      <c r="F361" s="17"/>
      <c r="G361" s="72"/>
      <c r="H361" s="73"/>
    </row>
    <row r="362" spans="1:8" ht="30" x14ac:dyDescent="0.25">
      <c r="A362" s="71" t="s">
        <v>622</v>
      </c>
      <c r="B362" s="72" t="s">
        <v>623</v>
      </c>
      <c r="C362" s="17"/>
      <c r="D362" s="17"/>
      <c r="E362" s="17"/>
      <c r="F362" s="17"/>
      <c r="G362" s="72"/>
      <c r="H362" s="73"/>
    </row>
    <row r="363" spans="1:8" ht="30" x14ac:dyDescent="0.25">
      <c r="A363" s="71" t="s">
        <v>624</v>
      </c>
      <c r="B363" s="72" t="s">
        <v>625</v>
      </c>
      <c r="C363" s="17"/>
      <c r="D363" s="17"/>
      <c r="E363" s="17"/>
      <c r="F363" s="17"/>
      <c r="G363" s="72"/>
      <c r="H363" s="73"/>
    </row>
    <row r="364" spans="1:8" ht="45" x14ac:dyDescent="0.25">
      <c r="A364" s="71" t="s">
        <v>626</v>
      </c>
      <c r="B364" s="72" t="s">
        <v>90</v>
      </c>
      <c r="C364" s="17"/>
      <c r="D364" s="17"/>
      <c r="E364" s="17"/>
      <c r="F364" s="17"/>
      <c r="G364" s="72"/>
      <c r="H364" s="73"/>
    </row>
    <row r="365" spans="1:8" ht="30" x14ac:dyDescent="0.25">
      <c r="A365" s="71" t="s">
        <v>627</v>
      </c>
      <c r="B365" s="72" t="s">
        <v>92</v>
      </c>
      <c r="C365" s="17"/>
      <c r="D365" s="17"/>
      <c r="E365" s="17"/>
      <c r="F365" s="17"/>
      <c r="G365" s="72"/>
      <c r="H365" s="73"/>
    </row>
    <row r="366" spans="1:8" ht="30" x14ac:dyDescent="0.25">
      <c r="A366" s="71" t="s">
        <v>628</v>
      </c>
      <c r="B366" s="72" t="s">
        <v>94</v>
      </c>
      <c r="C366" s="17"/>
      <c r="D366" s="17"/>
      <c r="E366" s="17"/>
      <c r="F366" s="17"/>
      <c r="G366" s="72"/>
      <c r="H366" s="73"/>
    </row>
    <row r="367" spans="1:8" x14ac:dyDescent="0.25">
      <c r="A367" s="71" t="s">
        <v>629</v>
      </c>
      <c r="B367" s="72" t="s">
        <v>96</v>
      </c>
      <c r="C367" s="17"/>
      <c r="D367" s="17"/>
      <c r="E367" s="17"/>
      <c r="F367" s="17"/>
      <c r="G367" s="72"/>
      <c r="H367" s="73"/>
    </row>
    <row r="368" spans="1:8" ht="75" x14ac:dyDescent="0.25">
      <c r="A368" s="71" t="s">
        <v>630</v>
      </c>
      <c r="B368" s="72" t="s">
        <v>256</v>
      </c>
      <c r="C368" s="17"/>
      <c r="D368" s="17"/>
      <c r="E368" s="17"/>
      <c r="F368" s="17"/>
      <c r="G368" s="72"/>
      <c r="H368" s="73"/>
    </row>
    <row r="369" spans="1:8" ht="30" x14ac:dyDescent="0.25">
      <c r="A369" s="71" t="s">
        <v>631</v>
      </c>
      <c r="B369" s="72" t="s">
        <v>100</v>
      </c>
      <c r="C369" s="17"/>
      <c r="D369" s="17"/>
      <c r="E369" s="17"/>
      <c r="F369" s="17"/>
      <c r="G369" s="72"/>
      <c r="H369" s="73"/>
    </row>
    <row r="370" spans="1:8" x14ac:dyDescent="0.25">
      <c r="A370" s="71" t="s">
        <v>632</v>
      </c>
      <c r="B370" s="72" t="s">
        <v>633</v>
      </c>
      <c r="C370" s="74">
        <v>8</v>
      </c>
      <c r="D370" s="74" t="s">
        <v>36</v>
      </c>
      <c r="E370" s="75"/>
      <c r="F370" s="76" t="str">
        <f>IF(ISBLANK(E370),"", PRODUCT(C370,E370))</f>
        <v/>
      </c>
      <c r="G370" s="73"/>
      <c r="H370" s="72"/>
    </row>
    <row r="371" spans="1:8" ht="45" x14ac:dyDescent="0.25">
      <c r="A371" s="71" t="s">
        <v>634</v>
      </c>
      <c r="B371" s="72" t="s">
        <v>38</v>
      </c>
      <c r="C371" s="17"/>
      <c r="D371" s="17"/>
      <c r="E371" s="17"/>
      <c r="F371" s="17"/>
      <c r="G371" s="72"/>
      <c r="H371" s="73"/>
    </row>
    <row r="372" spans="1:8" ht="30" x14ac:dyDescent="0.25">
      <c r="A372" s="71" t="s">
        <v>635</v>
      </c>
      <c r="B372" s="72" t="s">
        <v>262</v>
      </c>
      <c r="C372" s="17"/>
      <c r="D372" s="17"/>
      <c r="E372" s="17"/>
      <c r="F372" s="17"/>
      <c r="G372" s="72"/>
      <c r="H372" s="73"/>
    </row>
    <row r="373" spans="1:8" ht="75" x14ac:dyDescent="0.25">
      <c r="A373" s="71" t="s">
        <v>636</v>
      </c>
      <c r="B373" s="72" t="s">
        <v>637</v>
      </c>
      <c r="C373" s="17"/>
      <c r="D373" s="17"/>
      <c r="E373" s="17"/>
      <c r="F373" s="17"/>
      <c r="G373" s="72"/>
      <c r="H373" s="73"/>
    </row>
    <row r="374" spans="1:8" ht="45" x14ac:dyDescent="0.25">
      <c r="A374" s="71" t="s">
        <v>638</v>
      </c>
      <c r="B374" s="72" t="s">
        <v>639</v>
      </c>
      <c r="C374" s="17"/>
      <c r="D374" s="17"/>
      <c r="E374" s="17"/>
      <c r="F374" s="17"/>
      <c r="G374" s="72"/>
      <c r="H374" s="73"/>
    </row>
    <row r="375" spans="1:8" ht="30" x14ac:dyDescent="0.25">
      <c r="A375" s="71" t="s">
        <v>640</v>
      </c>
      <c r="B375" s="72" t="s">
        <v>641</v>
      </c>
      <c r="C375" s="17"/>
      <c r="D375" s="17"/>
      <c r="E375" s="17"/>
      <c r="F375" s="17"/>
      <c r="G375" s="72"/>
      <c r="H375" s="73"/>
    </row>
    <row r="376" spans="1:8" ht="30" x14ac:dyDescent="0.25">
      <c r="A376" s="71" t="s">
        <v>642</v>
      </c>
      <c r="B376" s="72" t="s">
        <v>643</v>
      </c>
      <c r="C376" s="17"/>
      <c r="D376" s="17"/>
      <c r="E376" s="17"/>
      <c r="F376" s="17"/>
      <c r="G376" s="72"/>
      <c r="H376" s="73"/>
    </row>
    <row r="377" spans="1:8" ht="30" x14ac:dyDescent="0.25">
      <c r="A377" s="71" t="s">
        <v>644</v>
      </c>
      <c r="B377" s="72" t="s">
        <v>485</v>
      </c>
      <c r="C377" s="17"/>
      <c r="D377" s="17"/>
      <c r="E377" s="17"/>
      <c r="F377" s="17"/>
      <c r="G377" s="72"/>
      <c r="H377" s="73"/>
    </row>
    <row r="378" spans="1:8" x14ac:dyDescent="0.25">
      <c r="A378" s="71" t="s">
        <v>645</v>
      </c>
      <c r="B378" s="72" t="s">
        <v>487</v>
      </c>
      <c r="C378" s="17"/>
      <c r="D378" s="17"/>
      <c r="E378" s="17"/>
      <c r="F378" s="17"/>
      <c r="G378" s="72"/>
      <c r="H378" s="73"/>
    </row>
    <row r="379" spans="1:8" x14ac:dyDescent="0.25">
      <c r="A379" s="71" t="s">
        <v>646</v>
      </c>
      <c r="B379" s="72" t="s">
        <v>371</v>
      </c>
      <c r="C379" s="17"/>
      <c r="D379" s="17"/>
      <c r="E379" s="17"/>
      <c r="F379" s="17"/>
      <c r="G379" s="72"/>
      <c r="H379" s="73"/>
    </row>
    <row r="380" spans="1:8" ht="75" x14ac:dyDescent="0.25">
      <c r="A380" s="71" t="s">
        <v>647</v>
      </c>
      <c r="B380" s="72" t="s">
        <v>648</v>
      </c>
      <c r="C380" s="17"/>
      <c r="D380" s="17"/>
      <c r="E380" s="17"/>
      <c r="F380" s="17"/>
      <c r="G380" s="72"/>
      <c r="H380" s="73"/>
    </row>
    <row r="381" spans="1:8" x14ac:dyDescent="0.25">
      <c r="A381" s="71" t="s">
        <v>649</v>
      </c>
      <c r="B381" s="72" t="s">
        <v>650</v>
      </c>
      <c r="C381" s="17"/>
      <c r="D381" s="17"/>
      <c r="E381" s="17"/>
      <c r="F381" s="17"/>
      <c r="G381" s="72"/>
      <c r="H381" s="73"/>
    </row>
    <row r="382" spans="1:8" x14ac:dyDescent="0.25">
      <c r="A382" s="71" t="s">
        <v>651</v>
      </c>
      <c r="B382" s="72" t="s">
        <v>652</v>
      </c>
      <c r="C382" s="17"/>
      <c r="D382" s="17"/>
      <c r="E382" s="17"/>
      <c r="F382" s="17"/>
      <c r="G382" s="72"/>
      <c r="H382" s="73"/>
    </row>
    <row r="383" spans="1:8" ht="300" x14ac:dyDescent="0.25">
      <c r="A383" s="71" t="s">
        <v>653</v>
      </c>
      <c r="B383" s="72" t="s">
        <v>654</v>
      </c>
      <c r="C383" s="17"/>
      <c r="D383" s="17"/>
      <c r="E383" s="17"/>
      <c r="F383" s="17"/>
      <c r="G383" s="72"/>
      <c r="H383" s="73"/>
    </row>
    <row r="384" spans="1:8" x14ac:dyDescent="0.25">
      <c r="A384" s="71" t="s">
        <v>655</v>
      </c>
      <c r="B384" s="72" t="s">
        <v>498</v>
      </c>
      <c r="C384" s="17"/>
      <c r="D384" s="17"/>
      <c r="E384" s="17"/>
      <c r="F384" s="17"/>
      <c r="G384" s="72"/>
      <c r="H384" s="73"/>
    </row>
    <row r="385" spans="1:8" x14ac:dyDescent="0.25">
      <c r="A385" s="71" t="s">
        <v>656</v>
      </c>
      <c r="B385" s="72" t="s">
        <v>283</v>
      </c>
      <c r="C385" s="17"/>
      <c r="D385" s="17"/>
      <c r="E385" s="17"/>
      <c r="F385" s="17"/>
      <c r="G385" s="72"/>
      <c r="H385" s="73"/>
    </row>
    <row r="386" spans="1:8" x14ac:dyDescent="0.25">
      <c r="A386" s="71" t="s">
        <v>657</v>
      </c>
      <c r="B386" s="72" t="s">
        <v>658</v>
      </c>
      <c r="C386" s="17"/>
      <c r="D386" s="17"/>
      <c r="E386" s="17"/>
      <c r="F386" s="17"/>
      <c r="G386" s="72"/>
      <c r="H386" s="73"/>
    </row>
    <row r="387" spans="1:8" x14ac:dyDescent="0.25">
      <c r="A387" s="71" t="s">
        <v>659</v>
      </c>
      <c r="B387" s="72" t="s">
        <v>660</v>
      </c>
      <c r="C387" s="17"/>
      <c r="D387" s="17"/>
      <c r="E387" s="17"/>
      <c r="F387" s="17"/>
      <c r="G387" s="72"/>
      <c r="H387" s="73"/>
    </row>
    <row r="388" spans="1:8" x14ac:dyDescent="0.25">
      <c r="A388" s="71" t="s">
        <v>661</v>
      </c>
      <c r="B388" s="72" t="s">
        <v>662</v>
      </c>
      <c r="C388" s="17"/>
      <c r="D388" s="17"/>
      <c r="E388" s="17"/>
      <c r="F388" s="17"/>
      <c r="G388" s="72"/>
      <c r="H388" s="73"/>
    </row>
    <row r="389" spans="1:8" x14ac:dyDescent="0.25">
      <c r="A389" s="71" t="s">
        <v>663</v>
      </c>
      <c r="B389" s="72" t="s">
        <v>394</v>
      </c>
      <c r="C389" s="17"/>
      <c r="D389" s="17"/>
      <c r="E389" s="17"/>
      <c r="F389" s="17"/>
      <c r="G389" s="72"/>
      <c r="H389" s="73"/>
    </row>
    <row r="390" spans="1:8" x14ac:dyDescent="0.25">
      <c r="A390" s="71" t="s">
        <v>664</v>
      </c>
      <c r="B390" s="72" t="s">
        <v>396</v>
      </c>
      <c r="C390" s="17"/>
      <c r="D390" s="17"/>
      <c r="E390" s="17"/>
      <c r="F390" s="17"/>
      <c r="G390" s="72"/>
      <c r="H390" s="73"/>
    </row>
    <row r="391" spans="1:8" ht="30" x14ac:dyDescent="0.25">
      <c r="A391" s="71" t="s">
        <v>665</v>
      </c>
      <c r="B391" s="72" t="s">
        <v>666</v>
      </c>
      <c r="C391" s="17"/>
      <c r="D391" s="17"/>
      <c r="E391" s="17"/>
      <c r="F391" s="17"/>
      <c r="G391" s="72"/>
      <c r="H391" s="73"/>
    </row>
    <row r="392" spans="1:8" ht="30" x14ac:dyDescent="0.25">
      <c r="A392" s="71" t="s">
        <v>667</v>
      </c>
      <c r="B392" s="72" t="s">
        <v>668</v>
      </c>
      <c r="C392" s="17"/>
      <c r="D392" s="17"/>
      <c r="E392" s="17"/>
      <c r="F392" s="17"/>
      <c r="G392" s="72"/>
      <c r="H392" s="73"/>
    </row>
    <row r="393" spans="1:8" x14ac:dyDescent="0.25">
      <c r="A393" s="71" t="s">
        <v>669</v>
      </c>
      <c r="B393" s="72" t="s">
        <v>670</v>
      </c>
      <c r="C393" s="17"/>
      <c r="D393" s="17"/>
      <c r="E393" s="17"/>
      <c r="F393" s="17"/>
      <c r="G393" s="72"/>
      <c r="H393" s="73"/>
    </row>
    <row r="394" spans="1:8" x14ac:dyDescent="0.25">
      <c r="A394" s="71" t="s">
        <v>671</v>
      </c>
      <c r="B394" s="72" t="s">
        <v>402</v>
      </c>
      <c r="C394" s="17"/>
      <c r="D394" s="17"/>
      <c r="E394" s="17"/>
      <c r="F394" s="17"/>
      <c r="G394" s="72"/>
      <c r="H394" s="73"/>
    </row>
    <row r="395" spans="1:8" x14ac:dyDescent="0.25">
      <c r="A395" s="71" t="s">
        <v>672</v>
      </c>
      <c r="B395" s="72" t="s">
        <v>404</v>
      </c>
      <c r="C395" s="17"/>
      <c r="D395" s="17"/>
      <c r="E395" s="17"/>
      <c r="F395" s="17"/>
      <c r="G395" s="72"/>
      <c r="H395" s="73"/>
    </row>
    <row r="396" spans="1:8" x14ac:dyDescent="0.25">
      <c r="A396" s="71" t="s">
        <v>673</v>
      </c>
      <c r="B396" s="72" t="s">
        <v>406</v>
      </c>
      <c r="C396" s="17"/>
      <c r="D396" s="17"/>
      <c r="E396" s="17"/>
      <c r="F396" s="17"/>
      <c r="G396" s="72"/>
      <c r="H396" s="73"/>
    </row>
    <row r="397" spans="1:8" x14ac:dyDescent="0.25">
      <c r="A397" s="71" t="s">
        <v>674</v>
      </c>
      <c r="B397" s="72" t="s">
        <v>675</v>
      </c>
      <c r="C397" s="17"/>
      <c r="D397" s="17"/>
      <c r="E397" s="17"/>
      <c r="F397" s="17"/>
      <c r="G397" s="72"/>
      <c r="H397" s="73"/>
    </row>
    <row r="398" spans="1:8" x14ac:dyDescent="0.25">
      <c r="A398" s="71" t="s">
        <v>676</v>
      </c>
      <c r="B398" s="72" t="s">
        <v>525</v>
      </c>
      <c r="C398" s="17"/>
      <c r="D398" s="17"/>
      <c r="E398" s="17"/>
      <c r="F398" s="17"/>
      <c r="G398" s="72"/>
      <c r="H398" s="73"/>
    </row>
    <row r="399" spans="1:8" x14ac:dyDescent="0.25">
      <c r="A399" s="71" t="s">
        <v>677</v>
      </c>
      <c r="B399" s="72" t="s">
        <v>410</v>
      </c>
      <c r="C399" s="17"/>
      <c r="D399" s="17"/>
      <c r="E399" s="17"/>
      <c r="F399" s="17"/>
      <c r="G399" s="72"/>
      <c r="H399" s="73"/>
    </row>
    <row r="400" spans="1:8" x14ac:dyDescent="0.25">
      <c r="A400" s="71" t="s">
        <v>678</v>
      </c>
      <c r="B400" s="72" t="s">
        <v>679</v>
      </c>
      <c r="C400" s="17"/>
      <c r="D400" s="17"/>
      <c r="E400" s="17"/>
      <c r="F400" s="17"/>
      <c r="G400" s="72"/>
      <c r="H400" s="73"/>
    </row>
    <row r="401" spans="1:8" x14ac:dyDescent="0.25">
      <c r="A401" s="71" t="s">
        <v>680</v>
      </c>
      <c r="B401" s="72" t="s">
        <v>414</v>
      </c>
      <c r="C401" s="17"/>
      <c r="D401" s="17"/>
      <c r="E401" s="17"/>
      <c r="F401" s="17"/>
      <c r="G401" s="72"/>
      <c r="H401" s="73"/>
    </row>
    <row r="402" spans="1:8" x14ac:dyDescent="0.25">
      <c r="A402" s="71" t="s">
        <v>681</v>
      </c>
      <c r="B402" s="72" t="s">
        <v>416</v>
      </c>
      <c r="C402" s="17"/>
      <c r="D402" s="17"/>
      <c r="E402" s="17"/>
      <c r="F402" s="17"/>
      <c r="G402" s="72"/>
      <c r="H402" s="73"/>
    </row>
    <row r="403" spans="1:8" x14ac:dyDescent="0.25">
      <c r="A403" s="71" t="s">
        <v>682</v>
      </c>
      <c r="B403" s="72" t="s">
        <v>418</v>
      </c>
      <c r="C403" s="17"/>
      <c r="D403" s="17"/>
      <c r="E403" s="17"/>
      <c r="F403" s="17"/>
      <c r="G403" s="72"/>
      <c r="H403" s="73"/>
    </row>
    <row r="404" spans="1:8" ht="30" x14ac:dyDescent="0.25">
      <c r="A404" s="71" t="s">
        <v>683</v>
      </c>
      <c r="B404" s="72" t="s">
        <v>684</v>
      </c>
      <c r="C404" s="17"/>
      <c r="D404" s="17"/>
      <c r="E404" s="17"/>
      <c r="F404" s="17"/>
      <c r="G404" s="72"/>
      <c r="H404" s="73"/>
    </row>
    <row r="405" spans="1:8" x14ac:dyDescent="0.25">
      <c r="A405" s="71" t="s">
        <v>685</v>
      </c>
      <c r="B405" s="72" t="s">
        <v>686</v>
      </c>
      <c r="C405" s="17"/>
      <c r="D405" s="17"/>
      <c r="E405" s="17"/>
      <c r="F405" s="17"/>
      <c r="G405" s="72"/>
      <c r="H405" s="73"/>
    </row>
    <row r="406" spans="1:8" x14ac:dyDescent="0.25">
      <c r="A406" s="71" t="s">
        <v>687</v>
      </c>
      <c r="B406" s="72" t="s">
        <v>538</v>
      </c>
      <c r="C406" s="17"/>
      <c r="D406" s="17"/>
      <c r="E406" s="17"/>
      <c r="F406" s="17"/>
      <c r="G406" s="72"/>
      <c r="H406" s="73"/>
    </row>
    <row r="407" spans="1:8" x14ac:dyDescent="0.25">
      <c r="A407" s="71" t="s">
        <v>688</v>
      </c>
      <c r="B407" s="72" t="s">
        <v>540</v>
      </c>
      <c r="C407" s="17"/>
      <c r="D407" s="17"/>
      <c r="E407" s="17"/>
      <c r="F407" s="17"/>
      <c r="G407" s="72"/>
      <c r="H407" s="73"/>
    </row>
    <row r="408" spans="1:8" ht="45" x14ac:dyDescent="0.25">
      <c r="A408" s="71" t="s">
        <v>689</v>
      </c>
      <c r="B408" s="72" t="s">
        <v>690</v>
      </c>
      <c r="C408" s="17"/>
      <c r="D408" s="17"/>
      <c r="E408" s="17"/>
      <c r="F408" s="17"/>
      <c r="G408" s="72"/>
      <c r="H408" s="73"/>
    </row>
    <row r="409" spans="1:8" x14ac:dyDescent="0.25">
      <c r="A409" s="71" t="s">
        <v>691</v>
      </c>
      <c r="B409" s="72" t="s">
        <v>692</v>
      </c>
      <c r="C409" s="17"/>
      <c r="D409" s="17"/>
      <c r="E409" s="17"/>
      <c r="F409" s="17"/>
      <c r="G409" s="72"/>
      <c r="H409" s="73"/>
    </row>
    <row r="410" spans="1:8" x14ac:dyDescent="0.25">
      <c r="A410" s="71" t="s">
        <v>693</v>
      </c>
      <c r="B410" s="72" t="s">
        <v>546</v>
      </c>
      <c r="C410" s="17"/>
      <c r="D410" s="17"/>
      <c r="E410" s="17"/>
      <c r="F410" s="17"/>
      <c r="G410" s="72"/>
      <c r="H410" s="73"/>
    </row>
    <row r="411" spans="1:8" x14ac:dyDescent="0.25">
      <c r="A411" s="71" t="s">
        <v>694</v>
      </c>
      <c r="B411" s="72" t="s">
        <v>695</v>
      </c>
      <c r="C411" s="17"/>
      <c r="D411" s="17"/>
      <c r="E411" s="17"/>
      <c r="F411" s="17"/>
      <c r="G411" s="72"/>
      <c r="H411" s="73"/>
    </row>
    <row r="412" spans="1:8" x14ac:dyDescent="0.25">
      <c r="A412" s="71" t="s">
        <v>696</v>
      </c>
      <c r="B412" s="72" t="s">
        <v>549</v>
      </c>
      <c r="C412" s="17"/>
      <c r="D412" s="17"/>
      <c r="E412" s="17"/>
      <c r="F412" s="17"/>
      <c r="G412" s="72"/>
      <c r="H412" s="73"/>
    </row>
    <row r="413" spans="1:8" x14ac:dyDescent="0.25">
      <c r="A413" s="71" t="s">
        <v>697</v>
      </c>
      <c r="B413" s="72" t="s">
        <v>698</v>
      </c>
      <c r="C413" s="17"/>
      <c r="D413" s="17"/>
      <c r="E413" s="17"/>
      <c r="F413" s="17"/>
      <c r="G413" s="72"/>
      <c r="H413" s="73"/>
    </row>
    <row r="414" spans="1:8" x14ac:dyDescent="0.25">
      <c r="A414" s="71" t="s">
        <v>699</v>
      </c>
      <c r="B414" s="72" t="s">
        <v>553</v>
      </c>
      <c r="C414" s="17"/>
      <c r="D414" s="17"/>
      <c r="E414" s="17"/>
      <c r="F414" s="17"/>
      <c r="G414" s="72"/>
      <c r="H414" s="73"/>
    </row>
    <row r="415" spans="1:8" x14ac:dyDescent="0.25">
      <c r="A415" s="71" t="s">
        <v>700</v>
      </c>
      <c r="B415" s="72" t="s">
        <v>555</v>
      </c>
      <c r="C415" s="17"/>
      <c r="D415" s="17"/>
      <c r="E415" s="17"/>
      <c r="F415" s="17"/>
      <c r="G415" s="72"/>
      <c r="H415" s="73"/>
    </row>
    <row r="416" spans="1:8" x14ac:dyDescent="0.25">
      <c r="A416" s="71" t="s">
        <v>701</v>
      </c>
      <c r="B416" s="72" t="s">
        <v>702</v>
      </c>
      <c r="C416" s="17"/>
      <c r="D416" s="17"/>
      <c r="E416" s="17"/>
      <c r="F416" s="17"/>
      <c r="G416" s="72"/>
      <c r="H416" s="73"/>
    </row>
    <row r="417" spans="1:8" x14ac:dyDescent="0.25">
      <c r="A417" s="71" t="s">
        <v>703</v>
      </c>
      <c r="B417" s="72" t="s">
        <v>704</v>
      </c>
      <c r="C417" s="17"/>
      <c r="D417" s="17"/>
      <c r="E417" s="17"/>
      <c r="F417" s="17"/>
      <c r="G417" s="72"/>
      <c r="H417" s="73"/>
    </row>
    <row r="418" spans="1:8" x14ac:dyDescent="0.25">
      <c r="A418" s="71" t="s">
        <v>705</v>
      </c>
      <c r="B418" s="72" t="s">
        <v>561</v>
      </c>
      <c r="C418" s="17"/>
      <c r="D418" s="17"/>
      <c r="E418" s="17"/>
      <c r="F418" s="17"/>
      <c r="G418" s="72"/>
      <c r="H418" s="73"/>
    </row>
    <row r="419" spans="1:8" ht="30" x14ac:dyDescent="0.25">
      <c r="A419" s="71" t="s">
        <v>706</v>
      </c>
      <c r="B419" s="72" t="s">
        <v>707</v>
      </c>
      <c r="C419" s="17"/>
      <c r="D419" s="17"/>
      <c r="E419" s="17"/>
      <c r="F419" s="17"/>
      <c r="G419" s="72"/>
      <c r="H419" s="73"/>
    </row>
    <row r="420" spans="1:8" x14ac:dyDescent="0.25">
      <c r="A420" s="71" t="s">
        <v>708</v>
      </c>
      <c r="B420" s="72" t="s">
        <v>430</v>
      </c>
      <c r="C420" s="17"/>
      <c r="D420" s="17"/>
      <c r="E420" s="17"/>
      <c r="F420" s="17"/>
      <c r="G420" s="72"/>
      <c r="H420" s="73"/>
    </row>
    <row r="421" spans="1:8" x14ac:dyDescent="0.25">
      <c r="A421" s="71" t="s">
        <v>709</v>
      </c>
      <c r="B421" s="72" t="s">
        <v>710</v>
      </c>
      <c r="C421" s="17"/>
      <c r="D421" s="17"/>
      <c r="E421" s="17"/>
      <c r="F421" s="17"/>
      <c r="G421" s="72"/>
      <c r="H421" s="73"/>
    </row>
    <row r="422" spans="1:8" x14ac:dyDescent="0.25">
      <c r="A422" s="71" t="s">
        <v>711</v>
      </c>
      <c r="B422" s="72" t="s">
        <v>570</v>
      </c>
      <c r="C422" s="17"/>
      <c r="D422" s="17"/>
      <c r="E422" s="17"/>
      <c r="F422" s="17"/>
      <c r="G422" s="72"/>
      <c r="H422" s="73"/>
    </row>
    <row r="423" spans="1:8" x14ac:dyDescent="0.25">
      <c r="A423" s="71" t="s">
        <v>712</v>
      </c>
      <c r="B423" s="72" t="s">
        <v>713</v>
      </c>
      <c r="C423" s="17"/>
      <c r="D423" s="17"/>
      <c r="E423" s="17"/>
      <c r="F423" s="17"/>
      <c r="G423" s="72"/>
      <c r="H423" s="73"/>
    </row>
    <row r="424" spans="1:8" x14ac:dyDescent="0.25">
      <c r="A424" s="71" t="s">
        <v>714</v>
      </c>
      <c r="B424" s="72" t="s">
        <v>434</v>
      </c>
      <c r="C424" s="17"/>
      <c r="D424" s="17"/>
      <c r="E424" s="17"/>
      <c r="F424" s="17"/>
      <c r="G424" s="72"/>
      <c r="H424" s="73"/>
    </row>
    <row r="425" spans="1:8" ht="30" x14ac:dyDescent="0.25">
      <c r="A425" s="71" t="s">
        <v>715</v>
      </c>
      <c r="B425" s="72" t="s">
        <v>716</v>
      </c>
      <c r="C425" s="17"/>
      <c r="D425" s="17"/>
      <c r="E425" s="17"/>
      <c r="F425" s="17"/>
      <c r="G425" s="72"/>
      <c r="H425" s="73"/>
    </row>
    <row r="426" spans="1:8" ht="105" x14ac:dyDescent="0.25">
      <c r="A426" s="71" t="s">
        <v>717</v>
      </c>
      <c r="B426" s="72" t="s">
        <v>718</v>
      </c>
      <c r="C426" s="17"/>
      <c r="D426" s="17"/>
      <c r="E426" s="17"/>
      <c r="F426" s="17"/>
      <c r="G426" s="72"/>
      <c r="H426" s="73"/>
    </row>
    <row r="427" spans="1:8" ht="30" x14ac:dyDescent="0.25">
      <c r="A427" s="71" t="s">
        <v>719</v>
      </c>
      <c r="B427" s="72" t="s">
        <v>720</v>
      </c>
      <c r="C427" s="17"/>
      <c r="D427" s="17"/>
      <c r="E427" s="17"/>
      <c r="F427" s="17"/>
      <c r="G427" s="72"/>
      <c r="H427" s="73"/>
    </row>
    <row r="428" spans="1:8" x14ac:dyDescent="0.25">
      <c r="A428" s="71" t="s">
        <v>721</v>
      </c>
      <c r="B428" s="72" t="s">
        <v>582</v>
      </c>
      <c r="C428" s="17"/>
      <c r="D428" s="17"/>
      <c r="E428" s="17"/>
      <c r="F428" s="17"/>
      <c r="G428" s="72"/>
      <c r="H428" s="73"/>
    </row>
    <row r="429" spans="1:8" ht="30" x14ac:dyDescent="0.25">
      <c r="A429" s="71" t="s">
        <v>722</v>
      </c>
      <c r="B429" s="72" t="s">
        <v>723</v>
      </c>
      <c r="C429" s="17"/>
      <c r="D429" s="17"/>
      <c r="E429" s="17"/>
      <c r="F429" s="17"/>
      <c r="G429" s="72"/>
      <c r="H429" s="73"/>
    </row>
    <row r="430" spans="1:8" ht="30" x14ac:dyDescent="0.25">
      <c r="A430" s="71" t="s">
        <v>724</v>
      </c>
      <c r="B430" s="72" t="s">
        <v>586</v>
      </c>
      <c r="C430" s="17"/>
      <c r="D430" s="17"/>
      <c r="E430" s="17"/>
      <c r="F430" s="17"/>
      <c r="G430" s="72"/>
      <c r="H430" s="73"/>
    </row>
    <row r="431" spans="1:8" ht="45" x14ac:dyDescent="0.25">
      <c r="A431" s="71" t="s">
        <v>725</v>
      </c>
      <c r="B431" s="72" t="s">
        <v>317</v>
      </c>
      <c r="C431" s="17"/>
      <c r="D431" s="17"/>
      <c r="E431" s="17"/>
      <c r="F431" s="17"/>
      <c r="G431" s="72"/>
      <c r="H431" s="73"/>
    </row>
    <row r="432" spans="1:8" ht="30" x14ac:dyDescent="0.25">
      <c r="A432" s="71" t="s">
        <v>726</v>
      </c>
      <c r="B432" s="72" t="s">
        <v>319</v>
      </c>
      <c r="C432" s="17"/>
      <c r="D432" s="17"/>
      <c r="E432" s="17"/>
      <c r="F432" s="17"/>
      <c r="G432" s="72"/>
      <c r="H432" s="73"/>
    </row>
    <row r="433" spans="1:8" ht="75" x14ac:dyDescent="0.25">
      <c r="A433" s="71" t="s">
        <v>727</v>
      </c>
      <c r="B433" s="72" t="s">
        <v>728</v>
      </c>
      <c r="C433" s="17"/>
      <c r="D433" s="17"/>
      <c r="E433" s="17"/>
      <c r="F433" s="17"/>
      <c r="G433" s="72"/>
      <c r="H433" s="73"/>
    </row>
    <row r="434" spans="1:8" ht="45" x14ac:dyDescent="0.25">
      <c r="A434" s="71" t="s">
        <v>729</v>
      </c>
      <c r="B434" s="72" t="s">
        <v>592</v>
      </c>
      <c r="C434" s="17"/>
      <c r="D434" s="17"/>
      <c r="E434" s="17"/>
      <c r="F434" s="17"/>
      <c r="G434" s="72"/>
      <c r="H434" s="73"/>
    </row>
    <row r="435" spans="1:8" ht="30" x14ac:dyDescent="0.25">
      <c r="A435" s="71" t="s">
        <v>730</v>
      </c>
      <c r="B435" s="72" t="s">
        <v>731</v>
      </c>
      <c r="C435" s="17"/>
      <c r="D435" s="17"/>
      <c r="E435" s="17"/>
      <c r="F435" s="17"/>
      <c r="G435" s="72"/>
      <c r="H435" s="73"/>
    </row>
    <row r="436" spans="1:8" x14ac:dyDescent="0.25">
      <c r="A436" s="71" t="s">
        <v>732</v>
      </c>
      <c r="B436" s="72" t="s">
        <v>596</v>
      </c>
      <c r="C436" s="17"/>
      <c r="D436" s="17"/>
      <c r="E436" s="17"/>
      <c r="F436" s="17"/>
      <c r="G436" s="72"/>
      <c r="H436" s="73"/>
    </row>
    <row r="437" spans="1:8" x14ac:dyDescent="0.25">
      <c r="A437" s="71" t="s">
        <v>733</v>
      </c>
      <c r="B437" s="72" t="s">
        <v>734</v>
      </c>
      <c r="C437" s="17"/>
      <c r="D437" s="17"/>
      <c r="E437" s="17"/>
      <c r="F437" s="17"/>
      <c r="G437" s="72"/>
      <c r="H437" s="73"/>
    </row>
    <row r="438" spans="1:8" x14ac:dyDescent="0.25">
      <c r="A438" s="71" t="s">
        <v>735</v>
      </c>
      <c r="B438" s="72" t="s">
        <v>736</v>
      </c>
      <c r="C438" s="17"/>
      <c r="D438" s="17"/>
      <c r="E438" s="17"/>
      <c r="F438" s="17"/>
      <c r="G438" s="72"/>
      <c r="H438" s="73"/>
    </row>
    <row r="439" spans="1:8" x14ac:dyDescent="0.25">
      <c r="A439" s="71" t="s">
        <v>737</v>
      </c>
      <c r="B439" s="72" t="s">
        <v>329</v>
      </c>
      <c r="C439" s="17"/>
      <c r="D439" s="17"/>
      <c r="E439" s="17"/>
      <c r="F439" s="17"/>
      <c r="G439" s="72"/>
      <c r="H439" s="73"/>
    </row>
    <row r="440" spans="1:8" ht="60" x14ac:dyDescent="0.25">
      <c r="A440" s="71" t="s">
        <v>738</v>
      </c>
      <c r="B440" s="72" t="s">
        <v>453</v>
      </c>
      <c r="C440" s="17"/>
      <c r="D440" s="17"/>
      <c r="E440" s="17"/>
      <c r="F440" s="17"/>
      <c r="G440" s="72"/>
      <c r="H440" s="73"/>
    </row>
    <row r="441" spans="1:8" ht="45" x14ac:dyDescent="0.25">
      <c r="A441" s="71" t="s">
        <v>739</v>
      </c>
      <c r="B441" s="72" t="s">
        <v>333</v>
      </c>
      <c r="C441" s="17"/>
      <c r="D441" s="17"/>
      <c r="E441" s="17"/>
      <c r="F441" s="17"/>
      <c r="G441" s="72"/>
      <c r="H441" s="73"/>
    </row>
    <row r="442" spans="1:8" ht="60" x14ac:dyDescent="0.25">
      <c r="A442" s="71" t="s">
        <v>740</v>
      </c>
      <c r="B442" s="72" t="s">
        <v>741</v>
      </c>
      <c r="C442" s="17"/>
      <c r="D442" s="17"/>
      <c r="E442" s="17"/>
      <c r="F442" s="17"/>
      <c r="G442" s="72"/>
      <c r="H442" s="73"/>
    </row>
    <row r="443" spans="1:8" ht="30" x14ac:dyDescent="0.25">
      <c r="A443" s="71" t="s">
        <v>742</v>
      </c>
      <c r="B443" s="72" t="s">
        <v>612</v>
      </c>
      <c r="C443" s="17"/>
      <c r="D443" s="17"/>
      <c r="E443" s="17"/>
      <c r="F443" s="17"/>
      <c r="G443" s="72"/>
      <c r="H443" s="73"/>
    </row>
    <row r="444" spans="1:8" ht="30" x14ac:dyDescent="0.25">
      <c r="A444" s="71" t="s">
        <v>743</v>
      </c>
      <c r="B444" s="72" t="s">
        <v>744</v>
      </c>
      <c r="C444" s="17"/>
      <c r="D444" s="17"/>
      <c r="E444" s="17"/>
      <c r="F444" s="17"/>
      <c r="G444" s="72"/>
      <c r="H444" s="73"/>
    </row>
    <row r="445" spans="1:8" ht="90" x14ac:dyDescent="0.25">
      <c r="A445" s="71" t="s">
        <v>745</v>
      </c>
      <c r="B445" s="72" t="s">
        <v>339</v>
      </c>
      <c r="C445" s="17"/>
      <c r="D445" s="17"/>
      <c r="E445" s="17"/>
      <c r="F445" s="17"/>
      <c r="G445" s="72"/>
      <c r="H445" s="73"/>
    </row>
    <row r="446" spans="1:8" ht="45" x14ac:dyDescent="0.25">
      <c r="A446" s="71" t="s">
        <v>746</v>
      </c>
      <c r="B446" s="72" t="s">
        <v>747</v>
      </c>
      <c r="C446" s="17"/>
      <c r="D446" s="17"/>
      <c r="E446" s="17"/>
      <c r="F446" s="17"/>
      <c r="G446" s="72"/>
      <c r="H446" s="73"/>
    </row>
    <row r="447" spans="1:8" x14ac:dyDescent="0.25">
      <c r="A447" s="71" t="s">
        <v>748</v>
      </c>
      <c r="B447" s="72" t="s">
        <v>343</v>
      </c>
      <c r="C447" s="17"/>
      <c r="D447" s="17"/>
      <c r="E447" s="17"/>
      <c r="F447" s="17"/>
      <c r="G447" s="72"/>
      <c r="H447" s="73"/>
    </row>
    <row r="448" spans="1:8" ht="30" x14ac:dyDescent="0.25">
      <c r="A448" s="71" t="s">
        <v>749</v>
      </c>
      <c r="B448" s="72" t="s">
        <v>750</v>
      </c>
      <c r="C448" s="17"/>
      <c r="D448" s="17"/>
      <c r="E448" s="17"/>
      <c r="F448" s="17"/>
      <c r="G448" s="72"/>
      <c r="H448" s="73"/>
    </row>
    <row r="449" spans="1:8" ht="30" x14ac:dyDescent="0.25">
      <c r="A449" s="71" t="s">
        <v>751</v>
      </c>
      <c r="B449" s="72" t="s">
        <v>752</v>
      </c>
      <c r="C449" s="17"/>
      <c r="D449" s="17"/>
      <c r="E449" s="17"/>
      <c r="F449" s="17"/>
      <c r="G449" s="72"/>
      <c r="H449" s="73"/>
    </row>
    <row r="450" spans="1:8" ht="45" x14ac:dyDescent="0.25">
      <c r="A450" s="71" t="s">
        <v>753</v>
      </c>
      <c r="B450" s="72" t="s">
        <v>90</v>
      </c>
      <c r="C450" s="17"/>
      <c r="D450" s="17"/>
      <c r="E450" s="17"/>
      <c r="F450" s="17"/>
      <c r="G450" s="72"/>
      <c r="H450" s="73"/>
    </row>
    <row r="451" spans="1:8" ht="30" x14ac:dyDescent="0.25">
      <c r="A451" s="71" t="s">
        <v>754</v>
      </c>
      <c r="B451" s="72" t="s">
        <v>92</v>
      </c>
      <c r="C451" s="17"/>
      <c r="D451" s="17"/>
      <c r="E451" s="17"/>
      <c r="F451" s="17"/>
      <c r="G451" s="72"/>
      <c r="H451" s="73"/>
    </row>
    <row r="452" spans="1:8" ht="30" x14ac:dyDescent="0.25">
      <c r="A452" s="71" t="s">
        <v>755</v>
      </c>
      <c r="B452" s="72" t="s">
        <v>94</v>
      </c>
      <c r="C452" s="17"/>
      <c r="D452" s="17"/>
      <c r="E452" s="17"/>
      <c r="F452" s="17"/>
      <c r="G452" s="72"/>
      <c r="H452" s="73"/>
    </row>
    <row r="453" spans="1:8" x14ac:dyDescent="0.25">
      <c r="A453" s="71" t="s">
        <v>756</v>
      </c>
      <c r="B453" s="72" t="s">
        <v>96</v>
      </c>
      <c r="C453" s="17"/>
      <c r="D453" s="17"/>
      <c r="E453" s="17"/>
      <c r="F453" s="17"/>
      <c r="G453" s="72"/>
      <c r="H453" s="73"/>
    </row>
    <row r="454" spans="1:8" ht="75" x14ac:dyDescent="0.25">
      <c r="A454" s="71" t="s">
        <v>757</v>
      </c>
      <c r="B454" s="72" t="s">
        <v>256</v>
      </c>
      <c r="C454" s="17"/>
      <c r="D454" s="17"/>
      <c r="E454" s="17"/>
      <c r="F454" s="17"/>
      <c r="G454" s="72"/>
      <c r="H454" s="73"/>
    </row>
    <row r="455" spans="1:8" ht="30" x14ac:dyDescent="0.25">
      <c r="A455" s="71" t="s">
        <v>758</v>
      </c>
      <c r="B455" s="72" t="s">
        <v>100</v>
      </c>
      <c r="C455" s="17"/>
      <c r="D455" s="17"/>
      <c r="E455" s="17"/>
      <c r="F455" s="17"/>
      <c r="G455" s="72"/>
      <c r="H455" s="73"/>
    </row>
    <row r="456" spans="1:8" x14ac:dyDescent="0.25">
      <c r="A456" s="71" t="s">
        <v>759</v>
      </c>
      <c r="B456" s="72" t="s">
        <v>760</v>
      </c>
      <c r="C456" s="74">
        <v>2</v>
      </c>
      <c r="D456" s="74" t="s">
        <v>36</v>
      </c>
      <c r="E456" s="75"/>
      <c r="F456" s="76" t="str">
        <f>IF(ISBLANK(E456),"", PRODUCT(C456,E456))</f>
        <v/>
      </c>
      <c r="G456" s="73"/>
      <c r="H456" s="72"/>
    </row>
    <row r="457" spans="1:8" ht="45" x14ac:dyDescent="0.25">
      <c r="A457" s="71" t="s">
        <v>761</v>
      </c>
      <c r="B457" s="72" t="s">
        <v>38</v>
      </c>
      <c r="C457" s="17"/>
      <c r="D457" s="17"/>
      <c r="E457" s="17"/>
      <c r="F457" s="17"/>
      <c r="G457" s="72"/>
      <c r="H457" s="73"/>
    </row>
    <row r="458" spans="1:8" ht="30" x14ac:dyDescent="0.25">
      <c r="A458" s="71" t="s">
        <v>762</v>
      </c>
      <c r="B458" s="72" t="s">
        <v>262</v>
      </c>
      <c r="C458" s="17"/>
      <c r="D458" s="17"/>
      <c r="E458" s="17"/>
      <c r="F458" s="17"/>
      <c r="G458" s="72"/>
      <c r="H458" s="73"/>
    </row>
    <row r="459" spans="1:8" ht="75" x14ac:dyDescent="0.25">
      <c r="A459" s="71" t="s">
        <v>763</v>
      </c>
      <c r="B459" s="72" t="s">
        <v>764</v>
      </c>
      <c r="C459" s="17"/>
      <c r="D459" s="17"/>
      <c r="E459" s="17"/>
      <c r="F459" s="17"/>
      <c r="G459" s="72"/>
      <c r="H459" s="73"/>
    </row>
    <row r="460" spans="1:8" ht="120" x14ac:dyDescent="0.25">
      <c r="A460" s="71" t="s">
        <v>765</v>
      </c>
      <c r="B460" s="72" t="s">
        <v>481</v>
      </c>
      <c r="C460" s="17"/>
      <c r="D460" s="17"/>
      <c r="E460" s="17"/>
      <c r="F460" s="17"/>
      <c r="G460" s="72"/>
      <c r="H460" s="73"/>
    </row>
    <row r="461" spans="1:8" ht="30" x14ac:dyDescent="0.25">
      <c r="A461" s="71" t="s">
        <v>766</v>
      </c>
      <c r="B461" s="72" t="s">
        <v>767</v>
      </c>
      <c r="C461" s="17"/>
      <c r="D461" s="17"/>
      <c r="E461" s="17"/>
      <c r="F461" s="17"/>
      <c r="G461" s="72"/>
      <c r="H461" s="73"/>
    </row>
    <row r="462" spans="1:8" ht="30" x14ac:dyDescent="0.25">
      <c r="A462" s="71" t="s">
        <v>768</v>
      </c>
      <c r="B462" s="72" t="s">
        <v>769</v>
      </c>
      <c r="C462" s="17"/>
      <c r="D462" s="17"/>
      <c r="E462" s="17"/>
      <c r="F462" s="17"/>
      <c r="G462" s="72"/>
      <c r="H462" s="73"/>
    </row>
    <row r="463" spans="1:8" ht="30" x14ac:dyDescent="0.25">
      <c r="A463" s="71" t="s">
        <v>770</v>
      </c>
      <c r="B463" s="72" t="s">
        <v>485</v>
      </c>
      <c r="C463" s="17"/>
      <c r="D463" s="17"/>
      <c r="E463" s="17"/>
      <c r="F463" s="17"/>
      <c r="G463" s="72"/>
      <c r="H463" s="73"/>
    </row>
    <row r="464" spans="1:8" x14ac:dyDescent="0.25">
      <c r="A464" s="71" t="s">
        <v>771</v>
      </c>
      <c r="B464" s="72" t="s">
        <v>772</v>
      </c>
      <c r="C464" s="17"/>
      <c r="D464" s="17"/>
      <c r="E464" s="17"/>
      <c r="F464" s="17"/>
      <c r="G464" s="72"/>
      <c r="H464" s="73"/>
    </row>
    <row r="465" spans="1:8" x14ac:dyDescent="0.25">
      <c r="A465" s="71" t="s">
        <v>773</v>
      </c>
      <c r="B465" s="72" t="s">
        <v>774</v>
      </c>
      <c r="C465" s="17"/>
      <c r="D465" s="17"/>
      <c r="E465" s="17"/>
      <c r="F465" s="17"/>
      <c r="G465" s="72"/>
      <c r="H465" s="73"/>
    </row>
    <row r="466" spans="1:8" ht="90" x14ac:dyDescent="0.25">
      <c r="A466" s="71" t="s">
        <v>775</v>
      </c>
      <c r="B466" s="72" t="s">
        <v>776</v>
      </c>
      <c r="C466" s="17"/>
      <c r="D466" s="17"/>
      <c r="E466" s="17"/>
      <c r="F466" s="17"/>
      <c r="G466" s="72"/>
      <c r="H466" s="73"/>
    </row>
    <row r="467" spans="1:8" x14ac:dyDescent="0.25">
      <c r="A467" s="71" t="s">
        <v>777</v>
      </c>
      <c r="B467" s="72" t="s">
        <v>778</v>
      </c>
      <c r="C467" s="17"/>
      <c r="D467" s="17"/>
      <c r="E467" s="17"/>
      <c r="F467" s="17"/>
      <c r="G467" s="72"/>
      <c r="H467" s="73"/>
    </row>
    <row r="468" spans="1:8" x14ac:dyDescent="0.25">
      <c r="A468" s="71" t="s">
        <v>779</v>
      </c>
      <c r="B468" s="72" t="s">
        <v>780</v>
      </c>
      <c r="C468" s="17"/>
      <c r="D468" s="17"/>
      <c r="E468" s="17"/>
      <c r="F468" s="17"/>
      <c r="G468" s="72"/>
      <c r="H468" s="73"/>
    </row>
    <row r="469" spans="1:8" ht="180" x14ac:dyDescent="0.25">
      <c r="A469" s="71" t="s">
        <v>781</v>
      </c>
      <c r="B469" s="72" t="s">
        <v>782</v>
      </c>
      <c r="C469" s="17"/>
      <c r="D469" s="17"/>
      <c r="E469" s="17"/>
      <c r="F469" s="17"/>
      <c r="G469" s="72"/>
      <c r="H469" s="73"/>
    </row>
    <row r="470" spans="1:8" x14ac:dyDescent="0.25">
      <c r="A470" s="71" t="s">
        <v>783</v>
      </c>
      <c r="B470" s="72" t="s">
        <v>498</v>
      </c>
      <c r="C470" s="17"/>
      <c r="D470" s="17"/>
      <c r="E470" s="17"/>
      <c r="F470" s="17"/>
      <c r="G470" s="72"/>
      <c r="H470" s="73"/>
    </row>
    <row r="471" spans="1:8" x14ac:dyDescent="0.25">
      <c r="A471" s="71" t="s">
        <v>784</v>
      </c>
      <c r="B471" s="72" t="s">
        <v>500</v>
      </c>
      <c r="C471" s="17"/>
      <c r="D471" s="17"/>
      <c r="E471" s="17"/>
      <c r="F471" s="17"/>
      <c r="G471" s="72"/>
      <c r="H471" s="73"/>
    </row>
    <row r="472" spans="1:8" x14ac:dyDescent="0.25">
      <c r="A472" s="71" t="s">
        <v>785</v>
      </c>
      <c r="B472" s="72" t="s">
        <v>786</v>
      </c>
      <c r="C472" s="17"/>
      <c r="D472" s="17"/>
      <c r="E472" s="17"/>
      <c r="F472" s="17"/>
      <c r="G472" s="72"/>
      <c r="H472" s="73"/>
    </row>
    <row r="473" spans="1:8" x14ac:dyDescent="0.25">
      <c r="A473" s="71" t="s">
        <v>787</v>
      </c>
      <c r="B473" s="72" t="s">
        <v>504</v>
      </c>
      <c r="C473" s="17"/>
      <c r="D473" s="17"/>
      <c r="E473" s="17"/>
      <c r="F473" s="17"/>
      <c r="G473" s="72"/>
      <c r="H473" s="73"/>
    </row>
    <row r="474" spans="1:8" x14ac:dyDescent="0.25">
      <c r="A474" s="71" t="s">
        <v>788</v>
      </c>
      <c r="B474" s="72" t="s">
        <v>789</v>
      </c>
      <c r="C474" s="17"/>
      <c r="D474" s="17"/>
      <c r="E474" s="17"/>
      <c r="F474" s="17"/>
      <c r="G474" s="72"/>
      <c r="H474" s="73"/>
    </row>
    <row r="475" spans="1:8" x14ac:dyDescent="0.25">
      <c r="A475" s="71" t="s">
        <v>790</v>
      </c>
      <c r="B475" s="72" t="s">
        <v>508</v>
      </c>
      <c r="C475" s="17"/>
      <c r="D475" s="17"/>
      <c r="E475" s="17"/>
      <c r="F475" s="17"/>
      <c r="G475" s="72"/>
      <c r="H475" s="73"/>
    </row>
    <row r="476" spans="1:8" x14ac:dyDescent="0.25">
      <c r="A476" s="71" t="s">
        <v>791</v>
      </c>
      <c r="B476" s="72" t="s">
        <v>510</v>
      </c>
      <c r="C476" s="17"/>
      <c r="D476" s="17"/>
      <c r="E476" s="17"/>
      <c r="F476" s="17"/>
      <c r="G476" s="72"/>
      <c r="H476" s="73"/>
    </row>
    <row r="477" spans="1:8" ht="30" x14ac:dyDescent="0.25">
      <c r="A477" s="71" t="s">
        <v>792</v>
      </c>
      <c r="B477" s="72" t="s">
        <v>793</v>
      </c>
      <c r="C477" s="17"/>
      <c r="D477" s="17"/>
      <c r="E477" s="17"/>
      <c r="F477" s="17"/>
      <c r="G477" s="72"/>
      <c r="H477" s="73"/>
    </row>
    <row r="478" spans="1:8" ht="30" x14ac:dyDescent="0.25">
      <c r="A478" s="71" t="s">
        <v>794</v>
      </c>
      <c r="B478" s="72" t="s">
        <v>795</v>
      </c>
      <c r="C478" s="17"/>
      <c r="D478" s="17"/>
      <c r="E478" s="17"/>
      <c r="F478" s="17"/>
      <c r="G478" s="72"/>
      <c r="H478" s="73"/>
    </row>
    <row r="479" spans="1:8" x14ac:dyDescent="0.25">
      <c r="A479" s="71" t="s">
        <v>796</v>
      </c>
      <c r="B479" s="72" t="s">
        <v>516</v>
      </c>
      <c r="C479" s="17"/>
      <c r="D479" s="17"/>
      <c r="E479" s="17"/>
      <c r="F479" s="17"/>
      <c r="G479" s="72"/>
      <c r="H479" s="73"/>
    </row>
    <row r="480" spans="1:8" x14ac:dyDescent="0.25">
      <c r="A480" s="71" t="s">
        <v>797</v>
      </c>
      <c r="B480" s="72" t="s">
        <v>402</v>
      </c>
      <c r="C480" s="17"/>
      <c r="D480" s="17"/>
      <c r="E480" s="17"/>
      <c r="F480" s="17"/>
      <c r="G480" s="72"/>
      <c r="H480" s="73"/>
    </row>
    <row r="481" spans="1:8" x14ac:dyDescent="0.25">
      <c r="A481" s="71" t="s">
        <v>798</v>
      </c>
      <c r="B481" s="72" t="s">
        <v>519</v>
      </c>
      <c r="C481" s="17"/>
      <c r="D481" s="17"/>
      <c r="E481" s="17"/>
      <c r="F481" s="17"/>
      <c r="G481" s="72"/>
      <c r="H481" s="73"/>
    </row>
    <row r="482" spans="1:8" x14ac:dyDescent="0.25">
      <c r="A482" s="71" t="s">
        <v>799</v>
      </c>
      <c r="B482" s="72" t="s">
        <v>521</v>
      </c>
      <c r="C482" s="17"/>
      <c r="D482" s="17"/>
      <c r="E482" s="17"/>
      <c r="F482" s="17"/>
      <c r="G482" s="72"/>
      <c r="H482" s="73"/>
    </row>
    <row r="483" spans="1:8" x14ac:dyDescent="0.25">
      <c r="A483" s="71" t="s">
        <v>800</v>
      </c>
      <c r="B483" s="72" t="s">
        <v>523</v>
      </c>
      <c r="C483" s="17"/>
      <c r="D483" s="17"/>
      <c r="E483" s="17"/>
      <c r="F483" s="17"/>
      <c r="G483" s="72"/>
      <c r="H483" s="73"/>
    </row>
    <row r="484" spans="1:8" x14ac:dyDescent="0.25">
      <c r="A484" s="71" t="s">
        <v>801</v>
      </c>
      <c r="B484" s="72" t="s">
        <v>525</v>
      </c>
      <c r="C484" s="17"/>
      <c r="D484" s="17"/>
      <c r="E484" s="17"/>
      <c r="F484" s="17"/>
      <c r="G484" s="72"/>
      <c r="H484" s="73"/>
    </row>
    <row r="485" spans="1:8" x14ac:dyDescent="0.25">
      <c r="A485" s="71" t="s">
        <v>802</v>
      </c>
      <c r="B485" s="72" t="s">
        <v>410</v>
      </c>
      <c r="C485" s="17"/>
      <c r="D485" s="17"/>
      <c r="E485" s="17"/>
      <c r="F485" s="17"/>
      <c r="G485" s="72"/>
      <c r="H485" s="73"/>
    </row>
    <row r="486" spans="1:8" x14ac:dyDescent="0.25">
      <c r="A486" s="71" t="s">
        <v>803</v>
      </c>
      <c r="B486" s="72" t="s">
        <v>412</v>
      </c>
      <c r="C486" s="17"/>
      <c r="D486" s="17"/>
      <c r="E486" s="17"/>
      <c r="F486" s="17"/>
      <c r="G486" s="72"/>
      <c r="H486" s="73"/>
    </row>
    <row r="487" spans="1:8" x14ac:dyDescent="0.25">
      <c r="A487" s="71" t="s">
        <v>804</v>
      </c>
      <c r="B487" s="72" t="s">
        <v>805</v>
      </c>
      <c r="C487" s="17"/>
      <c r="D487" s="17"/>
      <c r="E487" s="17"/>
      <c r="F487" s="17"/>
      <c r="G487" s="72"/>
      <c r="H487" s="73"/>
    </row>
    <row r="488" spans="1:8" x14ac:dyDescent="0.25">
      <c r="A488" s="71" t="s">
        <v>806</v>
      </c>
      <c r="B488" s="72" t="s">
        <v>531</v>
      </c>
      <c r="C488" s="17"/>
      <c r="D488" s="17"/>
      <c r="E488" s="17"/>
      <c r="F488" s="17"/>
      <c r="G488" s="72"/>
      <c r="H488" s="73"/>
    </row>
    <row r="489" spans="1:8" x14ac:dyDescent="0.25">
      <c r="A489" s="71" t="s">
        <v>807</v>
      </c>
      <c r="B489" s="72" t="s">
        <v>418</v>
      </c>
      <c r="C489" s="17"/>
      <c r="D489" s="17"/>
      <c r="E489" s="17"/>
      <c r="F489" s="17"/>
      <c r="G489" s="72"/>
      <c r="H489" s="73"/>
    </row>
    <row r="490" spans="1:8" ht="30" x14ac:dyDescent="0.25">
      <c r="A490" s="71" t="s">
        <v>808</v>
      </c>
      <c r="B490" s="72" t="s">
        <v>809</v>
      </c>
      <c r="C490" s="17"/>
      <c r="D490" s="17"/>
      <c r="E490" s="17"/>
      <c r="F490" s="17"/>
      <c r="G490" s="72"/>
      <c r="H490" s="73"/>
    </row>
    <row r="491" spans="1:8" ht="45" x14ac:dyDescent="0.25">
      <c r="A491" s="71" t="s">
        <v>810</v>
      </c>
      <c r="B491" s="72" t="s">
        <v>811</v>
      </c>
      <c r="C491" s="17"/>
      <c r="D491" s="17"/>
      <c r="E491" s="17"/>
      <c r="F491" s="17"/>
      <c r="G491" s="72"/>
      <c r="H491" s="73"/>
    </row>
    <row r="492" spans="1:8" x14ac:dyDescent="0.25">
      <c r="A492" s="71" t="s">
        <v>812</v>
      </c>
      <c r="B492" s="72" t="s">
        <v>544</v>
      </c>
      <c r="C492" s="17"/>
      <c r="D492" s="17"/>
      <c r="E492" s="17"/>
      <c r="F492" s="17"/>
      <c r="G492" s="72"/>
      <c r="H492" s="73"/>
    </row>
    <row r="493" spans="1:8" x14ac:dyDescent="0.25">
      <c r="A493" s="71" t="s">
        <v>813</v>
      </c>
      <c r="B493" s="72" t="s">
        <v>546</v>
      </c>
      <c r="C493" s="17"/>
      <c r="D493" s="17"/>
      <c r="E493" s="17"/>
      <c r="F493" s="17"/>
      <c r="G493" s="72"/>
      <c r="H493" s="73"/>
    </row>
    <row r="494" spans="1:8" x14ac:dyDescent="0.25">
      <c r="A494" s="71" t="s">
        <v>814</v>
      </c>
      <c r="B494" s="72" t="s">
        <v>815</v>
      </c>
      <c r="C494" s="17"/>
      <c r="D494" s="17"/>
      <c r="E494" s="17"/>
      <c r="F494" s="17"/>
      <c r="G494" s="72"/>
      <c r="H494" s="73"/>
    </row>
    <row r="495" spans="1:8" x14ac:dyDescent="0.25">
      <c r="A495" s="71" t="s">
        <v>816</v>
      </c>
      <c r="B495" s="72" t="s">
        <v>817</v>
      </c>
      <c r="C495" s="17"/>
      <c r="D495" s="17"/>
      <c r="E495" s="17"/>
      <c r="F495" s="17"/>
      <c r="G495" s="72"/>
      <c r="H495" s="73"/>
    </row>
    <row r="496" spans="1:8" x14ac:dyDescent="0.25">
      <c r="A496" s="71" t="s">
        <v>818</v>
      </c>
      <c r="B496" s="72" t="s">
        <v>698</v>
      </c>
      <c r="C496" s="17"/>
      <c r="D496" s="17"/>
      <c r="E496" s="17"/>
      <c r="F496" s="17"/>
      <c r="G496" s="72"/>
      <c r="H496" s="73"/>
    </row>
    <row r="497" spans="1:8" x14ac:dyDescent="0.25">
      <c r="A497" s="71" t="s">
        <v>819</v>
      </c>
      <c r="B497" s="72" t="s">
        <v>820</v>
      </c>
      <c r="C497" s="17"/>
      <c r="D497" s="17"/>
      <c r="E497" s="17"/>
      <c r="F497" s="17"/>
      <c r="G497" s="72"/>
      <c r="H497" s="73"/>
    </row>
    <row r="498" spans="1:8" x14ac:dyDescent="0.25">
      <c r="A498" s="71" t="s">
        <v>821</v>
      </c>
      <c r="B498" s="72" t="s">
        <v>822</v>
      </c>
      <c r="C498" s="17"/>
      <c r="D498" s="17"/>
      <c r="E498" s="17"/>
      <c r="F498" s="17"/>
      <c r="G498" s="72"/>
      <c r="H498" s="73"/>
    </row>
    <row r="499" spans="1:8" x14ac:dyDescent="0.25">
      <c r="A499" s="71" t="s">
        <v>823</v>
      </c>
      <c r="B499" s="72" t="s">
        <v>702</v>
      </c>
      <c r="C499" s="17"/>
      <c r="D499" s="17"/>
      <c r="E499" s="17"/>
      <c r="F499" s="17"/>
      <c r="G499" s="72"/>
      <c r="H499" s="73"/>
    </row>
    <row r="500" spans="1:8" x14ac:dyDescent="0.25">
      <c r="A500" s="71" t="s">
        <v>824</v>
      </c>
      <c r="B500" s="72" t="s">
        <v>825</v>
      </c>
      <c r="C500" s="17"/>
      <c r="D500" s="17"/>
      <c r="E500" s="17"/>
      <c r="F500" s="17"/>
      <c r="G500" s="72"/>
      <c r="H500" s="73"/>
    </row>
    <row r="501" spans="1:8" x14ac:dyDescent="0.25">
      <c r="A501" s="71" t="s">
        <v>826</v>
      </c>
      <c r="B501" s="72" t="s">
        <v>561</v>
      </c>
      <c r="C501" s="17"/>
      <c r="D501" s="17"/>
      <c r="E501" s="17"/>
      <c r="F501" s="17"/>
      <c r="G501" s="72"/>
      <c r="H501" s="73"/>
    </row>
    <row r="502" spans="1:8" ht="30" x14ac:dyDescent="0.25">
      <c r="A502" s="71" t="s">
        <v>827</v>
      </c>
      <c r="B502" s="72" t="s">
        <v>828</v>
      </c>
      <c r="C502" s="17"/>
      <c r="D502" s="17"/>
      <c r="E502" s="17"/>
      <c r="F502" s="17"/>
      <c r="G502" s="72"/>
      <c r="H502" s="73"/>
    </row>
    <row r="503" spans="1:8" ht="30" x14ac:dyDescent="0.25">
      <c r="A503" s="71" t="s">
        <v>829</v>
      </c>
      <c r="B503" s="72" t="s">
        <v>830</v>
      </c>
      <c r="C503" s="17"/>
      <c r="D503" s="17"/>
      <c r="E503" s="17"/>
      <c r="F503" s="17"/>
      <c r="G503" s="72"/>
      <c r="H503" s="73"/>
    </row>
    <row r="504" spans="1:8" x14ac:dyDescent="0.25">
      <c r="A504" s="71" t="s">
        <v>831</v>
      </c>
      <c r="B504" s="72" t="s">
        <v>430</v>
      </c>
      <c r="C504" s="17"/>
      <c r="D504" s="17"/>
      <c r="E504" s="17"/>
      <c r="F504" s="17"/>
      <c r="G504" s="72"/>
      <c r="H504" s="73"/>
    </row>
    <row r="505" spans="1:8" x14ac:dyDescent="0.25">
      <c r="A505" s="71" t="s">
        <v>832</v>
      </c>
      <c r="B505" s="72" t="s">
        <v>710</v>
      </c>
      <c r="C505" s="17"/>
      <c r="D505" s="17"/>
      <c r="E505" s="17"/>
      <c r="F505" s="17"/>
      <c r="G505" s="72"/>
      <c r="H505" s="73"/>
    </row>
    <row r="506" spans="1:8" x14ac:dyDescent="0.25">
      <c r="A506" s="71" t="s">
        <v>833</v>
      </c>
      <c r="B506" s="72" t="s">
        <v>570</v>
      </c>
      <c r="C506" s="17"/>
      <c r="D506" s="17"/>
      <c r="E506" s="17"/>
      <c r="F506" s="17"/>
      <c r="G506" s="72"/>
      <c r="H506" s="73"/>
    </row>
    <row r="507" spans="1:8" x14ac:dyDescent="0.25">
      <c r="A507" s="71" t="s">
        <v>834</v>
      </c>
      <c r="B507" s="72" t="s">
        <v>713</v>
      </c>
      <c r="C507" s="17"/>
      <c r="D507" s="17"/>
      <c r="E507" s="17"/>
      <c r="F507" s="17"/>
      <c r="G507" s="72"/>
      <c r="H507" s="73"/>
    </row>
    <row r="508" spans="1:8" x14ac:dyDescent="0.25">
      <c r="A508" s="71" t="s">
        <v>835</v>
      </c>
      <c r="B508" s="72" t="s">
        <v>434</v>
      </c>
      <c r="C508" s="17"/>
      <c r="D508" s="17"/>
      <c r="E508" s="17"/>
      <c r="F508" s="17"/>
      <c r="G508" s="72"/>
      <c r="H508" s="73"/>
    </row>
    <row r="509" spans="1:8" ht="30" x14ac:dyDescent="0.25">
      <c r="A509" s="71" t="s">
        <v>836</v>
      </c>
      <c r="B509" s="72" t="s">
        <v>716</v>
      </c>
      <c r="C509" s="17"/>
      <c r="D509" s="17"/>
      <c r="E509" s="17"/>
      <c r="F509" s="17"/>
      <c r="G509" s="72"/>
      <c r="H509" s="73"/>
    </row>
    <row r="510" spans="1:8" ht="60" x14ac:dyDescent="0.25">
      <c r="A510" s="71" t="s">
        <v>837</v>
      </c>
      <c r="B510" s="72" t="s">
        <v>578</v>
      </c>
      <c r="C510" s="17"/>
      <c r="D510" s="17"/>
      <c r="E510" s="17"/>
      <c r="F510" s="17"/>
      <c r="G510" s="72"/>
      <c r="H510" s="73"/>
    </row>
    <row r="511" spans="1:8" ht="30" x14ac:dyDescent="0.25">
      <c r="A511" s="71" t="s">
        <v>838</v>
      </c>
      <c r="B511" s="72" t="s">
        <v>839</v>
      </c>
      <c r="C511" s="17"/>
      <c r="D511" s="17"/>
      <c r="E511" s="17"/>
      <c r="F511" s="17"/>
      <c r="G511" s="72"/>
      <c r="H511" s="73"/>
    </row>
    <row r="512" spans="1:8" x14ac:dyDescent="0.25">
      <c r="A512" s="71" t="s">
        <v>840</v>
      </c>
      <c r="B512" s="72" t="s">
        <v>582</v>
      </c>
      <c r="C512" s="17"/>
      <c r="D512" s="17"/>
      <c r="E512" s="17"/>
      <c r="F512" s="17"/>
      <c r="G512" s="72"/>
      <c r="H512" s="73"/>
    </row>
    <row r="513" spans="1:8" ht="30" x14ac:dyDescent="0.25">
      <c r="A513" s="71" t="s">
        <v>841</v>
      </c>
      <c r="B513" s="72" t="s">
        <v>584</v>
      </c>
      <c r="C513" s="17"/>
      <c r="D513" s="17"/>
      <c r="E513" s="17"/>
      <c r="F513" s="17"/>
      <c r="G513" s="72"/>
      <c r="H513" s="73"/>
    </row>
    <row r="514" spans="1:8" ht="30" x14ac:dyDescent="0.25">
      <c r="A514" s="71" t="s">
        <v>842</v>
      </c>
      <c r="B514" s="72" t="s">
        <v>843</v>
      </c>
      <c r="C514" s="17"/>
      <c r="D514" s="17"/>
      <c r="E514" s="17"/>
      <c r="F514" s="17"/>
      <c r="G514" s="72"/>
      <c r="H514" s="73"/>
    </row>
    <row r="515" spans="1:8" ht="45" x14ac:dyDescent="0.25">
      <c r="A515" s="71" t="s">
        <v>844</v>
      </c>
      <c r="B515" s="72" t="s">
        <v>317</v>
      </c>
      <c r="C515" s="17"/>
      <c r="D515" s="17"/>
      <c r="E515" s="17"/>
      <c r="F515" s="17"/>
      <c r="G515" s="72"/>
      <c r="H515" s="73"/>
    </row>
    <row r="516" spans="1:8" ht="30" x14ac:dyDescent="0.25">
      <c r="A516" s="71" t="s">
        <v>845</v>
      </c>
      <c r="B516" s="72" t="s">
        <v>319</v>
      </c>
      <c r="C516" s="17"/>
      <c r="D516" s="17"/>
      <c r="E516" s="17"/>
      <c r="F516" s="17"/>
      <c r="G516" s="72"/>
      <c r="H516" s="73"/>
    </row>
    <row r="517" spans="1:8" ht="75" x14ac:dyDescent="0.25">
      <c r="A517" s="71" t="s">
        <v>846</v>
      </c>
      <c r="B517" s="72" t="s">
        <v>590</v>
      </c>
      <c r="C517" s="17"/>
      <c r="D517" s="17"/>
      <c r="E517" s="17"/>
      <c r="F517" s="17"/>
      <c r="G517" s="72"/>
      <c r="H517" s="73"/>
    </row>
    <row r="518" spans="1:8" ht="45" x14ac:dyDescent="0.25">
      <c r="A518" s="71" t="s">
        <v>847</v>
      </c>
      <c r="B518" s="72" t="s">
        <v>592</v>
      </c>
      <c r="C518" s="17"/>
      <c r="D518" s="17"/>
      <c r="E518" s="17"/>
      <c r="F518" s="17"/>
      <c r="G518" s="72"/>
      <c r="H518" s="73"/>
    </row>
    <row r="519" spans="1:8" ht="30" x14ac:dyDescent="0.25">
      <c r="A519" s="71" t="s">
        <v>848</v>
      </c>
      <c r="B519" s="72" t="s">
        <v>849</v>
      </c>
      <c r="C519" s="17"/>
      <c r="D519" s="17"/>
      <c r="E519" s="17"/>
      <c r="F519" s="17"/>
      <c r="G519" s="72"/>
      <c r="H519" s="73"/>
    </row>
    <row r="520" spans="1:8" x14ac:dyDescent="0.25">
      <c r="A520" s="71" t="s">
        <v>850</v>
      </c>
      <c r="B520" s="72" t="s">
        <v>596</v>
      </c>
      <c r="C520" s="17"/>
      <c r="D520" s="17"/>
      <c r="E520" s="17"/>
      <c r="F520" s="17"/>
      <c r="G520" s="72"/>
      <c r="H520" s="73"/>
    </row>
    <row r="521" spans="1:8" x14ac:dyDescent="0.25">
      <c r="A521" s="71" t="s">
        <v>851</v>
      </c>
      <c r="B521" s="72" t="s">
        <v>598</v>
      </c>
      <c r="C521" s="17"/>
      <c r="D521" s="17"/>
      <c r="E521" s="17"/>
      <c r="F521" s="17"/>
      <c r="G521" s="72"/>
      <c r="H521" s="73"/>
    </row>
    <row r="522" spans="1:8" x14ac:dyDescent="0.25">
      <c r="A522" s="71" t="s">
        <v>852</v>
      </c>
      <c r="B522" s="72" t="s">
        <v>600</v>
      </c>
      <c r="C522" s="17"/>
      <c r="D522" s="17"/>
      <c r="E522" s="17"/>
      <c r="F522" s="17"/>
      <c r="G522" s="72"/>
      <c r="H522" s="73"/>
    </row>
    <row r="523" spans="1:8" x14ac:dyDescent="0.25">
      <c r="A523" s="71" t="s">
        <v>853</v>
      </c>
      <c r="B523" s="72" t="s">
        <v>854</v>
      </c>
      <c r="C523" s="17"/>
      <c r="D523" s="17"/>
      <c r="E523" s="17"/>
      <c r="F523" s="17"/>
      <c r="G523" s="72"/>
      <c r="H523" s="73"/>
    </row>
    <row r="524" spans="1:8" x14ac:dyDescent="0.25">
      <c r="A524" s="71" t="s">
        <v>855</v>
      </c>
      <c r="B524" s="72" t="s">
        <v>604</v>
      </c>
      <c r="C524" s="17"/>
      <c r="D524" s="17"/>
      <c r="E524" s="17"/>
      <c r="F524" s="17"/>
      <c r="G524" s="72"/>
      <c r="H524" s="73"/>
    </row>
    <row r="525" spans="1:8" x14ac:dyDescent="0.25">
      <c r="A525" s="71" t="s">
        <v>856</v>
      </c>
      <c r="B525" s="72" t="s">
        <v>857</v>
      </c>
      <c r="C525" s="17"/>
      <c r="D525" s="17"/>
      <c r="E525" s="17"/>
      <c r="F525" s="17"/>
      <c r="G525" s="72"/>
      <c r="H525" s="73"/>
    </row>
    <row r="526" spans="1:8" x14ac:dyDescent="0.25">
      <c r="A526" s="71" t="s">
        <v>858</v>
      </c>
      <c r="B526" s="72" t="s">
        <v>608</v>
      </c>
      <c r="C526" s="17"/>
      <c r="D526" s="17"/>
      <c r="E526" s="17"/>
      <c r="F526" s="17"/>
      <c r="G526" s="72"/>
      <c r="H526" s="73"/>
    </row>
    <row r="527" spans="1:8" ht="30" x14ac:dyDescent="0.25">
      <c r="A527" s="71" t="s">
        <v>859</v>
      </c>
      <c r="B527" s="72" t="s">
        <v>610</v>
      </c>
      <c r="C527" s="17"/>
      <c r="D527" s="17"/>
      <c r="E527" s="17"/>
      <c r="F527" s="17"/>
      <c r="G527" s="72"/>
      <c r="H527" s="73"/>
    </row>
    <row r="528" spans="1:8" ht="30" x14ac:dyDescent="0.25">
      <c r="A528" s="71" t="s">
        <v>860</v>
      </c>
      <c r="B528" s="72" t="s">
        <v>612</v>
      </c>
      <c r="C528" s="17"/>
      <c r="D528" s="17"/>
      <c r="E528" s="17"/>
      <c r="F528" s="17"/>
      <c r="G528" s="72"/>
      <c r="H528" s="73"/>
    </row>
    <row r="529" spans="1:8" ht="30" x14ac:dyDescent="0.25">
      <c r="A529" s="71" t="s">
        <v>861</v>
      </c>
      <c r="B529" s="72" t="s">
        <v>862</v>
      </c>
      <c r="C529" s="17"/>
      <c r="D529" s="17"/>
      <c r="E529" s="17"/>
      <c r="F529" s="17"/>
      <c r="G529" s="72"/>
      <c r="H529" s="73"/>
    </row>
    <row r="530" spans="1:8" ht="90" x14ac:dyDescent="0.25">
      <c r="A530" s="71" t="s">
        <v>863</v>
      </c>
      <c r="B530" s="72" t="s">
        <v>339</v>
      </c>
      <c r="C530" s="17"/>
      <c r="D530" s="17"/>
      <c r="E530" s="17"/>
      <c r="F530" s="17"/>
      <c r="G530" s="72"/>
      <c r="H530" s="73"/>
    </row>
    <row r="531" spans="1:8" ht="45" x14ac:dyDescent="0.25">
      <c r="A531" s="71" t="s">
        <v>864</v>
      </c>
      <c r="B531" s="72" t="s">
        <v>865</v>
      </c>
      <c r="C531" s="17"/>
      <c r="D531" s="17"/>
      <c r="E531" s="17"/>
      <c r="F531" s="17"/>
      <c r="G531" s="72"/>
      <c r="H531" s="73"/>
    </row>
    <row r="532" spans="1:8" x14ac:dyDescent="0.25">
      <c r="A532" s="71" t="s">
        <v>866</v>
      </c>
      <c r="B532" s="72" t="s">
        <v>343</v>
      </c>
      <c r="C532" s="17"/>
      <c r="D532" s="17"/>
      <c r="E532" s="17"/>
      <c r="F532" s="17"/>
      <c r="G532" s="72"/>
      <c r="H532" s="73"/>
    </row>
    <row r="533" spans="1:8" ht="30" x14ac:dyDescent="0.25">
      <c r="A533" s="71" t="s">
        <v>867</v>
      </c>
      <c r="B533" s="72" t="s">
        <v>621</v>
      </c>
      <c r="C533" s="17"/>
      <c r="D533" s="17"/>
      <c r="E533" s="17"/>
      <c r="F533" s="17"/>
      <c r="G533" s="72"/>
      <c r="H533" s="73"/>
    </row>
    <row r="534" spans="1:8" ht="30" x14ac:dyDescent="0.25">
      <c r="A534" s="71" t="s">
        <v>868</v>
      </c>
      <c r="B534" s="72" t="s">
        <v>623</v>
      </c>
      <c r="C534" s="17"/>
      <c r="D534" s="17"/>
      <c r="E534" s="17"/>
      <c r="F534" s="17"/>
      <c r="G534" s="72"/>
      <c r="H534" s="73"/>
    </row>
    <row r="535" spans="1:8" ht="30" x14ac:dyDescent="0.25">
      <c r="A535" s="71" t="s">
        <v>869</v>
      </c>
      <c r="B535" s="72" t="s">
        <v>870</v>
      </c>
      <c r="C535" s="17"/>
      <c r="D535" s="17"/>
      <c r="E535" s="17"/>
      <c r="F535" s="17"/>
      <c r="G535" s="72"/>
      <c r="H535" s="73"/>
    </row>
    <row r="536" spans="1:8" ht="45" x14ac:dyDescent="0.25">
      <c r="A536" s="71" t="s">
        <v>871</v>
      </c>
      <c r="B536" s="72" t="s">
        <v>90</v>
      </c>
      <c r="C536" s="17"/>
      <c r="D536" s="17"/>
      <c r="E536" s="17"/>
      <c r="F536" s="17"/>
      <c r="G536" s="72"/>
      <c r="H536" s="73"/>
    </row>
    <row r="537" spans="1:8" ht="30" x14ac:dyDescent="0.25">
      <c r="A537" s="71" t="s">
        <v>872</v>
      </c>
      <c r="B537" s="72" t="s">
        <v>92</v>
      </c>
      <c r="C537" s="17"/>
      <c r="D537" s="17"/>
      <c r="E537" s="17"/>
      <c r="F537" s="17"/>
      <c r="G537" s="72"/>
      <c r="H537" s="73"/>
    </row>
    <row r="538" spans="1:8" ht="30" x14ac:dyDescent="0.25">
      <c r="A538" s="71" t="s">
        <v>873</v>
      </c>
      <c r="B538" s="72" t="s">
        <v>94</v>
      </c>
      <c r="C538" s="17"/>
      <c r="D538" s="17"/>
      <c r="E538" s="17"/>
      <c r="F538" s="17"/>
      <c r="G538" s="72"/>
      <c r="H538" s="73"/>
    </row>
    <row r="539" spans="1:8" x14ac:dyDescent="0.25">
      <c r="A539" s="71" t="s">
        <v>874</v>
      </c>
      <c r="B539" s="72" t="s">
        <v>96</v>
      </c>
      <c r="C539" s="17"/>
      <c r="D539" s="17"/>
      <c r="E539" s="17"/>
      <c r="F539" s="17"/>
      <c r="G539" s="72"/>
      <c r="H539" s="73"/>
    </row>
    <row r="540" spans="1:8" ht="75" x14ac:dyDescent="0.25">
      <c r="A540" s="71" t="s">
        <v>875</v>
      </c>
      <c r="B540" s="72" t="s">
        <v>256</v>
      </c>
      <c r="C540" s="17"/>
      <c r="D540" s="17"/>
      <c r="E540" s="17"/>
      <c r="F540" s="17"/>
      <c r="G540" s="72"/>
      <c r="H540" s="73"/>
    </row>
    <row r="541" spans="1:8" ht="30" x14ac:dyDescent="0.25">
      <c r="A541" s="71" t="s">
        <v>876</v>
      </c>
      <c r="B541" s="72" t="s">
        <v>100</v>
      </c>
      <c r="C541" s="17"/>
      <c r="D541" s="17"/>
      <c r="E541" s="17"/>
      <c r="F541" s="17"/>
      <c r="G541" s="72"/>
      <c r="H541" s="73"/>
    </row>
    <row r="542" spans="1:8" x14ac:dyDescent="0.25">
      <c r="A542" s="71" t="s">
        <v>877</v>
      </c>
      <c r="B542" s="72" t="s">
        <v>878</v>
      </c>
      <c r="C542" s="74">
        <v>4</v>
      </c>
      <c r="D542" s="74" t="s">
        <v>36</v>
      </c>
      <c r="E542" s="75"/>
      <c r="F542" s="76" t="str">
        <f>IF(ISBLANK(E542),"", PRODUCT(C542,E542))</f>
        <v/>
      </c>
      <c r="G542" s="73"/>
      <c r="H542" s="72"/>
    </row>
    <row r="543" spans="1:8" ht="45" x14ac:dyDescent="0.25">
      <c r="A543" s="71" t="s">
        <v>879</v>
      </c>
      <c r="B543" s="72" t="s">
        <v>38</v>
      </c>
      <c r="C543" s="17"/>
      <c r="D543" s="17"/>
      <c r="E543" s="17"/>
      <c r="F543" s="17"/>
      <c r="G543" s="72"/>
      <c r="H543" s="73"/>
    </row>
    <row r="544" spans="1:8" ht="30" x14ac:dyDescent="0.25">
      <c r="A544" s="71" t="s">
        <v>880</v>
      </c>
      <c r="B544" s="72" t="s">
        <v>262</v>
      </c>
      <c r="C544" s="17"/>
      <c r="D544" s="17"/>
      <c r="E544" s="17"/>
      <c r="F544" s="17"/>
      <c r="G544" s="72"/>
      <c r="H544" s="73"/>
    </row>
    <row r="545" spans="1:8" ht="75" x14ac:dyDescent="0.25">
      <c r="A545" s="71" t="s">
        <v>881</v>
      </c>
      <c r="B545" s="72" t="s">
        <v>479</v>
      </c>
      <c r="C545" s="17"/>
      <c r="D545" s="17"/>
      <c r="E545" s="17"/>
      <c r="F545" s="17"/>
      <c r="G545" s="72"/>
      <c r="H545" s="73"/>
    </row>
    <row r="546" spans="1:8" ht="120" x14ac:dyDescent="0.25">
      <c r="A546" s="71" t="s">
        <v>882</v>
      </c>
      <c r="B546" s="72" t="s">
        <v>481</v>
      </c>
      <c r="C546" s="17"/>
      <c r="D546" s="17"/>
      <c r="E546" s="17"/>
      <c r="F546" s="17"/>
      <c r="G546" s="72"/>
      <c r="H546" s="73"/>
    </row>
    <row r="547" spans="1:8" ht="30" x14ac:dyDescent="0.25">
      <c r="A547" s="71" t="s">
        <v>883</v>
      </c>
      <c r="B547" s="72" t="s">
        <v>884</v>
      </c>
      <c r="C547" s="17"/>
      <c r="D547" s="17"/>
      <c r="E547" s="17"/>
      <c r="F547" s="17"/>
      <c r="G547" s="72"/>
      <c r="H547" s="73"/>
    </row>
    <row r="548" spans="1:8" ht="30" x14ac:dyDescent="0.25">
      <c r="A548" s="71" t="s">
        <v>885</v>
      </c>
      <c r="B548" s="72" t="s">
        <v>886</v>
      </c>
      <c r="C548" s="17"/>
      <c r="D548" s="17"/>
      <c r="E548" s="17"/>
      <c r="F548" s="17"/>
      <c r="G548" s="72"/>
      <c r="H548" s="73"/>
    </row>
    <row r="549" spans="1:8" ht="30" x14ac:dyDescent="0.25">
      <c r="A549" s="71" t="s">
        <v>887</v>
      </c>
      <c r="B549" s="72" t="s">
        <v>485</v>
      </c>
      <c r="C549" s="17"/>
      <c r="D549" s="17"/>
      <c r="E549" s="17"/>
      <c r="F549" s="17"/>
      <c r="G549" s="72"/>
      <c r="H549" s="73"/>
    </row>
    <row r="550" spans="1:8" x14ac:dyDescent="0.25">
      <c r="A550" s="71" t="s">
        <v>888</v>
      </c>
      <c r="B550" s="72" t="s">
        <v>772</v>
      </c>
      <c r="C550" s="17"/>
      <c r="D550" s="17"/>
      <c r="E550" s="17"/>
      <c r="F550" s="17"/>
      <c r="G550" s="72"/>
      <c r="H550" s="73"/>
    </row>
    <row r="551" spans="1:8" x14ac:dyDescent="0.25">
      <c r="A551" s="71" t="s">
        <v>889</v>
      </c>
      <c r="B551" s="72" t="s">
        <v>774</v>
      </c>
      <c r="C551" s="17"/>
      <c r="D551" s="17"/>
      <c r="E551" s="17"/>
      <c r="F551" s="17"/>
      <c r="G551" s="72"/>
      <c r="H551" s="73"/>
    </row>
    <row r="552" spans="1:8" ht="75" x14ac:dyDescent="0.25">
      <c r="A552" s="71" t="s">
        <v>890</v>
      </c>
      <c r="B552" s="72" t="s">
        <v>891</v>
      </c>
      <c r="C552" s="17"/>
      <c r="D552" s="17"/>
      <c r="E552" s="17"/>
      <c r="F552" s="17"/>
      <c r="G552" s="72"/>
      <c r="H552" s="73"/>
    </row>
    <row r="553" spans="1:8" x14ac:dyDescent="0.25">
      <c r="A553" s="71" t="s">
        <v>892</v>
      </c>
      <c r="B553" s="72" t="s">
        <v>492</v>
      </c>
      <c r="C553" s="17"/>
      <c r="D553" s="17"/>
      <c r="E553" s="17"/>
      <c r="F553" s="17"/>
      <c r="G553" s="72"/>
      <c r="H553" s="73"/>
    </row>
    <row r="554" spans="1:8" x14ac:dyDescent="0.25">
      <c r="A554" s="71" t="s">
        <v>893</v>
      </c>
      <c r="B554" s="72" t="s">
        <v>494</v>
      </c>
      <c r="C554" s="17"/>
      <c r="D554" s="17"/>
      <c r="E554" s="17"/>
      <c r="F554" s="17"/>
      <c r="G554" s="72"/>
      <c r="H554" s="73"/>
    </row>
    <row r="555" spans="1:8" ht="180" x14ac:dyDescent="0.25">
      <c r="A555" s="71" t="s">
        <v>894</v>
      </c>
      <c r="B555" s="72" t="s">
        <v>782</v>
      </c>
      <c r="C555" s="17"/>
      <c r="D555" s="17"/>
      <c r="E555" s="17"/>
      <c r="F555" s="17"/>
      <c r="G555" s="72"/>
      <c r="H555" s="73"/>
    </row>
    <row r="556" spans="1:8" x14ac:dyDescent="0.25">
      <c r="A556" s="71" t="s">
        <v>895</v>
      </c>
      <c r="B556" s="72" t="s">
        <v>498</v>
      </c>
      <c r="C556" s="17"/>
      <c r="D556" s="17"/>
      <c r="E556" s="17"/>
      <c r="F556" s="17"/>
      <c r="G556" s="72"/>
      <c r="H556" s="73"/>
    </row>
    <row r="557" spans="1:8" x14ac:dyDescent="0.25">
      <c r="A557" s="71" t="s">
        <v>896</v>
      </c>
      <c r="B557" s="72" t="s">
        <v>500</v>
      </c>
      <c r="C557" s="17"/>
      <c r="D557" s="17"/>
      <c r="E557" s="17"/>
      <c r="F557" s="17"/>
      <c r="G557" s="72"/>
      <c r="H557" s="73"/>
    </row>
    <row r="558" spans="1:8" x14ac:dyDescent="0.25">
      <c r="A558" s="71" t="s">
        <v>897</v>
      </c>
      <c r="B558" s="72" t="s">
        <v>786</v>
      </c>
      <c r="C558" s="17"/>
      <c r="D558" s="17"/>
      <c r="E558" s="17"/>
      <c r="F558" s="17"/>
      <c r="G558" s="72"/>
      <c r="H558" s="73"/>
    </row>
    <row r="559" spans="1:8" x14ac:dyDescent="0.25">
      <c r="A559" s="71" t="s">
        <v>898</v>
      </c>
      <c r="B559" s="72" t="s">
        <v>504</v>
      </c>
      <c r="C559" s="17"/>
      <c r="D559" s="17"/>
      <c r="E559" s="17"/>
      <c r="F559" s="17"/>
      <c r="G559" s="72"/>
      <c r="H559" s="73"/>
    </row>
    <row r="560" spans="1:8" x14ac:dyDescent="0.25">
      <c r="A560" s="71" t="s">
        <v>899</v>
      </c>
      <c r="B560" s="72" t="s">
        <v>789</v>
      </c>
      <c r="C560" s="17"/>
      <c r="D560" s="17"/>
      <c r="E560" s="17"/>
      <c r="F560" s="17"/>
      <c r="G560" s="72"/>
      <c r="H560" s="73"/>
    </row>
    <row r="561" spans="1:8" x14ac:dyDescent="0.25">
      <c r="A561" s="71" t="s">
        <v>900</v>
      </c>
      <c r="B561" s="72" t="s">
        <v>508</v>
      </c>
      <c r="C561" s="17"/>
      <c r="D561" s="17"/>
      <c r="E561" s="17"/>
      <c r="F561" s="17"/>
      <c r="G561" s="72"/>
      <c r="H561" s="73"/>
    </row>
    <row r="562" spans="1:8" x14ac:dyDescent="0.25">
      <c r="A562" s="71" t="s">
        <v>901</v>
      </c>
      <c r="B562" s="72" t="s">
        <v>510</v>
      </c>
      <c r="C562" s="17"/>
      <c r="D562" s="17"/>
      <c r="E562" s="17"/>
      <c r="F562" s="17"/>
      <c r="G562" s="72"/>
      <c r="H562" s="73"/>
    </row>
    <row r="563" spans="1:8" ht="30" x14ac:dyDescent="0.25">
      <c r="A563" s="71" t="s">
        <v>902</v>
      </c>
      <c r="B563" s="72" t="s">
        <v>793</v>
      </c>
      <c r="C563" s="17"/>
      <c r="D563" s="17"/>
      <c r="E563" s="17"/>
      <c r="F563" s="17"/>
      <c r="G563" s="72"/>
      <c r="H563" s="73"/>
    </row>
    <row r="564" spans="1:8" ht="30" x14ac:dyDescent="0.25">
      <c r="A564" s="71" t="s">
        <v>903</v>
      </c>
      <c r="B564" s="72" t="s">
        <v>904</v>
      </c>
      <c r="C564" s="17"/>
      <c r="D564" s="17"/>
      <c r="E564" s="17"/>
      <c r="F564" s="17"/>
      <c r="G564" s="72"/>
      <c r="H564" s="73"/>
    </row>
    <row r="565" spans="1:8" x14ac:dyDescent="0.25">
      <c r="A565" s="71" t="s">
        <v>905</v>
      </c>
      <c r="B565" s="72" t="s">
        <v>516</v>
      </c>
      <c r="C565" s="17"/>
      <c r="D565" s="17"/>
      <c r="E565" s="17"/>
      <c r="F565" s="17"/>
      <c r="G565" s="72"/>
      <c r="H565" s="73"/>
    </row>
    <row r="566" spans="1:8" x14ac:dyDescent="0.25">
      <c r="A566" s="71" t="s">
        <v>906</v>
      </c>
      <c r="B566" s="72" t="s">
        <v>402</v>
      </c>
      <c r="C566" s="17"/>
      <c r="D566" s="17"/>
      <c r="E566" s="17"/>
      <c r="F566" s="17"/>
      <c r="G566" s="72"/>
      <c r="H566" s="73"/>
    </row>
    <row r="567" spans="1:8" x14ac:dyDescent="0.25">
      <c r="A567" s="71" t="s">
        <v>907</v>
      </c>
      <c r="B567" s="72" t="s">
        <v>519</v>
      </c>
      <c r="C567" s="17"/>
      <c r="D567" s="17"/>
      <c r="E567" s="17"/>
      <c r="F567" s="17"/>
      <c r="G567" s="72"/>
      <c r="H567" s="73"/>
    </row>
    <row r="568" spans="1:8" x14ac:dyDescent="0.25">
      <c r="A568" s="71" t="s">
        <v>908</v>
      </c>
      <c r="B568" s="72" t="s">
        <v>406</v>
      </c>
      <c r="C568" s="17"/>
      <c r="D568" s="17"/>
      <c r="E568" s="17"/>
      <c r="F568" s="17"/>
      <c r="G568" s="72"/>
      <c r="H568" s="73"/>
    </row>
    <row r="569" spans="1:8" x14ac:dyDescent="0.25">
      <c r="A569" s="71" t="s">
        <v>909</v>
      </c>
      <c r="B569" s="72" t="s">
        <v>523</v>
      </c>
      <c r="C569" s="17"/>
      <c r="D569" s="17"/>
      <c r="E569" s="17"/>
      <c r="F569" s="17"/>
      <c r="G569" s="72"/>
      <c r="H569" s="73"/>
    </row>
    <row r="570" spans="1:8" x14ac:dyDescent="0.25">
      <c r="A570" s="71" t="s">
        <v>910</v>
      </c>
      <c r="B570" s="72" t="s">
        <v>911</v>
      </c>
      <c r="C570" s="17"/>
      <c r="D570" s="17"/>
      <c r="E570" s="17"/>
      <c r="F570" s="17"/>
      <c r="G570" s="72"/>
      <c r="H570" s="73"/>
    </row>
    <row r="571" spans="1:8" x14ac:dyDescent="0.25">
      <c r="A571" s="71" t="s">
        <v>912</v>
      </c>
      <c r="B571" s="72" t="s">
        <v>527</v>
      </c>
      <c r="C571" s="17"/>
      <c r="D571" s="17"/>
      <c r="E571" s="17"/>
      <c r="F571" s="17"/>
      <c r="G571" s="72"/>
      <c r="H571" s="73"/>
    </row>
    <row r="572" spans="1:8" x14ac:dyDescent="0.25">
      <c r="A572" s="71" t="s">
        <v>913</v>
      </c>
      <c r="B572" s="72" t="s">
        <v>679</v>
      </c>
      <c r="C572" s="17"/>
      <c r="D572" s="17"/>
      <c r="E572" s="17"/>
      <c r="F572" s="17"/>
      <c r="G572" s="72"/>
      <c r="H572" s="73"/>
    </row>
    <row r="573" spans="1:8" x14ac:dyDescent="0.25">
      <c r="A573" s="71" t="s">
        <v>914</v>
      </c>
      <c r="B573" s="72" t="s">
        <v>414</v>
      </c>
      <c r="C573" s="17"/>
      <c r="D573" s="17"/>
      <c r="E573" s="17"/>
      <c r="F573" s="17"/>
      <c r="G573" s="72"/>
      <c r="H573" s="73"/>
    </row>
    <row r="574" spans="1:8" x14ac:dyDescent="0.25">
      <c r="A574" s="71" t="s">
        <v>915</v>
      </c>
      <c r="B574" s="72" t="s">
        <v>531</v>
      </c>
      <c r="C574" s="17"/>
      <c r="D574" s="17"/>
      <c r="E574" s="17"/>
      <c r="F574" s="17"/>
      <c r="G574" s="72"/>
      <c r="H574" s="73"/>
    </row>
    <row r="575" spans="1:8" x14ac:dyDescent="0.25">
      <c r="A575" s="71" t="s">
        <v>916</v>
      </c>
      <c r="B575" s="72" t="s">
        <v>418</v>
      </c>
      <c r="C575" s="17"/>
      <c r="D575" s="17"/>
      <c r="E575" s="17"/>
      <c r="F575" s="17"/>
      <c r="G575" s="72"/>
      <c r="H575" s="73"/>
    </row>
    <row r="576" spans="1:8" ht="30" x14ac:dyDescent="0.25">
      <c r="A576" s="71" t="s">
        <v>917</v>
      </c>
      <c r="B576" s="72" t="s">
        <v>918</v>
      </c>
      <c r="C576" s="17"/>
      <c r="D576" s="17"/>
      <c r="E576" s="17"/>
      <c r="F576" s="17"/>
      <c r="G576" s="72"/>
      <c r="H576" s="73"/>
    </row>
    <row r="577" spans="1:8" x14ac:dyDescent="0.25">
      <c r="A577" s="71" t="s">
        <v>919</v>
      </c>
      <c r="B577" s="72" t="s">
        <v>920</v>
      </c>
      <c r="C577" s="17"/>
      <c r="D577" s="17"/>
      <c r="E577" s="17"/>
      <c r="F577" s="17"/>
      <c r="G577" s="72"/>
      <c r="H577" s="73"/>
    </row>
    <row r="578" spans="1:8" x14ac:dyDescent="0.25">
      <c r="A578" s="71" t="s">
        <v>921</v>
      </c>
      <c r="B578" s="72" t="s">
        <v>538</v>
      </c>
      <c r="C578" s="17"/>
      <c r="D578" s="17"/>
      <c r="E578" s="17"/>
      <c r="F578" s="17"/>
      <c r="G578" s="72"/>
      <c r="H578" s="73"/>
    </row>
    <row r="579" spans="1:8" x14ac:dyDescent="0.25">
      <c r="A579" s="71" t="s">
        <v>922</v>
      </c>
      <c r="B579" s="72" t="s">
        <v>923</v>
      </c>
      <c r="C579" s="17"/>
      <c r="D579" s="17"/>
      <c r="E579" s="17"/>
      <c r="F579" s="17"/>
      <c r="G579" s="72"/>
      <c r="H579" s="73"/>
    </row>
    <row r="580" spans="1:8" ht="45" x14ac:dyDescent="0.25">
      <c r="A580" s="71" t="s">
        <v>924</v>
      </c>
      <c r="B580" s="72" t="s">
        <v>925</v>
      </c>
      <c r="C580" s="17"/>
      <c r="D580" s="17"/>
      <c r="E580" s="17"/>
      <c r="F580" s="17"/>
      <c r="G580" s="72"/>
      <c r="H580" s="73"/>
    </row>
    <row r="581" spans="1:8" x14ac:dyDescent="0.25">
      <c r="A581" s="71" t="s">
        <v>926</v>
      </c>
      <c r="B581" s="72" t="s">
        <v>544</v>
      </c>
      <c r="C581" s="17"/>
      <c r="D581" s="17"/>
      <c r="E581" s="17"/>
      <c r="F581" s="17"/>
      <c r="G581" s="72"/>
      <c r="H581" s="73"/>
    </row>
    <row r="582" spans="1:8" x14ac:dyDescent="0.25">
      <c r="A582" s="71" t="s">
        <v>927</v>
      </c>
      <c r="B582" s="72" t="s">
        <v>546</v>
      </c>
      <c r="C582" s="17"/>
      <c r="D582" s="17"/>
      <c r="E582" s="17"/>
      <c r="F582" s="17"/>
      <c r="G582" s="72"/>
      <c r="H582" s="73"/>
    </row>
    <row r="583" spans="1:8" x14ac:dyDescent="0.25">
      <c r="A583" s="71" t="s">
        <v>928</v>
      </c>
      <c r="B583" s="72" t="s">
        <v>695</v>
      </c>
      <c r="C583" s="17"/>
      <c r="D583" s="17"/>
      <c r="E583" s="17"/>
      <c r="F583" s="17"/>
      <c r="G583" s="72"/>
      <c r="H583" s="73"/>
    </row>
    <row r="584" spans="1:8" x14ac:dyDescent="0.25">
      <c r="A584" s="71" t="s">
        <v>929</v>
      </c>
      <c r="B584" s="72" t="s">
        <v>549</v>
      </c>
      <c r="C584" s="17"/>
      <c r="D584" s="17"/>
      <c r="E584" s="17"/>
      <c r="F584" s="17"/>
      <c r="G584" s="72"/>
      <c r="H584" s="73"/>
    </row>
    <row r="585" spans="1:8" x14ac:dyDescent="0.25">
      <c r="A585" s="71" t="s">
        <v>930</v>
      </c>
      <c r="B585" s="72" t="s">
        <v>698</v>
      </c>
      <c r="C585" s="17"/>
      <c r="D585" s="17"/>
      <c r="E585" s="17"/>
      <c r="F585" s="17"/>
      <c r="G585" s="72"/>
      <c r="H585" s="73"/>
    </row>
    <row r="586" spans="1:8" x14ac:dyDescent="0.25">
      <c r="A586" s="71" t="s">
        <v>931</v>
      </c>
      <c r="B586" s="72" t="s">
        <v>553</v>
      </c>
      <c r="C586" s="17"/>
      <c r="D586" s="17"/>
      <c r="E586" s="17"/>
      <c r="F586" s="17"/>
      <c r="G586" s="72"/>
      <c r="H586" s="73"/>
    </row>
    <row r="587" spans="1:8" x14ac:dyDescent="0.25">
      <c r="A587" s="71" t="s">
        <v>932</v>
      </c>
      <c r="B587" s="72" t="s">
        <v>822</v>
      </c>
      <c r="C587" s="17"/>
      <c r="D587" s="17"/>
      <c r="E587" s="17"/>
      <c r="F587" s="17"/>
      <c r="G587" s="72"/>
      <c r="H587" s="73"/>
    </row>
    <row r="588" spans="1:8" x14ac:dyDescent="0.25">
      <c r="A588" s="71" t="s">
        <v>933</v>
      </c>
      <c r="B588" s="72" t="s">
        <v>702</v>
      </c>
      <c r="C588" s="17"/>
      <c r="D588" s="17"/>
      <c r="E588" s="17"/>
      <c r="F588" s="17"/>
      <c r="G588" s="72"/>
      <c r="H588" s="73"/>
    </row>
    <row r="589" spans="1:8" x14ac:dyDescent="0.25">
      <c r="A589" s="71" t="s">
        <v>934</v>
      </c>
      <c r="B589" s="72" t="s">
        <v>825</v>
      </c>
      <c r="C589" s="17"/>
      <c r="D589" s="17"/>
      <c r="E589" s="17"/>
      <c r="F589" s="17"/>
      <c r="G589" s="72"/>
      <c r="H589" s="73"/>
    </row>
    <row r="590" spans="1:8" x14ac:dyDescent="0.25">
      <c r="A590" s="71" t="s">
        <v>935</v>
      </c>
      <c r="B590" s="72" t="s">
        <v>561</v>
      </c>
      <c r="C590" s="17"/>
      <c r="D590" s="17"/>
      <c r="E590" s="17"/>
      <c r="F590" s="17"/>
      <c r="G590" s="72"/>
      <c r="H590" s="73"/>
    </row>
    <row r="591" spans="1:8" ht="30" x14ac:dyDescent="0.25">
      <c r="A591" s="71" t="s">
        <v>936</v>
      </c>
      <c r="B591" s="72" t="s">
        <v>563</v>
      </c>
      <c r="C591" s="17"/>
      <c r="D591" s="17"/>
      <c r="E591" s="17"/>
      <c r="F591" s="17"/>
      <c r="G591" s="72"/>
      <c r="H591" s="73"/>
    </row>
    <row r="592" spans="1:8" x14ac:dyDescent="0.25">
      <c r="A592" s="71" t="s">
        <v>937</v>
      </c>
      <c r="B592" s="72" t="s">
        <v>938</v>
      </c>
      <c r="C592" s="17"/>
      <c r="D592" s="17"/>
      <c r="E592" s="17"/>
      <c r="F592" s="17"/>
      <c r="G592" s="72"/>
      <c r="H592" s="73"/>
    </row>
    <row r="593" spans="1:8" x14ac:dyDescent="0.25">
      <c r="A593" s="71" t="s">
        <v>939</v>
      </c>
      <c r="B593" s="72" t="s">
        <v>940</v>
      </c>
      <c r="C593" s="17"/>
      <c r="D593" s="17"/>
      <c r="E593" s="17"/>
      <c r="F593" s="17"/>
      <c r="G593" s="72"/>
      <c r="H593" s="73"/>
    </row>
    <row r="594" spans="1:8" x14ac:dyDescent="0.25">
      <c r="A594" s="71" t="s">
        <v>941</v>
      </c>
      <c r="B594" s="72" t="s">
        <v>430</v>
      </c>
      <c r="C594" s="17"/>
      <c r="D594" s="17"/>
      <c r="E594" s="17"/>
      <c r="F594" s="17"/>
      <c r="G594" s="72"/>
      <c r="H594" s="73"/>
    </row>
    <row r="595" spans="1:8" x14ac:dyDescent="0.25">
      <c r="A595" s="71" t="s">
        <v>942</v>
      </c>
      <c r="B595" s="72" t="s">
        <v>568</v>
      </c>
      <c r="C595" s="17"/>
      <c r="D595" s="17"/>
      <c r="E595" s="17"/>
      <c r="F595" s="17"/>
      <c r="G595" s="72"/>
      <c r="H595" s="73"/>
    </row>
    <row r="596" spans="1:8" x14ac:dyDescent="0.25">
      <c r="A596" s="71" t="s">
        <v>943</v>
      </c>
      <c r="B596" s="72" t="s">
        <v>570</v>
      </c>
      <c r="C596" s="17"/>
      <c r="D596" s="17"/>
      <c r="E596" s="17"/>
      <c r="F596" s="17"/>
      <c r="G596" s="72"/>
      <c r="H596" s="73"/>
    </row>
    <row r="597" spans="1:8" x14ac:dyDescent="0.25">
      <c r="A597" s="71" t="s">
        <v>944</v>
      </c>
      <c r="B597" s="72" t="s">
        <v>713</v>
      </c>
      <c r="C597" s="17"/>
      <c r="D597" s="17"/>
      <c r="E597" s="17"/>
      <c r="F597" s="17"/>
      <c r="G597" s="72"/>
      <c r="H597" s="73"/>
    </row>
    <row r="598" spans="1:8" x14ac:dyDescent="0.25">
      <c r="A598" s="71" t="s">
        <v>945</v>
      </c>
      <c r="B598" s="72" t="s">
        <v>574</v>
      </c>
      <c r="C598" s="17"/>
      <c r="D598" s="17"/>
      <c r="E598" s="17"/>
      <c r="F598" s="17"/>
      <c r="G598" s="72"/>
      <c r="H598" s="73"/>
    </row>
    <row r="599" spans="1:8" ht="30" x14ac:dyDescent="0.25">
      <c r="A599" s="71" t="s">
        <v>946</v>
      </c>
      <c r="B599" s="72" t="s">
        <v>716</v>
      </c>
      <c r="C599" s="17"/>
      <c r="D599" s="17"/>
      <c r="E599" s="17"/>
      <c r="F599" s="17"/>
      <c r="G599" s="72"/>
      <c r="H599" s="73"/>
    </row>
    <row r="600" spans="1:8" ht="60" x14ac:dyDescent="0.25">
      <c r="A600" s="71" t="s">
        <v>947</v>
      </c>
      <c r="B600" s="72" t="s">
        <v>578</v>
      </c>
      <c r="C600" s="17"/>
      <c r="D600" s="17"/>
      <c r="E600" s="17"/>
      <c r="F600" s="17"/>
      <c r="G600" s="72"/>
      <c r="H600" s="73"/>
    </row>
    <row r="601" spans="1:8" ht="30" x14ac:dyDescent="0.25">
      <c r="A601" s="71" t="s">
        <v>948</v>
      </c>
      <c r="B601" s="72" t="s">
        <v>949</v>
      </c>
      <c r="C601" s="17"/>
      <c r="D601" s="17"/>
      <c r="E601" s="17"/>
      <c r="F601" s="17"/>
      <c r="G601" s="72"/>
      <c r="H601" s="73"/>
    </row>
    <row r="602" spans="1:8" x14ac:dyDescent="0.25">
      <c r="A602" s="71" t="s">
        <v>950</v>
      </c>
      <c r="B602" s="72" t="s">
        <v>582</v>
      </c>
      <c r="C602" s="17"/>
      <c r="D602" s="17"/>
      <c r="E602" s="17"/>
      <c r="F602" s="17"/>
      <c r="G602" s="72"/>
      <c r="H602" s="73"/>
    </row>
    <row r="603" spans="1:8" ht="30" x14ac:dyDescent="0.25">
      <c r="A603" s="71" t="s">
        <v>951</v>
      </c>
      <c r="B603" s="72" t="s">
        <v>584</v>
      </c>
      <c r="C603" s="17"/>
      <c r="D603" s="17"/>
      <c r="E603" s="17"/>
      <c r="F603" s="17"/>
      <c r="G603" s="72"/>
      <c r="H603" s="73"/>
    </row>
    <row r="604" spans="1:8" ht="30" x14ac:dyDescent="0.25">
      <c r="A604" s="71" t="s">
        <v>952</v>
      </c>
      <c r="B604" s="72" t="s">
        <v>586</v>
      </c>
      <c r="C604" s="17"/>
      <c r="D604" s="17"/>
      <c r="E604" s="17"/>
      <c r="F604" s="17"/>
      <c r="G604" s="72"/>
      <c r="H604" s="73"/>
    </row>
    <row r="605" spans="1:8" ht="45" x14ac:dyDescent="0.25">
      <c r="A605" s="71" t="s">
        <v>953</v>
      </c>
      <c r="B605" s="72" t="s">
        <v>317</v>
      </c>
      <c r="C605" s="17"/>
      <c r="D605" s="17"/>
      <c r="E605" s="17"/>
      <c r="F605" s="17"/>
      <c r="G605" s="72"/>
      <c r="H605" s="73"/>
    </row>
    <row r="606" spans="1:8" ht="30" x14ac:dyDescent="0.25">
      <c r="A606" s="71" t="s">
        <v>954</v>
      </c>
      <c r="B606" s="72" t="s">
        <v>319</v>
      </c>
      <c r="C606" s="17"/>
      <c r="D606" s="17"/>
      <c r="E606" s="17"/>
      <c r="F606" s="17"/>
      <c r="G606" s="72"/>
      <c r="H606" s="73"/>
    </row>
    <row r="607" spans="1:8" ht="75" x14ac:dyDescent="0.25">
      <c r="A607" s="71" t="s">
        <v>955</v>
      </c>
      <c r="B607" s="72" t="s">
        <v>590</v>
      </c>
      <c r="C607" s="17"/>
      <c r="D607" s="17"/>
      <c r="E607" s="17"/>
      <c r="F607" s="17"/>
      <c r="G607" s="72"/>
      <c r="H607" s="73"/>
    </row>
    <row r="608" spans="1:8" ht="45" x14ac:dyDescent="0.25">
      <c r="A608" s="71" t="s">
        <v>956</v>
      </c>
      <c r="B608" s="72" t="s">
        <v>592</v>
      </c>
      <c r="C608" s="17"/>
      <c r="D608" s="17"/>
      <c r="E608" s="17"/>
      <c r="F608" s="17"/>
      <c r="G608" s="72"/>
      <c r="H608" s="73"/>
    </row>
    <row r="609" spans="1:8" ht="30" x14ac:dyDescent="0.25">
      <c r="A609" s="71" t="s">
        <v>957</v>
      </c>
      <c r="B609" s="72" t="s">
        <v>958</v>
      </c>
      <c r="C609" s="17"/>
      <c r="D609" s="17"/>
      <c r="E609" s="17"/>
      <c r="F609" s="17"/>
      <c r="G609" s="72"/>
      <c r="H609" s="73"/>
    </row>
    <row r="610" spans="1:8" x14ac:dyDescent="0.25">
      <c r="A610" s="71" t="s">
        <v>959</v>
      </c>
      <c r="B610" s="72" t="s">
        <v>596</v>
      </c>
      <c r="C610" s="17"/>
      <c r="D610" s="17"/>
      <c r="E610" s="17"/>
      <c r="F610" s="17"/>
      <c r="G610" s="72"/>
      <c r="H610" s="73"/>
    </row>
    <row r="611" spans="1:8" x14ac:dyDescent="0.25">
      <c r="A611" s="71" t="s">
        <v>960</v>
      </c>
      <c r="B611" s="72" t="s">
        <v>598</v>
      </c>
      <c r="C611" s="17"/>
      <c r="D611" s="17"/>
      <c r="E611" s="17"/>
      <c r="F611" s="17"/>
      <c r="G611" s="72"/>
      <c r="H611" s="73"/>
    </row>
    <row r="612" spans="1:8" x14ac:dyDescent="0.25">
      <c r="A612" s="71" t="s">
        <v>961</v>
      </c>
      <c r="B612" s="72" t="s">
        <v>962</v>
      </c>
      <c r="C612" s="17"/>
      <c r="D612" s="17"/>
      <c r="E612" s="17"/>
      <c r="F612" s="17"/>
      <c r="G612" s="72"/>
      <c r="H612" s="73"/>
    </row>
    <row r="613" spans="1:8" x14ac:dyDescent="0.25">
      <c r="A613" s="71" t="s">
        <v>963</v>
      </c>
      <c r="B613" s="72" t="s">
        <v>602</v>
      </c>
      <c r="C613" s="17"/>
      <c r="D613" s="17"/>
      <c r="E613" s="17"/>
      <c r="F613" s="17"/>
      <c r="G613" s="72"/>
      <c r="H613" s="73"/>
    </row>
    <row r="614" spans="1:8" x14ac:dyDescent="0.25">
      <c r="A614" s="71" t="s">
        <v>964</v>
      </c>
      <c r="B614" s="72" t="s">
        <v>604</v>
      </c>
      <c r="C614" s="17"/>
      <c r="D614" s="17"/>
      <c r="E614" s="17"/>
      <c r="F614" s="17"/>
      <c r="G614" s="72"/>
      <c r="H614" s="73"/>
    </row>
    <row r="615" spans="1:8" x14ac:dyDescent="0.25">
      <c r="A615" s="71" t="s">
        <v>965</v>
      </c>
      <c r="B615" s="72" t="s">
        <v>606</v>
      </c>
      <c r="C615" s="17"/>
      <c r="D615" s="17"/>
      <c r="E615" s="17"/>
      <c r="F615" s="17"/>
      <c r="G615" s="72"/>
      <c r="H615" s="73"/>
    </row>
    <row r="616" spans="1:8" x14ac:dyDescent="0.25">
      <c r="A616" s="71" t="s">
        <v>966</v>
      </c>
      <c r="B616" s="72" t="s">
        <v>967</v>
      </c>
      <c r="C616" s="17"/>
      <c r="D616" s="17"/>
      <c r="E616" s="17"/>
      <c r="F616" s="17"/>
      <c r="G616" s="72"/>
      <c r="H616" s="73"/>
    </row>
    <row r="617" spans="1:8" ht="30" x14ac:dyDescent="0.25">
      <c r="A617" s="71" t="s">
        <v>968</v>
      </c>
      <c r="B617" s="72" t="s">
        <v>969</v>
      </c>
      <c r="C617" s="17"/>
      <c r="D617" s="17"/>
      <c r="E617" s="17"/>
      <c r="F617" s="17"/>
      <c r="G617" s="72"/>
      <c r="H617" s="73"/>
    </row>
    <row r="618" spans="1:8" ht="30" x14ac:dyDescent="0.25">
      <c r="A618" s="71" t="s">
        <v>970</v>
      </c>
      <c r="B618" s="72" t="s">
        <v>612</v>
      </c>
      <c r="C618" s="17"/>
      <c r="D618" s="17"/>
      <c r="E618" s="17"/>
      <c r="F618" s="17"/>
      <c r="G618" s="72"/>
      <c r="H618" s="73"/>
    </row>
    <row r="619" spans="1:8" ht="30" x14ac:dyDescent="0.25">
      <c r="A619" s="71" t="s">
        <v>971</v>
      </c>
      <c r="B619" s="72" t="s">
        <v>972</v>
      </c>
      <c r="C619" s="17"/>
      <c r="D619" s="17"/>
      <c r="E619" s="17"/>
      <c r="F619" s="17"/>
      <c r="G619" s="72"/>
      <c r="H619" s="73"/>
    </row>
    <row r="620" spans="1:8" ht="75" x14ac:dyDescent="0.25">
      <c r="A620" s="71" t="s">
        <v>973</v>
      </c>
      <c r="B620" s="72" t="s">
        <v>459</v>
      </c>
      <c r="C620" s="17"/>
      <c r="D620" s="17"/>
      <c r="E620" s="17"/>
      <c r="F620" s="17"/>
      <c r="G620" s="72"/>
      <c r="H620" s="73"/>
    </row>
    <row r="621" spans="1:8" ht="45" x14ac:dyDescent="0.25">
      <c r="A621" s="71" t="s">
        <v>974</v>
      </c>
      <c r="B621" s="72" t="s">
        <v>975</v>
      </c>
      <c r="C621" s="17"/>
      <c r="D621" s="17"/>
      <c r="E621" s="17"/>
      <c r="F621" s="17"/>
      <c r="G621" s="72"/>
      <c r="H621" s="73"/>
    </row>
    <row r="622" spans="1:8" x14ac:dyDescent="0.25">
      <c r="A622" s="71" t="s">
        <v>976</v>
      </c>
      <c r="B622" s="72" t="s">
        <v>343</v>
      </c>
      <c r="C622" s="17"/>
      <c r="D622" s="17"/>
      <c r="E622" s="17"/>
      <c r="F622" s="17"/>
      <c r="G622" s="72"/>
      <c r="H622" s="73"/>
    </row>
    <row r="623" spans="1:8" ht="30" x14ac:dyDescent="0.25">
      <c r="A623" s="71" t="s">
        <v>977</v>
      </c>
      <c r="B623" s="72" t="s">
        <v>978</v>
      </c>
      <c r="C623" s="17"/>
      <c r="D623" s="17"/>
      <c r="E623" s="17"/>
      <c r="F623" s="17"/>
      <c r="G623" s="72"/>
      <c r="H623" s="73"/>
    </row>
    <row r="624" spans="1:8" ht="30" x14ac:dyDescent="0.25">
      <c r="A624" s="71" t="s">
        <v>979</v>
      </c>
      <c r="B624" s="72" t="s">
        <v>980</v>
      </c>
      <c r="C624" s="17"/>
      <c r="D624" s="17"/>
      <c r="E624" s="17"/>
      <c r="F624" s="17"/>
      <c r="G624" s="72"/>
      <c r="H624" s="73"/>
    </row>
    <row r="625" spans="1:8" ht="30" x14ac:dyDescent="0.25">
      <c r="A625" s="71" t="s">
        <v>981</v>
      </c>
      <c r="B625" s="72" t="s">
        <v>982</v>
      </c>
      <c r="C625" s="17"/>
      <c r="D625" s="17"/>
      <c r="E625" s="17"/>
      <c r="F625" s="17"/>
      <c r="G625" s="72"/>
      <c r="H625" s="73"/>
    </row>
    <row r="626" spans="1:8" ht="45" x14ac:dyDescent="0.25">
      <c r="A626" s="71" t="s">
        <v>983</v>
      </c>
      <c r="B626" s="72" t="s">
        <v>90</v>
      </c>
      <c r="C626" s="17"/>
      <c r="D626" s="17"/>
      <c r="E626" s="17"/>
      <c r="F626" s="17"/>
      <c r="G626" s="72"/>
      <c r="H626" s="73"/>
    </row>
    <row r="627" spans="1:8" ht="30" x14ac:dyDescent="0.25">
      <c r="A627" s="71" t="s">
        <v>984</v>
      </c>
      <c r="B627" s="72" t="s">
        <v>92</v>
      </c>
      <c r="C627" s="17"/>
      <c r="D627" s="17"/>
      <c r="E627" s="17"/>
      <c r="F627" s="17"/>
      <c r="G627" s="72"/>
      <c r="H627" s="73"/>
    </row>
    <row r="628" spans="1:8" ht="30" x14ac:dyDescent="0.25">
      <c r="A628" s="71" t="s">
        <v>985</v>
      </c>
      <c r="B628" s="72" t="s">
        <v>94</v>
      </c>
      <c r="C628" s="17"/>
      <c r="D628" s="17"/>
      <c r="E628" s="17"/>
      <c r="F628" s="17"/>
      <c r="G628" s="72"/>
      <c r="H628" s="73"/>
    </row>
    <row r="629" spans="1:8" x14ac:dyDescent="0.25">
      <c r="A629" s="71" t="s">
        <v>986</v>
      </c>
      <c r="B629" s="72" t="s">
        <v>96</v>
      </c>
      <c r="C629" s="17"/>
      <c r="D629" s="17"/>
      <c r="E629" s="17"/>
      <c r="F629" s="17"/>
      <c r="G629" s="72"/>
      <c r="H629" s="73"/>
    </row>
    <row r="630" spans="1:8" ht="75" x14ac:dyDescent="0.25">
      <c r="A630" s="71" t="s">
        <v>987</v>
      </c>
      <c r="B630" s="72" t="s">
        <v>256</v>
      </c>
      <c r="C630" s="17"/>
      <c r="D630" s="17"/>
      <c r="E630" s="17"/>
      <c r="F630" s="17"/>
      <c r="G630" s="72"/>
      <c r="H630" s="73"/>
    </row>
    <row r="631" spans="1:8" ht="30" x14ac:dyDescent="0.25">
      <c r="A631" s="71" t="s">
        <v>988</v>
      </c>
      <c r="B631" s="72" t="s">
        <v>100</v>
      </c>
      <c r="C631" s="17"/>
      <c r="D631" s="17"/>
      <c r="E631" s="17"/>
      <c r="F631" s="17"/>
      <c r="G631" s="72"/>
      <c r="H631" s="73"/>
    </row>
    <row r="632" spans="1:8" ht="30" x14ac:dyDescent="0.25">
      <c r="A632" s="71" t="s">
        <v>989</v>
      </c>
      <c r="B632" s="72" t="s">
        <v>990</v>
      </c>
      <c r="C632" s="74">
        <v>1</v>
      </c>
      <c r="D632" s="74" t="s">
        <v>36</v>
      </c>
      <c r="E632" s="75"/>
      <c r="F632" s="76" t="str">
        <f>IF(ISBLANK(E632),"", PRODUCT(C632,E632))</f>
        <v/>
      </c>
      <c r="G632" s="73"/>
      <c r="H632" s="72"/>
    </row>
    <row r="633" spans="1:8" ht="45" x14ac:dyDescent="0.25">
      <c r="A633" s="71" t="s">
        <v>991</v>
      </c>
      <c r="B633" s="72" t="s">
        <v>38</v>
      </c>
      <c r="C633" s="17"/>
      <c r="D633" s="17"/>
      <c r="E633" s="17"/>
      <c r="F633" s="17"/>
      <c r="G633" s="72"/>
      <c r="H633" s="73"/>
    </row>
    <row r="634" spans="1:8" ht="105" x14ac:dyDescent="0.25">
      <c r="A634" s="71" t="s">
        <v>992</v>
      </c>
      <c r="B634" s="72" t="s">
        <v>993</v>
      </c>
      <c r="C634" s="17"/>
      <c r="D634" s="17"/>
      <c r="E634" s="17"/>
      <c r="F634" s="17"/>
      <c r="G634" s="72"/>
      <c r="H634" s="73"/>
    </row>
    <row r="635" spans="1:8" ht="45" x14ac:dyDescent="0.25">
      <c r="A635" s="71" t="s">
        <v>994</v>
      </c>
      <c r="B635" s="72" t="s">
        <v>995</v>
      </c>
      <c r="C635" s="17"/>
      <c r="D635" s="17"/>
      <c r="E635" s="17"/>
      <c r="F635" s="17"/>
      <c r="G635" s="72"/>
      <c r="H635" s="73"/>
    </row>
    <row r="636" spans="1:8" ht="45" x14ac:dyDescent="0.25">
      <c r="A636" s="71" t="s">
        <v>996</v>
      </c>
      <c r="B636" s="72" t="s">
        <v>997</v>
      </c>
      <c r="C636" s="17"/>
      <c r="D636" s="17"/>
      <c r="E636" s="17"/>
      <c r="F636" s="17"/>
      <c r="G636" s="72"/>
      <c r="H636" s="73"/>
    </row>
    <row r="637" spans="1:8" x14ac:dyDescent="0.25">
      <c r="A637" s="71" t="s">
        <v>998</v>
      </c>
      <c r="B637" s="72" t="s">
        <v>999</v>
      </c>
      <c r="C637" s="17"/>
      <c r="D637" s="17"/>
      <c r="E637" s="17"/>
      <c r="F637" s="17"/>
      <c r="G637" s="72"/>
      <c r="H637" s="73"/>
    </row>
    <row r="638" spans="1:8" x14ac:dyDescent="0.25">
      <c r="A638" s="71" t="s">
        <v>1000</v>
      </c>
      <c r="B638" s="72" t="s">
        <v>1001</v>
      </c>
      <c r="C638" s="17"/>
      <c r="D638" s="17"/>
      <c r="E638" s="17"/>
      <c r="F638" s="17"/>
      <c r="G638" s="72"/>
      <c r="H638" s="73"/>
    </row>
    <row r="639" spans="1:8" x14ac:dyDescent="0.25">
      <c r="A639" s="71" t="s">
        <v>1002</v>
      </c>
      <c r="B639" s="72" t="s">
        <v>1003</v>
      </c>
      <c r="C639" s="17"/>
      <c r="D639" s="17"/>
      <c r="E639" s="17"/>
      <c r="F639" s="17"/>
      <c r="G639" s="72"/>
      <c r="H639" s="73"/>
    </row>
    <row r="640" spans="1:8" x14ac:dyDescent="0.25">
      <c r="A640" s="71" t="s">
        <v>1004</v>
      </c>
      <c r="B640" s="72" t="s">
        <v>1005</v>
      </c>
      <c r="C640" s="17"/>
      <c r="D640" s="17"/>
      <c r="E640" s="17"/>
      <c r="F640" s="17"/>
      <c r="G640" s="72"/>
      <c r="H640" s="73"/>
    </row>
    <row r="641" spans="1:8" x14ac:dyDescent="0.25">
      <c r="A641" s="71" t="s">
        <v>1006</v>
      </c>
      <c r="B641" s="72" t="s">
        <v>1007</v>
      </c>
      <c r="C641" s="17"/>
      <c r="D641" s="17"/>
      <c r="E641" s="17"/>
      <c r="F641" s="17"/>
      <c r="G641" s="72"/>
      <c r="H641" s="73"/>
    </row>
    <row r="642" spans="1:8" ht="45" x14ac:dyDescent="0.25">
      <c r="A642" s="71" t="s">
        <v>1008</v>
      </c>
      <c r="B642" s="72" t="s">
        <v>1009</v>
      </c>
      <c r="C642" s="17"/>
      <c r="D642" s="17"/>
      <c r="E642" s="17"/>
      <c r="F642" s="17"/>
      <c r="G642" s="72"/>
      <c r="H642" s="73"/>
    </row>
    <row r="643" spans="1:8" ht="45" x14ac:dyDescent="0.25">
      <c r="A643" s="71" t="s">
        <v>1010</v>
      </c>
      <c r="B643" s="72" t="s">
        <v>1011</v>
      </c>
      <c r="C643" s="17"/>
      <c r="D643" s="17"/>
      <c r="E643" s="17"/>
      <c r="F643" s="17"/>
      <c r="G643" s="72"/>
      <c r="H643" s="73"/>
    </row>
    <row r="644" spans="1:8" x14ac:dyDescent="0.25">
      <c r="A644" s="71" t="s">
        <v>1012</v>
      </c>
      <c r="B644" s="72" t="s">
        <v>1013</v>
      </c>
      <c r="C644" s="17"/>
      <c r="D644" s="17"/>
      <c r="E644" s="17"/>
      <c r="F644" s="17"/>
      <c r="G644" s="72"/>
      <c r="H644" s="73"/>
    </row>
    <row r="645" spans="1:8" x14ac:dyDescent="0.25">
      <c r="A645" s="71" t="s">
        <v>1014</v>
      </c>
      <c r="B645" s="72" t="s">
        <v>1015</v>
      </c>
      <c r="C645" s="17"/>
      <c r="D645" s="17"/>
      <c r="E645" s="17"/>
      <c r="F645" s="17"/>
      <c r="G645" s="72"/>
      <c r="H645" s="73"/>
    </row>
    <row r="646" spans="1:8" ht="30" x14ac:dyDescent="0.25">
      <c r="A646" s="71" t="s">
        <v>1016</v>
      </c>
      <c r="B646" s="72" t="s">
        <v>1017</v>
      </c>
      <c r="C646" s="17"/>
      <c r="D646" s="17"/>
      <c r="E646" s="17"/>
      <c r="F646" s="17"/>
      <c r="G646" s="72"/>
      <c r="H646" s="73"/>
    </row>
    <row r="647" spans="1:8" x14ac:dyDescent="0.25">
      <c r="A647" s="71" t="s">
        <v>1018</v>
      </c>
      <c r="B647" s="72" t="s">
        <v>1019</v>
      </c>
      <c r="C647" s="17"/>
      <c r="D647" s="17"/>
      <c r="E647" s="17"/>
      <c r="F647" s="17"/>
      <c r="G647" s="72"/>
      <c r="H647" s="73"/>
    </row>
    <row r="648" spans="1:8" x14ac:dyDescent="0.25">
      <c r="A648" s="71" t="s">
        <v>1020</v>
      </c>
      <c r="B648" s="72" t="s">
        <v>1021</v>
      </c>
      <c r="C648" s="17"/>
      <c r="D648" s="17"/>
      <c r="E648" s="17"/>
      <c r="F648" s="17"/>
      <c r="G648" s="72"/>
      <c r="H648" s="73"/>
    </row>
    <row r="649" spans="1:8" x14ac:dyDescent="0.25">
      <c r="A649" s="71" t="s">
        <v>1022</v>
      </c>
      <c r="B649" s="72" t="s">
        <v>1023</v>
      </c>
      <c r="C649" s="17"/>
      <c r="D649" s="17"/>
      <c r="E649" s="17"/>
      <c r="F649" s="17"/>
      <c r="G649" s="72"/>
      <c r="H649" s="73"/>
    </row>
    <row r="650" spans="1:8" x14ac:dyDescent="0.25">
      <c r="A650" s="71" t="s">
        <v>1024</v>
      </c>
      <c r="B650" s="72" t="s">
        <v>1025</v>
      </c>
      <c r="C650" s="17"/>
      <c r="D650" s="17"/>
      <c r="E650" s="17"/>
      <c r="F650" s="17"/>
      <c r="G650" s="72"/>
      <c r="H650" s="73"/>
    </row>
    <row r="651" spans="1:8" x14ac:dyDescent="0.25">
      <c r="A651" s="71" t="s">
        <v>1026</v>
      </c>
      <c r="B651" s="72" t="s">
        <v>1027</v>
      </c>
      <c r="C651" s="17"/>
      <c r="D651" s="17"/>
      <c r="E651" s="17"/>
      <c r="F651" s="17"/>
      <c r="G651" s="72"/>
      <c r="H651" s="73"/>
    </row>
    <row r="652" spans="1:8" x14ac:dyDescent="0.25">
      <c r="A652" s="71" t="s">
        <v>1028</v>
      </c>
      <c r="B652" s="72" t="s">
        <v>1029</v>
      </c>
      <c r="C652" s="17"/>
      <c r="D652" s="17"/>
      <c r="E652" s="17"/>
      <c r="F652" s="17"/>
      <c r="G652" s="72"/>
      <c r="H652" s="73"/>
    </row>
    <row r="653" spans="1:8" x14ac:dyDescent="0.25">
      <c r="A653" s="71" t="s">
        <v>1030</v>
      </c>
      <c r="B653" s="72" t="s">
        <v>1031</v>
      </c>
      <c r="C653" s="17"/>
      <c r="D653" s="17"/>
      <c r="E653" s="17"/>
      <c r="F653" s="17"/>
      <c r="G653" s="72"/>
      <c r="H653" s="73"/>
    </row>
    <row r="654" spans="1:8" x14ac:dyDescent="0.25">
      <c r="A654" s="71" t="s">
        <v>1032</v>
      </c>
      <c r="B654" s="72" t="s">
        <v>1033</v>
      </c>
      <c r="C654" s="17"/>
      <c r="D654" s="17"/>
      <c r="E654" s="17"/>
      <c r="F654" s="17"/>
      <c r="G654" s="72"/>
      <c r="H654" s="73"/>
    </row>
    <row r="655" spans="1:8" ht="30" x14ac:dyDescent="0.25">
      <c r="A655" s="71" t="s">
        <v>1034</v>
      </c>
      <c r="B655" s="72" t="s">
        <v>1035</v>
      </c>
      <c r="C655" s="17"/>
      <c r="D655" s="17"/>
      <c r="E655" s="17"/>
      <c r="F655" s="17"/>
      <c r="G655" s="72"/>
      <c r="H655" s="73"/>
    </row>
    <row r="656" spans="1:8" ht="30" x14ac:dyDescent="0.25">
      <c r="A656" s="71" t="s">
        <v>1036</v>
      </c>
      <c r="B656" s="72" t="s">
        <v>1037</v>
      </c>
      <c r="C656" s="17"/>
      <c r="D656" s="17"/>
      <c r="E656" s="17"/>
      <c r="F656" s="17"/>
      <c r="G656" s="72"/>
      <c r="H656" s="73"/>
    </row>
    <row r="657" spans="1:8" x14ac:dyDescent="0.25">
      <c r="A657" s="71" t="s">
        <v>1038</v>
      </c>
      <c r="B657" s="72" t="s">
        <v>1039</v>
      </c>
      <c r="C657" s="17"/>
      <c r="D657" s="17"/>
      <c r="E657" s="17"/>
      <c r="F657" s="17"/>
      <c r="G657" s="72"/>
      <c r="H657" s="73"/>
    </row>
    <row r="658" spans="1:8" x14ac:dyDescent="0.25">
      <c r="A658" s="71" t="s">
        <v>1040</v>
      </c>
      <c r="B658" s="72" t="s">
        <v>1041</v>
      </c>
      <c r="C658" s="17"/>
      <c r="D658" s="17"/>
      <c r="E658" s="17"/>
      <c r="F658" s="17"/>
      <c r="G658" s="72"/>
      <c r="H658" s="73"/>
    </row>
    <row r="659" spans="1:8" x14ac:dyDescent="0.25">
      <c r="A659" s="71" t="s">
        <v>1042</v>
      </c>
      <c r="B659" s="72" t="s">
        <v>1043</v>
      </c>
      <c r="C659" s="17"/>
      <c r="D659" s="17"/>
      <c r="E659" s="17"/>
      <c r="F659" s="17"/>
      <c r="G659" s="72"/>
      <c r="H659" s="73"/>
    </row>
    <row r="660" spans="1:8" x14ac:dyDescent="0.25">
      <c r="A660" s="71" t="s">
        <v>1044</v>
      </c>
      <c r="B660" s="72" t="s">
        <v>1045</v>
      </c>
      <c r="C660" s="17"/>
      <c r="D660" s="17"/>
      <c r="E660" s="17"/>
      <c r="F660" s="17"/>
      <c r="G660" s="72"/>
      <c r="H660" s="73"/>
    </row>
    <row r="661" spans="1:8" x14ac:dyDescent="0.25">
      <c r="A661" s="71" t="s">
        <v>1046</v>
      </c>
      <c r="B661" s="72" t="s">
        <v>1047</v>
      </c>
      <c r="C661" s="17"/>
      <c r="D661" s="17"/>
      <c r="E661" s="17"/>
      <c r="F661" s="17"/>
      <c r="G661" s="72"/>
      <c r="H661" s="73"/>
    </row>
    <row r="662" spans="1:8" x14ac:dyDescent="0.25">
      <c r="A662" s="71" t="s">
        <v>1048</v>
      </c>
      <c r="B662" s="72" t="s">
        <v>1049</v>
      </c>
      <c r="C662" s="17"/>
      <c r="D662" s="17"/>
      <c r="E662" s="17"/>
      <c r="F662" s="17"/>
      <c r="G662" s="72"/>
      <c r="H662" s="73"/>
    </row>
    <row r="663" spans="1:8" x14ac:dyDescent="0.25">
      <c r="A663" s="71" t="s">
        <v>1050</v>
      </c>
      <c r="B663" s="72" t="s">
        <v>1051</v>
      </c>
      <c r="C663" s="17"/>
      <c r="D663" s="17"/>
      <c r="E663" s="17"/>
      <c r="F663" s="17"/>
      <c r="G663" s="72"/>
      <c r="H663" s="73"/>
    </row>
    <row r="664" spans="1:8" x14ac:dyDescent="0.25">
      <c r="A664" s="71" t="s">
        <v>1052</v>
      </c>
      <c r="B664" s="72" t="s">
        <v>1053</v>
      </c>
      <c r="C664" s="17"/>
      <c r="D664" s="17"/>
      <c r="E664" s="17"/>
      <c r="F664" s="17"/>
      <c r="G664" s="72"/>
      <c r="H664" s="73"/>
    </row>
    <row r="665" spans="1:8" ht="30" x14ac:dyDescent="0.25">
      <c r="A665" s="71" t="s">
        <v>1054</v>
      </c>
      <c r="B665" s="72" t="s">
        <v>1055</v>
      </c>
      <c r="C665" s="17"/>
      <c r="D665" s="17"/>
      <c r="E665" s="17"/>
      <c r="F665" s="17"/>
      <c r="G665" s="72"/>
      <c r="H665" s="73"/>
    </row>
    <row r="666" spans="1:8" ht="30" x14ac:dyDescent="0.25">
      <c r="A666" s="71" t="s">
        <v>1056</v>
      </c>
      <c r="B666" s="72" t="s">
        <v>1057</v>
      </c>
      <c r="C666" s="17"/>
      <c r="D666" s="17"/>
      <c r="E666" s="17"/>
      <c r="F666" s="17"/>
      <c r="G666" s="72"/>
      <c r="H666" s="73"/>
    </row>
    <row r="667" spans="1:8" ht="45" x14ac:dyDescent="0.25">
      <c r="A667" s="71" t="s">
        <v>1058</v>
      </c>
      <c r="B667" s="72" t="s">
        <v>1059</v>
      </c>
      <c r="C667" s="17"/>
      <c r="D667" s="17"/>
      <c r="E667" s="17"/>
      <c r="F667" s="17"/>
      <c r="G667" s="72"/>
      <c r="H667" s="73"/>
    </row>
    <row r="668" spans="1:8" ht="30" x14ac:dyDescent="0.25">
      <c r="A668" s="71" t="s">
        <v>1060</v>
      </c>
      <c r="B668" s="72" t="s">
        <v>1061</v>
      </c>
      <c r="C668" s="17"/>
      <c r="D668" s="17"/>
      <c r="E668" s="17"/>
      <c r="F668" s="17"/>
      <c r="G668" s="72"/>
      <c r="H668" s="73"/>
    </row>
    <row r="669" spans="1:8" ht="30" x14ac:dyDescent="0.25">
      <c r="A669" s="71" t="s">
        <v>1062</v>
      </c>
      <c r="B669" s="72" t="s">
        <v>1063</v>
      </c>
      <c r="C669" s="17"/>
      <c r="D669" s="17"/>
      <c r="E669" s="17"/>
      <c r="F669" s="17"/>
      <c r="G669" s="72"/>
      <c r="H669" s="73"/>
    </row>
    <row r="670" spans="1:8" ht="105" x14ac:dyDescent="0.25">
      <c r="A670" s="71" t="s">
        <v>1064</v>
      </c>
      <c r="B670" s="72" t="s">
        <v>1065</v>
      </c>
      <c r="C670" s="17"/>
      <c r="D670" s="17"/>
      <c r="E670" s="17"/>
      <c r="F670" s="17"/>
      <c r="G670" s="72"/>
      <c r="H670" s="73"/>
    </row>
    <row r="671" spans="1:8" ht="60" x14ac:dyDescent="0.25">
      <c r="A671" s="71" t="s">
        <v>1066</v>
      </c>
      <c r="B671" s="72" t="s">
        <v>1067</v>
      </c>
      <c r="C671" s="17"/>
      <c r="D671" s="17"/>
      <c r="E671" s="17"/>
      <c r="F671" s="17"/>
      <c r="G671" s="72"/>
      <c r="H671" s="73"/>
    </row>
    <row r="672" spans="1:8" ht="30" x14ac:dyDescent="0.25">
      <c r="A672" s="71" t="s">
        <v>1068</v>
      </c>
      <c r="B672" s="72" t="s">
        <v>1069</v>
      </c>
      <c r="C672" s="17"/>
      <c r="D672" s="17"/>
      <c r="E672" s="17"/>
      <c r="F672" s="17"/>
      <c r="G672" s="72"/>
      <c r="H672" s="73"/>
    </row>
    <row r="673" spans="1:8" x14ac:dyDescent="0.25">
      <c r="A673" s="71" t="s">
        <v>1070</v>
      </c>
      <c r="B673" s="72" t="s">
        <v>1071</v>
      </c>
      <c r="C673" s="17"/>
      <c r="D673" s="17"/>
      <c r="E673" s="17"/>
      <c r="F673" s="17"/>
      <c r="G673" s="72"/>
      <c r="H673" s="73"/>
    </row>
    <row r="674" spans="1:8" ht="30" x14ac:dyDescent="0.25">
      <c r="A674" s="71" t="s">
        <v>1072</v>
      </c>
      <c r="B674" s="72" t="s">
        <v>1073</v>
      </c>
      <c r="C674" s="17"/>
      <c r="D674" s="17"/>
      <c r="E674" s="17"/>
      <c r="F674" s="17"/>
      <c r="G674" s="72"/>
      <c r="H674" s="73"/>
    </row>
    <row r="675" spans="1:8" ht="30" x14ac:dyDescent="0.25">
      <c r="A675" s="71" t="s">
        <v>1074</v>
      </c>
      <c r="B675" s="72" t="s">
        <v>1075</v>
      </c>
      <c r="C675" s="17"/>
      <c r="D675" s="17"/>
      <c r="E675" s="17"/>
      <c r="F675" s="17"/>
      <c r="G675" s="72"/>
      <c r="H675" s="73"/>
    </row>
    <row r="676" spans="1:8" ht="45" x14ac:dyDescent="0.25">
      <c r="A676" s="71" t="s">
        <v>1076</v>
      </c>
      <c r="B676" s="72" t="s">
        <v>1077</v>
      </c>
      <c r="C676" s="17"/>
      <c r="D676" s="17"/>
      <c r="E676" s="17"/>
      <c r="F676" s="17"/>
      <c r="G676" s="72"/>
      <c r="H676" s="73"/>
    </row>
    <row r="677" spans="1:8" ht="30" x14ac:dyDescent="0.25">
      <c r="A677" s="71" t="s">
        <v>1078</v>
      </c>
      <c r="B677" s="72" t="s">
        <v>1079</v>
      </c>
      <c r="C677" s="17"/>
      <c r="D677" s="17"/>
      <c r="E677" s="17"/>
      <c r="F677" s="17"/>
      <c r="G677" s="72"/>
      <c r="H677" s="73"/>
    </row>
    <row r="678" spans="1:8" ht="45" x14ac:dyDescent="0.25">
      <c r="A678" s="71" t="s">
        <v>1080</v>
      </c>
      <c r="B678" s="72" t="s">
        <v>90</v>
      </c>
      <c r="C678" s="17"/>
      <c r="D678" s="17"/>
      <c r="E678" s="17"/>
      <c r="F678" s="17"/>
      <c r="G678" s="72"/>
      <c r="H678" s="73"/>
    </row>
    <row r="679" spans="1:8" ht="30" x14ac:dyDescent="0.25">
      <c r="A679" s="71" t="s">
        <v>1081</v>
      </c>
      <c r="B679" s="72" t="s">
        <v>92</v>
      </c>
      <c r="C679" s="17"/>
      <c r="D679" s="17"/>
      <c r="E679" s="17"/>
      <c r="F679" s="17"/>
      <c r="G679" s="72"/>
      <c r="H679" s="73"/>
    </row>
    <row r="680" spans="1:8" ht="30" x14ac:dyDescent="0.25">
      <c r="A680" s="71" t="s">
        <v>1082</v>
      </c>
      <c r="B680" s="72" t="s">
        <v>94</v>
      </c>
      <c r="C680" s="17"/>
      <c r="D680" s="17"/>
      <c r="E680" s="17"/>
      <c r="F680" s="17"/>
      <c r="G680" s="72"/>
      <c r="H680" s="73"/>
    </row>
    <row r="681" spans="1:8" x14ac:dyDescent="0.25">
      <c r="A681" s="71" t="s">
        <v>1083</v>
      </c>
      <c r="B681" s="72" t="s">
        <v>96</v>
      </c>
      <c r="C681" s="17"/>
      <c r="D681" s="17"/>
      <c r="E681" s="17"/>
      <c r="F681" s="17"/>
      <c r="G681" s="72"/>
      <c r="H681" s="73"/>
    </row>
    <row r="682" spans="1:8" ht="30" x14ac:dyDescent="0.25">
      <c r="A682" s="71" t="s">
        <v>1084</v>
      </c>
      <c r="B682" s="72" t="s">
        <v>1085</v>
      </c>
      <c r="C682" s="17"/>
      <c r="D682" s="17"/>
      <c r="E682" s="17"/>
      <c r="F682" s="17"/>
      <c r="G682" s="72"/>
      <c r="H682" s="73"/>
    </row>
    <row r="683" spans="1:8" ht="45" x14ac:dyDescent="0.25">
      <c r="A683" s="71" t="s">
        <v>1086</v>
      </c>
      <c r="B683" s="72" t="s">
        <v>1087</v>
      </c>
      <c r="C683" s="17"/>
      <c r="D683" s="17"/>
      <c r="E683" s="17"/>
      <c r="F683" s="17"/>
      <c r="G683" s="72"/>
      <c r="H683" s="73"/>
    </row>
    <row r="684" spans="1:8" ht="30" x14ac:dyDescent="0.25">
      <c r="A684" s="71" t="s">
        <v>1088</v>
      </c>
      <c r="B684" s="72" t="s">
        <v>1089</v>
      </c>
      <c r="C684" s="74">
        <v>1</v>
      </c>
      <c r="D684" s="74" t="s">
        <v>36</v>
      </c>
      <c r="E684" s="75"/>
      <c r="F684" s="76" t="str">
        <f>IF(ISBLANK(E684),"", PRODUCT(C684,E684))</f>
        <v/>
      </c>
      <c r="G684" s="73"/>
      <c r="H684" s="72"/>
    </row>
    <row r="685" spans="1:8" ht="45" x14ac:dyDescent="0.25">
      <c r="A685" s="71" t="s">
        <v>1090</v>
      </c>
      <c r="B685" s="72" t="s">
        <v>38</v>
      </c>
      <c r="C685" s="17"/>
      <c r="D685" s="17"/>
      <c r="E685" s="17"/>
      <c r="F685" s="17"/>
      <c r="G685" s="72"/>
      <c r="H685" s="73"/>
    </row>
    <row r="686" spans="1:8" ht="30" x14ac:dyDescent="0.25">
      <c r="A686" s="71" t="s">
        <v>1091</v>
      </c>
      <c r="B686" s="72" t="s">
        <v>1092</v>
      </c>
      <c r="C686" s="17"/>
      <c r="D686" s="17"/>
      <c r="E686" s="17"/>
      <c r="F686" s="17"/>
      <c r="G686" s="72"/>
      <c r="H686" s="73"/>
    </row>
    <row r="687" spans="1:8" ht="45" x14ac:dyDescent="0.25">
      <c r="A687" s="71" t="s">
        <v>1093</v>
      </c>
      <c r="B687" s="72" t="s">
        <v>1094</v>
      </c>
      <c r="C687" s="17"/>
      <c r="D687" s="17"/>
      <c r="E687" s="17"/>
      <c r="F687" s="17"/>
      <c r="G687" s="72"/>
      <c r="H687" s="73"/>
    </row>
    <row r="688" spans="1:8" x14ac:dyDescent="0.25">
      <c r="A688" s="71" t="s">
        <v>1095</v>
      </c>
      <c r="B688" s="72" t="s">
        <v>1096</v>
      </c>
      <c r="C688" s="17"/>
      <c r="D688" s="17"/>
      <c r="E688" s="17"/>
      <c r="F688" s="17"/>
      <c r="G688" s="72"/>
      <c r="H688" s="73"/>
    </row>
    <row r="689" spans="1:8" x14ac:dyDescent="0.25">
      <c r="A689" s="71" t="s">
        <v>1097</v>
      </c>
      <c r="B689" s="72" t="s">
        <v>1098</v>
      </c>
      <c r="C689" s="17"/>
      <c r="D689" s="17"/>
      <c r="E689" s="17"/>
      <c r="F689" s="17"/>
      <c r="G689" s="72"/>
      <c r="H689" s="73"/>
    </row>
    <row r="690" spans="1:8" x14ac:dyDescent="0.25">
      <c r="A690" s="71" t="s">
        <v>1099</v>
      </c>
      <c r="B690" s="72" t="s">
        <v>1100</v>
      </c>
      <c r="C690" s="17"/>
      <c r="D690" s="17"/>
      <c r="E690" s="17"/>
      <c r="F690" s="17"/>
      <c r="G690" s="72"/>
      <c r="H690" s="73"/>
    </row>
    <row r="691" spans="1:8" x14ac:dyDescent="0.25">
      <c r="A691" s="71" t="s">
        <v>1101</v>
      </c>
      <c r="B691" s="72" t="s">
        <v>1102</v>
      </c>
      <c r="C691" s="17"/>
      <c r="D691" s="17"/>
      <c r="E691" s="17"/>
      <c r="F691" s="17"/>
      <c r="G691" s="72"/>
      <c r="H691" s="73"/>
    </row>
    <row r="692" spans="1:8" x14ac:dyDescent="0.25">
      <c r="A692" s="71" t="s">
        <v>1103</v>
      </c>
      <c r="B692" s="72" t="s">
        <v>1104</v>
      </c>
      <c r="C692" s="17"/>
      <c r="D692" s="17"/>
      <c r="E692" s="17"/>
      <c r="F692" s="17"/>
      <c r="G692" s="72"/>
      <c r="H692" s="73"/>
    </row>
    <row r="693" spans="1:8" x14ac:dyDescent="0.25">
      <c r="A693" s="71" t="s">
        <v>1105</v>
      </c>
      <c r="B693" s="72" t="s">
        <v>1106</v>
      </c>
      <c r="C693" s="17"/>
      <c r="D693" s="17"/>
      <c r="E693" s="17"/>
      <c r="F693" s="17"/>
      <c r="G693" s="72"/>
      <c r="H693" s="73"/>
    </row>
    <row r="694" spans="1:8" ht="45" x14ac:dyDescent="0.25">
      <c r="A694" s="71" t="s">
        <v>1107</v>
      </c>
      <c r="B694" s="72" t="s">
        <v>1108</v>
      </c>
      <c r="C694" s="17"/>
      <c r="D694" s="17"/>
      <c r="E694" s="17"/>
      <c r="F694" s="17"/>
      <c r="G694" s="72"/>
      <c r="H694" s="73"/>
    </row>
    <row r="695" spans="1:8" ht="45" x14ac:dyDescent="0.25">
      <c r="A695" s="71" t="s">
        <v>1109</v>
      </c>
      <c r="B695" s="72" t="s">
        <v>1110</v>
      </c>
      <c r="C695" s="17"/>
      <c r="D695" s="17"/>
      <c r="E695" s="17"/>
      <c r="F695" s="17"/>
      <c r="G695" s="72"/>
      <c r="H695" s="73"/>
    </row>
    <row r="696" spans="1:8" ht="45" x14ac:dyDescent="0.25">
      <c r="A696" s="71" t="s">
        <v>1111</v>
      </c>
      <c r="B696" s="72" t="s">
        <v>1112</v>
      </c>
      <c r="C696" s="17"/>
      <c r="D696" s="17"/>
      <c r="E696" s="17"/>
      <c r="F696" s="17"/>
      <c r="G696" s="72"/>
      <c r="H696" s="73"/>
    </row>
    <row r="697" spans="1:8" ht="45" x14ac:dyDescent="0.25">
      <c r="A697" s="71" t="s">
        <v>1113</v>
      </c>
      <c r="B697" s="72" t="s">
        <v>1114</v>
      </c>
      <c r="C697" s="17"/>
      <c r="D697" s="17"/>
      <c r="E697" s="17"/>
      <c r="F697" s="17"/>
      <c r="G697" s="72"/>
      <c r="H697" s="73"/>
    </row>
    <row r="698" spans="1:8" x14ac:dyDescent="0.25">
      <c r="A698" s="71" t="s">
        <v>1115</v>
      </c>
      <c r="B698" s="72" t="s">
        <v>1116</v>
      </c>
      <c r="C698" s="17"/>
      <c r="D698" s="17"/>
      <c r="E698" s="17"/>
      <c r="F698" s="17"/>
      <c r="G698" s="72"/>
      <c r="H698" s="73"/>
    </row>
    <row r="699" spans="1:8" x14ac:dyDescent="0.25">
      <c r="A699" s="71" t="s">
        <v>1117</v>
      </c>
      <c r="B699" s="72" t="s">
        <v>1118</v>
      </c>
      <c r="C699" s="17"/>
      <c r="D699" s="17"/>
      <c r="E699" s="17"/>
      <c r="F699" s="17"/>
      <c r="G699" s="72"/>
      <c r="H699" s="73"/>
    </row>
    <row r="700" spans="1:8" x14ac:dyDescent="0.25">
      <c r="A700" s="71" t="s">
        <v>1119</v>
      </c>
      <c r="B700" s="72" t="s">
        <v>1120</v>
      </c>
      <c r="C700" s="17"/>
      <c r="D700" s="17"/>
      <c r="E700" s="17"/>
      <c r="F700" s="17"/>
      <c r="G700" s="72"/>
      <c r="H700" s="73"/>
    </row>
    <row r="701" spans="1:8" x14ac:dyDescent="0.25">
      <c r="A701" s="71" t="s">
        <v>1121</v>
      </c>
      <c r="B701" s="72" t="s">
        <v>1122</v>
      </c>
      <c r="C701" s="17"/>
      <c r="D701" s="17"/>
      <c r="E701" s="17"/>
      <c r="F701" s="17"/>
      <c r="G701" s="72"/>
      <c r="H701" s="73"/>
    </row>
    <row r="702" spans="1:8" x14ac:dyDescent="0.25">
      <c r="A702" s="71" t="s">
        <v>1123</v>
      </c>
      <c r="B702" s="72" t="s">
        <v>1124</v>
      </c>
      <c r="C702" s="17"/>
      <c r="D702" s="17"/>
      <c r="E702" s="17"/>
      <c r="F702" s="17"/>
      <c r="G702" s="72"/>
      <c r="H702" s="73"/>
    </row>
    <row r="703" spans="1:8" x14ac:dyDescent="0.25">
      <c r="A703" s="71" t="s">
        <v>1125</v>
      </c>
      <c r="B703" s="72" t="s">
        <v>1126</v>
      </c>
      <c r="C703" s="17"/>
      <c r="D703" s="17"/>
      <c r="E703" s="17"/>
      <c r="F703" s="17"/>
      <c r="G703" s="72"/>
      <c r="H703" s="73"/>
    </row>
    <row r="704" spans="1:8" x14ac:dyDescent="0.25">
      <c r="A704" s="71" t="s">
        <v>1127</v>
      </c>
      <c r="B704" s="72" t="s">
        <v>1128</v>
      </c>
      <c r="C704" s="17"/>
      <c r="D704" s="17"/>
      <c r="E704" s="17"/>
      <c r="F704" s="17"/>
      <c r="G704" s="72"/>
      <c r="H704" s="73"/>
    </row>
    <row r="705" spans="1:8" x14ac:dyDescent="0.25">
      <c r="A705" s="71" t="s">
        <v>1129</v>
      </c>
      <c r="B705" s="72" t="s">
        <v>1130</v>
      </c>
      <c r="C705" s="17"/>
      <c r="D705" s="17"/>
      <c r="E705" s="17"/>
      <c r="F705" s="17"/>
      <c r="G705" s="72"/>
      <c r="H705" s="73"/>
    </row>
    <row r="706" spans="1:8" x14ac:dyDescent="0.25">
      <c r="A706" s="71" t="s">
        <v>1131</v>
      </c>
      <c r="B706" s="72" t="s">
        <v>1132</v>
      </c>
      <c r="C706" s="17"/>
      <c r="D706" s="17"/>
      <c r="E706" s="17"/>
      <c r="F706" s="17"/>
      <c r="G706" s="72"/>
      <c r="H706" s="73"/>
    </row>
    <row r="707" spans="1:8" x14ac:dyDescent="0.25">
      <c r="A707" s="71" t="s">
        <v>1133</v>
      </c>
      <c r="B707" s="72" t="s">
        <v>1134</v>
      </c>
      <c r="C707" s="17"/>
      <c r="D707" s="17"/>
      <c r="E707" s="17"/>
      <c r="F707" s="17"/>
      <c r="G707" s="72"/>
      <c r="H707" s="73"/>
    </row>
    <row r="708" spans="1:8" x14ac:dyDescent="0.25">
      <c r="A708" s="71" t="s">
        <v>1135</v>
      </c>
      <c r="B708" s="72" t="s">
        <v>1136</v>
      </c>
      <c r="C708" s="17"/>
      <c r="D708" s="17"/>
      <c r="E708" s="17"/>
      <c r="F708" s="17"/>
      <c r="G708" s="72"/>
      <c r="H708" s="73"/>
    </row>
    <row r="709" spans="1:8" ht="45" x14ac:dyDescent="0.25">
      <c r="A709" s="71" t="s">
        <v>1137</v>
      </c>
      <c r="B709" s="72" t="s">
        <v>1138</v>
      </c>
      <c r="C709" s="17"/>
      <c r="D709" s="17"/>
      <c r="E709" s="17"/>
      <c r="F709" s="17"/>
      <c r="G709" s="72"/>
      <c r="H709" s="73"/>
    </row>
    <row r="710" spans="1:8" ht="60" x14ac:dyDescent="0.25">
      <c r="A710" s="71" t="s">
        <v>1139</v>
      </c>
      <c r="B710" s="72" t="s">
        <v>1140</v>
      </c>
      <c r="C710" s="17"/>
      <c r="D710" s="17"/>
      <c r="E710" s="17"/>
      <c r="F710" s="17"/>
      <c r="G710" s="72"/>
      <c r="H710" s="73"/>
    </row>
    <row r="711" spans="1:8" ht="90" x14ac:dyDescent="0.25">
      <c r="A711" s="71" t="s">
        <v>1141</v>
      </c>
      <c r="B711" s="72" t="s">
        <v>1142</v>
      </c>
      <c r="C711" s="17"/>
      <c r="D711" s="17"/>
      <c r="E711" s="17"/>
      <c r="F711" s="17"/>
      <c r="G711" s="72"/>
      <c r="H711" s="73"/>
    </row>
    <row r="712" spans="1:8" ht="30" x14ac:dyDescent="0.25">
      <c r="A712" s="71" t="s">
        <v>1143</v>
      </c>
      <c r="B712" s="72" t="s">
        <v>1144</v>
      </c>
      <c r="C712" s="17"/>
      <c r="D712" s="17"/>
      <c r="E712" s="17"/>
      <c r="F712" s="17"/>
      <c r="G712" s="72"/>
      <c r="H712" s="73"/>
    </row>
    <row r="713" spans="1:8" ht="60" x14ac:dyDescent="0.25">
      <c r="A713" s="71" t="s">
        <v>1145</v>
      </c>
      <c r="B713" s="72" t="s">
        <v>1146</v>
      </c>
      <c r="C713" s="17"/>
      <c r="D713" s="17"/>
      <c r="E713" s="17"/>
      <c r="F713" s="17"/>
      <c r="G713" s="72"/>
      <c r="H713" s="73"/>
    </row>
    <row r="714" spans="1:8" ht="90" x14ac:dyDescent="0.25">
      <c r="A714" s="71" t="s">
        <v>1147</v>
      </c>
      <c r="B714" s="72" t="s">
        <v>1148</v>
      </c>
      <c r="C714" s="17"/>
      <c r="D714" s="17"/>
      <c r="E714" s="17"/>
      <c r="F714" s="17"/>
      <c r="G714" s="72"/>
      <c r="H714" s="73"/>
    </row>
    <row r="715" spans="1:8" x14ac:dyDescent="0.25">
      <c r="A715" s="71" t="s">
        <v>1149</v>
      </c>
      <c r="B715" s="72" t="s">
        <v>1150</v>
      </c>
      <c r="C715" s="17"/>
      <c r="D715" s="17"/>
      <c r="E715" s="17"/>
      <c r="F715" s="17"/>
      <c r="G715" s="72"/>
      <c r="H715" s="73"/>
    </row>
    <row r="716" spans="1:8" ht="30" x14ac:dyDescent="0.25">
      <c r="A716" s="71" t="s">
        <v>1151</v>
      </c>
      <c r="B716" s="72" t="s">
        <v>1152</v>
      </c>
      <c r="C716" s="17"/>
      <c r="D716" s="17"/>
      <c r="E716" s="17"/>
      <c r="F716" s="17"/>
      <c r="G716" s="72"/>
      <c r="H716" s="73"/>
    </row>
    <row r="717" spans="1:8" x14ac:dyDescent="0.25">
      <c r="A717" s="71" t="s">
        <v>1153</v>
      </c>
      <c r="B717" s="72" t="s">
        <v>1154</v>
      </c>
      <c r="C717" s="17"/>
      <c r="D717" s="17"/>
      <c r="E717" s="17"/>
      <c r="F717" s="17"/>
      <c r="G717" s="72"/>
      <c r="H717" s="73"/>
    </row>
    <row r="718" spans="1:8" ht="30" x14ac:dyDescent="0.25">
      <c r="A718" s="71" t="s">
        <v>1155</v>
      </c>
      <c r="B718" s="72" t="s">
        <v>1156</v>
      </c>
      <c r="C718" s="17"/>
      <c r="D718" s="17"/>
      <c r="E718" s="17"/>
      <c r="F718" s="17"/>
      <c r="G718" s="72"/>
      <c r="H718" s="73"/>
    </row>
    <row r="719" spans="1:8" x14ac:dyDescent="0.25">
      <c r="A719" s="71" t="s">
        <v>1157</v>
      </c>
      <c r="B719" s="72" t="s">
        <v>1158</v>
      </c>
      <c r="C719" s="17"/>
      <c r="D719" s="17"/>
      <c r="E719" s="17"/>
      <c r="F719" s="17"/>
      <c r="G719" s="72"/>
      <c r="H719" s="73"/>
    </row>
    <row r="720" spans="1:8" ht="60" x14ac:dyDescent="0.25">
      <c r="A720" s="71" t="s">
        <v>1159</v>
      </c>
      <c r="B720" s="72" t="s">
        <v>1160</v>
      </c>
      <c r="C720" s="17"/>
      <c r="D720" s="17"/>
      <c r="E720" s="17"/>
      <c r="F720" s="17"/>
      <c r="G720" s="72"/>
      <c r="H720" s="73"/>
    </row>
    <row r="721" spans="1:8" ht="45" x14ac:dyDescent="0.25">
      <c r="A721" s="71" t="s">
        <v>1161</v>
      </c>
      <c r="B721" s="72" t="s">
        <v>1162</v>
      </c>
      <c r="C721" s="17"/>
      <c r="D721" s="17"/>
      <c r="E721" s="17"/>
      <c r="F721" s="17"/>
      <c r="G721" s="72"/>
      <c r="H721" s="73"/>
    </row>
    <row r="722" spans="1:8" ht="30" x14ac:dyDescent="0.25">
      <c r="A722" s="71" t="s">
        <v>1163</v>
      </c>
      <c r="B722" s="72" t="s">
        <v>1164</v>
      </c>
      <c r="C722" s="17"/>
      <c r="D722" s="17"/>
      <c r="E722" s="17"/>
      <c r="F722" s="17"/>
      <c r="G722" s="72"/>
      <c r="H722" s="73"/>
    </row>
    <row r="723" spans="1:8" ht="45" x14ac:dyDescent="0.25">
      <c r="A723" s="71" t="s">
        <v>1165</v>
      </c>
      <c r="B723" s="72" t="s">
        <v>1166</v>
      </c>
      <c r="C723" s="17"/>
      <c r="D723" s="17"/>
      <c r="E723" s="17"/>
      <c r="F723" s="17"/>
      <c r="G723" s="72"/>
      <c r="H723" s="73"/>
    </row>
    <row r="724" spans="1:8" x14ac:dyDescent="0.25">
      <c r="A724" s="71" t="s">
        <v>1167</v>
      </c>
      <c r="B724" s="72" t="s">
        <v>1168</v>
      </c>
      <c r="C724" s="17"/>
      <c r="D724" s="17"/>
      <c r="E724" s="17"/>
      <c r="F724" s="17"/>
      <c r="G724" s="72"/>
      <c r="H724" s="73"/>
    </row>
    <row r="725" spans="1:8" x14ac:dyDescent="0.25">
      <c r="A725" s="71" t="s">
        <v>1169</v>
      </c>
      <c r="B725" s="72" t="s">
        <v>1170</v>
      </c>
      <c r="C725" s="17"/>
      <c r="D725" s="17"/>
      <c r="E725" s="17"/>
      <c r="F725" s="17"/>
      <c r="G725" s="72"/>
      <c r="H725" s="73"/>
    </row>
    <row r="726" spans="1:8" x14ac:dyDescent="0.25">
      <c r="A726" s="71" t="s">
        <v>1171</v>
      </c>
      <c r="B726" s="72" t="s">
        <v>1172</v>
      </c>
      <c r="C726" s="17"/>
      <c r="D726" s="17"/>
      <c r="E726" s="17"/>
      <c r="F726" s="17"/>
      <c r="G726" s="72"/>
      <c r="H726" s="73"/>
    </row>
    <row r="727" spans="1:8" x14ac:dyDescent="0.25">
      <c r="A727" s="71" t="s">
        <v>1173</v>
      </c>
      <c r="B727" s="72" t="s">
        <v>1174</v>
      </c>
      <c r="C727" s="17"/>
      <c r="D727" s="17"/>
      <c r="E727" s="17"/>
      <c r="F727" s="17"/>
      <c r="G727" s="72"/>
      <c r="H727" s="73"/>
    </row>
    <row r="728" spans="1:8" ht="75" x14ac:dyDescent="0.25">
      <c r="A728" s="71" t="s">
        <v>1175</v>
      </c>
      <c r="B728" s="72" t="s">
        <v>1176</v>
      </c>
      <c r="C728" s="17"/>
      <c r="D728" s="17"/>
      <c r="E728" s="17"/>
      <c r="F728" s="17"/>
      <c r="G728" s="72"/>
      <c r="H728" s="73"/>
    </row>
    <row r="729" spans="1:8" ht="45" x14ac:dyDescent="0.25">
      <c r="A729" s="71" t="s">
        <v>1177</v>
      </c>
      <c r="B729" s="72" t="s">
        <v>1178</v>
      </c>
      <c r="C729" s="17"/>
      <c r="D729" s="17"/>
      <c r="E729" s="17"/>
      <c r="F729" s="17"/>
      <c r="G729" s="72"/>
      <c r="H729" s="73"/>
    </row>
    <row r="730" spans="1:8" x14ac:dyDescent="0.25">
      <c r="A730" s="71" t="s">
        <v>1179</v>
      </c>
      <c r="B730" s="72" t="s">
        <v>1180</v>
      </c>
      <c r="C730" s="17"/>
      <c r="D730" s="17"/>
      <c r="E730" s="17"/>
      <c r="F730" s="17"/>
      <c r="G730" s="72"/>
      <c r="H730" s="73"/>
    </row>
    <row r="731" spans="1:8" x14ac:dyDescent="0.25">
      <c r="A731" s="71" t="s">
        <v>1181</v>
      </c>
      <c r="B731" s="72" t="s">
        <v>1182</v>
      </c>
      <c r="C731" s="17"/>
      <c r="D731" s="17"/>
      <c r="E731" s="17"/>
      <c r="F731" s="17"/>
      <c r="G731" s="72"/>
      <c r="H731" s="73"/>
    </row>
    <row r="732" spans="1:8" x14ac:dyDescent="0.25">
      <c r="A732" s="71" t="s">
        <v>1183</v>
      </c>
      <c r="B732" s="72" t="s">
        <v>1184</v>
      </c>
      <c r="C732" s="17"/>
      <c r="D732" s="17"/>
      <c r="E732" s="17"/>
      <c r="F732" s="17"/>
      <c r="G732" s="72"/>
      <c r="H732" s="73"/>
    </row>
    <row r="733" spans="1:8" x14ac:dyDescent="0.25">
      <c r="A733" s="71" t="s">
        <v>1185</v>
      </c>
      <c r="B733" s="72" t="s">
        <v>1186</v>
      </c>
      <c r="C733" s="17"/>
      <c r="D733" s="17"/>
      <c r="E733" s="17"/>
      <c r="F733" s="17"/>
      <c r="G733" s="72"/>
      <c r="H733" s="73"/>
    </row>
    <row r="734" spans="1:8" ht="45" x14ac:dyDescent="0.25">
      <c r="A734" s="71" t="s">
        <v>1187</v>
      </c>
      <c r="B734" s="72" t="s">
        <v>1188</v>
      </c>
      <c r="C734" s="17"/>
      <c r="D734" s="17"/>
      <c r="E734" s="17"/>
      <c r="F734" s="17"/>
      <c r="G734" s="72"/>
      <c r="H734" s="73"/>
    </row>
    <row r="735" spans="1:8" ht="105" x14ac:dyDescent="0.25">
      <c r="A735" s="71" t="s">
        <v>1189</v>
      </c>
      <c r="B735" s="72" t="s">
        <v>1190</v>
      </c>
      <c r="C735" s="17"/>
      <c r="D735" s="17"/>
      <c r="E735" s="17"/>
      <c r="F735" s="17"/>
      <c r="G735" s="72"/>
      <c r="H735" s="73"/>
    </row>
    <row r="736" spans="1:8" ht="60" x14ac:dyDescent="0.25">
      <c r="A736" s="71" t="s">
        <v>1191</v>
      </c>
      <c r="B736" s="72" t="s">
        <v>1192</v>
      </c>
      <c r="C736" s="17"/>
      <c r="D736" s="17"/>
      <c r="E736" s="17"/>
      <c r="F736" s="17"/>
      <c r="G736" s="72"/>
      <c r="H736" s="73"/>
    </row>
    <row r="737" spans="1:8" ht="30" x14ac:dyDescent="0.25">
      <c r="A737" s="71" t="s">
        <v>1193</v>
      </c>
      <c r="B737" s="72" t="s">
        <v>1194</v>
      </c>
      <c r="C737" s="17"/>
      <c r="D737" s="17"/>
      <c r="E737" s="17"/>
      <c r="F737" s="17"/>
      <c r="G737" s="72"/>
      <c r="H737" s="73"/>
    </row>
    <row r="738" spans="1:8" ht="45" x14ac:dyDescent="0.25">
      <c r="A738" s="71" t="s">
        <v>1195</v>
      </c>
      <c r="B738" s="72" t="s">
        <v>1196</v>
      </c>
      <c r="C738" s="17"/>
      <c r="D738" s="17"/>
      <c r="E738" s="17"/>
      <c r="F738" s="17"/>
      <c r="G738" s="72"/>
      <c r="H738" s="73"/>
    </row>
    <row r="739" spans="1:8" ht="45" x14ac:dyDescent="0.25">
      <c r="A739" s="71" t="s">
        <v>1197</v>
      </c>
      <c r="B739" s="72" t="s">
        <v>1198</v>
      </c>
      <c r="C739" s="17"/>
      <c r="D739" s="17"/>
      <c r="E739" s="17"/>
      <c r="F739" s="17"/>
      <c r="G739" s="72"/>
      <c r="H739" s="73"/>
    </row>
    <row r="740" spans="1:8" ht="30" x14ac:dyDescent="0.25">
      <c r="A740" s="71" t="s">
        <v>1199</v>
      </c>
      <c r="B740" s="72" t="s">
        <v>1200</v>
      </c>
      <c r="C740" s="17"/>
      <c r="D740" s="17"/>
      <c r="E740" s="17"/>
      <c r="F740" s="17"/>
      <c r="G740" s="72"/>
      <c r="H740" s="73"/>
    </row>
    <row r="741" spans="1:8" ht="30" x14ac:dyDescent="0.25">
      <c r="A741" s="71" t="s">
        <v>1201</v>
      </c>
      <c r="B741" s="72" t="s">
        <v>1202</v>
      </c>
      <c r="C741" s="17"/>
      <c r="D741" s="17"/>
      <c r="E741" s="17"/>
      <c r="F741" s="17"/>
      <c r="G741" s="72"/>
      <c r="H741" s="73"/>
    </row>
    <row r="742" spans="1:8" x14ac:dyDescent="0.25">
      <c r="A742" s="71" t="s">
        <v>1203</v>
      </c>
      <c r="B742" s="72" t="s">
        <v>1204</v>
      </c>
      <c r="C742" s="17"/>
      <c r="D742" s="17"/>
      <c r="E742" s="17"/>
      <c r="F742" s="17"/>
      <c r="G742" s="72"/>
      <c r="H742" s="73"/>
    </row>
    <row r="743" spans="1:8" ht="30" x14ac:dyDescent="0.25">
      <c r="A743" s="71" t="s">
        <v>1205</v>
      </c>
      <c r="B743" s="72" t="s">
        <v>1206</v>
      </c>
      <c r="C743" s="17"/>
      <c r="D743" s="17"/>
      <c r="E743" s="17"/>
      <c r="F743" s="17"/>
      <c r="G743" s="72"/>
      <c r="H743" s="73"/>
    </row>
    <row r="744" spans="1:8" ht="30" x14ac:dyDescent="0.25">
      <c r="A744" s="71" t="s">
        <v>1207</v>
      </c>
      <c r="B744" s="72" t="s">
        <v>1208</v>
      </c>
      <c r="C744" s="17"/>
      <c r="D744" s="17"/>
      <c r="E744" s="17"/>
      <c r="F744" s="17"/>
      <c r="G744" s="72"/>
      <c r="H744" s="73"/>
    </row>
    <row r="745" spans="1:8" ht="30" x14ac:dyDescent="0.25">
      <c r="A745" s="71" t="s">
        <v>1209</v>
      </c>
      <c r="B745" s="72" t="s">
        <v>1210</v>
      </c>
      <c r="C745" s="17"/>
      <c r="D745" s="17"/>
      <c r="E745" s="17"/>
      <c r="F745" s="17"/>
      <c r="G745" s="72"/>
      <c r="H745" s="73"/>
    </row>
    <row r="746" spans="1:8" ht="30" x14ac:dyDescent="0.25">
      <c r="A746" s="71" t="s">
        <v>1211</v>
      </c>
      <c r="B746" s="72" t="s">
        <v>1212</v>
      </c>
      <c r="C746" s="17"/>
      <c r="D746" s="17"/>
      <c r="E746" s="17"/>
      <c r="F746" s="17"/>
      <c r="G746" s="72"/>
      <c r="H746" s="73"/>
    </row>
    <row r="747" spans="1:8" ht="45" x14ac:dyDescent="0.25">
      <c r="A747" s="71" t="s">
        <v>1213</v>
      </c>
      <c r="B747" s="72" t="s">
        <v>1214</v>
      </c>
      <c r="C747" s="17"/>
      <c r="D747" s="17"/>
      <c r="E747" s="17"/>
      <c r="F747" s="17"/>
      <c r="G747" s="72"/>
      <c r="H747" s="73"/>
    </row>
    <row r="748" spans="1:8" ht="30" x14ac:dyDescent="0.25">
      <c r="A748" s="71" t="s">
        <v>1215</v>
      </c>
      <c r="B748" s="72" t="s">
        <v>1216</v>
      </c>
      <c r="C748" s="17"/>
      <c r="D748" s="17"/>
      <c r="E748" s="17"/>
      <c r="F748" s="17"/>
      <c r="G748" s="72"/>
      <c r="H748" s="73"/>
    </row>
    <row r="749" spans="1:8" ht="45" x14ac:dyDescent="0.25">
      <c r="A749" s="71" t="s">
        <v>1217</v>
      </c>
      <c r="B749" s="72" t="s">
        <v>90</v>
      </c>
      <c r="C749" s="17"/>
      <c r="D749" s="17"/>
      <c r="E749" s="17"/>
      <c r="F749" s="17"/>
      <c r="G749" s="72"/>
      <c r="H749" s="73"/>
    </row>
    <row r="750" spans="1:8" ht="30" x14ac:dyDescent="0.25">
      <c r="A750" s="71" t="s">
        <v>1218</v>
      </c>
      <c r="B750" s="72" t="s">
        <v>92</v>
      </c>
      <c r="C750" s="17"/>
      <c r="D750" s="17"/>
      <c r="E750" s="17"/>
      <c r="F750" s="17"/>
      <c r="G750" s="72"/>
      <c r="H750" s="73"/>
    </row>
    <row r="751" spans="1:8" ht="30" x14ac:dyDescent="0.25">
      <c r="A751" s="71" t="s">
        <v>1219</v>
      </c>
      <c r="B751" s="72" t="s">
        <v>94</v>
      </c>
      <c r="C751" s="17"/>
      <c r="D751" s="17"/>
      <c r="E751" s="17"/>
      <c r="F751" s="17"/>
      <c r="G751" s="72"/>
      <c r="H751" s="73"/>
    </row>
    <row r="752" spans="1:8" x14ac:dyDescent="0.25">
      <c r="A752" s="71" t="s">
        <v>1220</v>
      </c>
      <c r="B752" s="72" t="s">
        <v>96</v>
      </c>
      <c r="C752" s="17"/>
      <c r="D752" s="17"/>
      <c r="E752" s="17"/>
      <c r="F752" s="17"/>
      <c r="G752" s="72"/>
      <c r="H752" s="73"/>
    </row>
    <row r="753" spans="1:8" ht="30" x14ac:dyDescent="0.25">
      <c r="A753" s="71" t="s">
        <v>1221</v>
      </c>
      <c r="B753" s="72" t="s">
        <v>1085</v>
      </c>
      <c r="C753" s="17"/>
      <c r="D753" s="17"/>
      <c r="E753" s="17"/>
      <c r="F753" s="17"/>
      <c r="G753" s="72"/>
      <c r="H753" s="73"/>
    </row>
    <row r="754" spans="1:8" ht="30" x14ac:dyDescent="0.25">
      <c r="A754" s="71" t="s">
        <v>1222</v>
      </c>
      <c r="B754" s="72" t="s">
        <v>1223</v>
      </c>
      <c r="C754" s="17"/>
      <c r="D754" s="17"/>
      <c r="E754" s="17"/>
      <c r="F754" s="17"/>
      <c r="G754" s="72"/>
      <c r="H754" s="73"/>
    </row>
    <row r="755" spans="1:8" ht="30" x14ac:dyDescent="0.25">
      <c r="A755" s="71" t="s">
        <v>1224</v>
      </c>
      <c r="B755" s="72" t="s">
        <v>1225</v>
      </c>
      <c r="C755" s="74">
        <v>1</v>
      </c>
      <c r="D755" s="74" t="s">
        <v>36</v>
      </c>
      <c r="E755" s="75"/>
      <c r="F755" s="76" t="str">
        <f>IF(ISBLANK(E755),"", PRODUCT(C755,E755))</f>
        <v/>
      </c>
      <c r="G755" s="73"/>
      <c r="H755" s="72"/>
    </row>
    <row r="756" spans="1:8" ht="45" x14ac:dyDescent="0.25">
      <c r="A756" s="71" t="s">
        <v>1226</v>
      </c>
      <c r="B756" s="72" t="s">
        <v>38</v>
      </c>
      <c r="C756" s="17"/>
      <c r="D756" s="17"/>
      <c r="E756" s="17"/>
      <c r="F756" s="17"/>
      <c r="G756" s="72"/>
      <c r="H756" s="73"/>
    </row>
    <row r="757" spans="1:8" ht="60" x14ac:dyDescent="0.25">
      <c r="A757" s="71" t="s">
        <v>1227</v>
      </c>
      <c r="B757" s="72" t="s">
        <v>1228</v>
      </c>
      <c r="C757" s="17"/>
      <c r="D757" s="17"/>
      <c r="E757" s="17"/>
      <c r="F757" s="17"/>
      <c r="G757" s="72"/>
      <c r="H757" s="73"/>
    </row>
    <row r="758" spans="1:8" ht="75" x14ac:dyDescent="0.25">
      <c r="A758" s="71" t="s">
        <v>1229</v>
      </c>
      <c r="B758" s="72" t="s">
        <v>1230</v>
      </c>
      <c r="C758" s="17"/>
      <c r="D758" s="17"/>
      <c r="E758" s="17"/>
      <c r="F758" s="17"/>
      <c r="G758" s="72"/>
      <c r="H758" s="73"/>
    </row>
    <row r="759" spans="1:8" ht="60" x14ac:dyDescent="0.25">
      <c r="A759" s="71" t="s">
        <v>1231</v>
      </c>
      <c r="B759" s="72" t="s">
        <v>1232</v>
      </c>
      <c r="C759" s="17"/>
      <c r="D759" s="17"/>
      <c r="E759" s="17"/>
      <c r="F759" s="17"/>
      <c r="G759" s="72"/>
      <c r="H759" s="73"/>
    </row>
    <row r="760" spans="1:8" ht="45" x14ac:dyDescent="0.25">
      <c r="A760" s="71" t="s">
        <v>1233</v>
      </c>
      <c r="B760" s="72" t="s">
        <v>1234</v>
      </c>
      <c r="C760" s="17"/>
      <c r="D760" s="17"/>
      <c r="E760" s="17"/>
      <c r="F760" s="17"/>
      <c r="G760" s="72"/>
      <c r="H760" s="73"/>
    </row>
    <row r="761" spans="1:8" x14ac:dyDescent="0.25">
      <c r="E761" s="69" t="s">
        <v>1235</v>
      </c>
      <c r="F761" s="78" t="str">
        <f>IF((COUNT(C34:C760)&lt;&gt;COUNT(F34:F760)),"", ROUND(SUM(F34:F760),2))</f>
        <v/>
      </c>
      <c r="G761" s="15" t="str">
        <f>IF((COUNT(C34:C760)&lt;&gt;COUNT(F34:F760)),"Neužpildytos visų objektų kainos", "")</f>
        <v>Neužpildytos visų objektų kainos</v>
      </c>
    </row>
    <row r="762" spans="1:8" x14ac:dyDescent="0.25">
      <c r="C762" s="69" t="s">
        <v>1236</v>
      </c>
      <c r="D762" s="77"/>
      <c r="E762" s="69" t="s">
        <v>1237</v>
      </c>
      <c r="F762" s="78" t="str">
        <f>IF(OR(F761="",D762=""),"", ROUND(PRODUCT(D762,F761)/100,2))</f>
        <v/>
      </c>
      <c r="G762" s="15" t="str">
        <f>IF(D762="", "Nurodykite taikomą PVM dydį", "")</f>
        <v>Nurodykite taikomą PVM dydį</v>
      </c>
    </row>
    <row r="763" spans="1:8" x14ac:dyDescent="0.25">
      <c r="E763" s="69" t="s">
        <v>1238</v>
      </c>
      <c r="F763" s="78">
        <f>IF(ISBLANK(F762), "", ROUND(SUM(F761:F762),2))</f>
        <v>0</v>
      </c>
    </row>
  </sheetData>
  <sheetProtection algorithmName="SHA-512" hashValue="A9Hra1JmLuz8TDuDhZ+bg9QtrfVB1sseR/MkyBdTg8yauesOzrCTSNoysY52Kv24U8Qs/0ZrRMs3pZeJiJW71Q==" saltValue="HSey7ucRpa0UP5Hy49ov3g=="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94488188976377963" bottom="0.39370078740157483" header="0.31496062992125984" footer="0.11811023622047245"/>
  <pageSetup paperSize="9" scale="70"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0" t="s">
        <v>1239</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7"/>
      <c r="B4" s="7"/>
      <c r="C4" s="7"/>
      <c r="D4" s="7"/>
      <c r="E4" s="7"/>
      <c r="F4" s="7"/>
      <c r="G4" s="7"/>
      <c r="H4" s="7"/>
      <c r="I4" s="7"/>
      <c r="J4" s="7"/>
    </row>
    <row r="5" spans="1:11" ht="48" customHeight="1" x14ac:dyDescent="0.25">
      <c r="A5" s="47" t="s">
        <v>1240</v>
      </c>
      <c r="B5" s="36"/>
      <c r="C5" s="34" t="s">
        <v>1241</v>
      </c>
      <c r="D5" s="35"/>
      <c r="E5" s="36"/>
      <c r="F5" s="34" t="s">
        <v>1242</v>
      </c>
      <c r="G5" s="35"/>
      <c r="H5" s="36"/>
      <c r="I5" s="34" t="s">
        <v>1243</v>
      </c>
      <c r="J5" s="36"/>
      <c r="K5" s="9" t="s">
        <v>1244</v>
      </c>
    </row>
    <row r="6" spans="1:11" ht="48.95" customHeight="1" x14ac:dyDescent="0.25">
      <c r="A6" s="41"/>
      <c r="B6" s="25"/>
      <c r="C6" s="37"/>
      <c r="D6" s="38"/>
      <c r="E6" s="25"/>
      <c r="F6" s="37"/>
      <c r="G6" s="38"/>
      <c r="H6" s="25"/>
      <c r="I6" s="37"/>
      <c r="J6" s="25"/>
      <c r="K6" s="18"/>
    </row>
    <row r="7" spans="1:11" ht="48.95" customHeight="1" x14ac:dyDescent="0.25">
      <c r="A7" s="41"/>
      <c r="B7" s="25"/>
      <c r="C7" s="37"/>
      <c r="D7" s="38"/>
      <c r="E7" s="25"/>
      <c r="F7" s="37"/>
      <c r="G7" s="38"/>
      <c r="H7" s="25"/>
      <c r="I7" s="37"/>
      <c r="J7" s="25"/>
      <c r="K7" s="18"/>
    </row>
    <row r="8" spans="1:11" ht="48.95" customHeight="1" x14ac:dyDescent="0.25">
      <c r="A8" s="41"/>
      <c r="B8" s="25"/>
      <c r="C8" s="37"/>
      <c r="D8" s="38"/>
      <c r="E8" s="25"/>
      <c r="F8" s="37"/>
      <c r="G8" s="38"/>
      <c r="H8" s="25"/>
      <c r="I8" s="37"/>
      <c r="J8" s="25"/>
      <c r="K8" s="18"/>
    </row>
    <row r="9" spans="1:11" ht="48.95" customHeight="1" x14ac:dyDescent="0.25">
      <c r="A9" s="41"/>
      <c r="B9" s="25"/>
      <c r="C9" s="37"/>
      <c r="D9" s="38"/>
      <c r="E9" s="25"/>
      <c r="F9" s="37"/>
      <c r="G9" s="38"/>
      <c r="H9" s="25"/>
      <c r="I9" s="37"/>
      <c r="J9" s="25"/>
      <c r="K9" s="18"/>
    </row>
    <row r="10" spans="1:11" ht="48.95" customHeight="1" x14ac:dyDescent="0.25">
      <c r="A10" s="41"/>
      <c r="B10" s="25"/>
      <c r="C10" s="37"/>
      <c r="D10" s="38"/>
      <c r="E10" s="25"/>
      <c r="F10" s="37"/>
      <c r="G10" s="38"/>
      <c r="H10" s="25"/>
      <c r="I10" s="37"/>
      <c r="J10" s="25"/>
      <c r="K10" s="18"/>
    </row>
    <row r="11" spans="1:11" ht="48.95" customHeight="1" x14ac:dyDescent="0.25">
      <c r="A11" s="41"/>
      <c r="B11" s="25"/>
      <c r="C11" s="37"/>
      <c r="D11" s="38"/>
      <c r="E11" s="25"/>
      <c r="F11" s="37"/>
      <c r="G11" s="38"/>
      <c r="H11" s="25"/>
      <c r="I11" s="37"/>
      <c r="J11" s="25"/>
      <c r="K11" s="18"/>
    </row>
    <row r="12" spans="1:11" ht="48.95" customHeight="1" x14ac:dyDescent="0.25">
      <c r="A12" s="41"/>
      <c r="B12" s="25"/>
      <c r="C12" s="37"/>
      <c r="D12" s="38"/>
      <c r="E12" s="25"/>
      <c r="F12" s="37"/>
      <c r="G12" s="38"/>
      <c r="H12" s="25"/>
      <c r="I12" s="37"/>
      <c r="J12" s="25"/>
      <c r="K12" s="18"/>
    </row>
    <row r="13" spans="1:11" ht="48.95" customHeight="1" x14ac:dyDescent="0.25">
      <c r="A13" s="41"/>
      <c r="B13" s="25"/>
      <c r="C13" s="37"/>
      <c r="D13" s="38"/>
      <c r="E13" s="25"/>
      <c r="F13" s="37"/>
      <c r="G13" s="38"/>
      <c r="H13" s="25"/>
      <c r="I13" s="37"/>
      <c r="J13" s="25"/>
      <c r="K13" s="18"/>
    </row>
    <row r="14" spans="1:11" ht="48.95" customHeight="1" x14ac:dyDescent="0.25">
      <c r="A14" s="41"/>
      <c r="B14" s="25"/>
      <c r="C14" s="37"/>
      <c r="D14" s="38"/>
      <c r="E14" s="25"/>
      <c r="F14" s="37"/>
      <c r="G14" s="38"/>
      <c r="H14" s="25"/>
      <c r="I14" s="37"/>
      <c r="J14" s="25"/>
      <c r="K14" s="18"/>
    </row>
    <row r="15" spans="1:11" ht="48" customHeight="1" thickBot="1" x14ac:dyDescent="0.3">
      <c r="A15" s="32"/>
      <c r="B15" s="33"/>
      <c r="C15" s="49"/>
      <c r="D15" s="54"/>
      <c r="E15" s="33"/>
      <c r="F15" s="49"/>
      <c r="G15" s="54"/>
      <c r="H15" s="33"/>
      <c r="I15" s="49"/>
      <c r="J15" s="33"/>
      <c r="K15" s="19"/>
    </row>
    <row r="16" spans="1:11" ht="18.95" customHeight="1" x14ac:dyDescent="0.25">
      <c r="A16" s="10"/>
      <c r="B16" s="10"/>
      <c r="C16" s="10"/>
      <c r="D16" s="10"/>
      <c r="E16" s="10"/>
      <c r="F16" s="10"/>
      <c r="G16" s="10"/>
      <c r="H16" s="10"/>
      <c r="I16" s="10"/>
      <c r="J16" s="10"/>
      <c r="K16" s="11"/>
    </row>
    <row r="17" spans="1:11" ht="48.95" customHeight="1" x14ac:dyDescent="0.25">
      <c r="A17" s="45" t="s">
        <v>1245</v>
      </c>
      <c r="B17" s="26"/>
      <c r="C17" s="26"/>
      <c r="D17" s="26"/>
      <c r="E17" s="26"/>
      <c r="F17" s="26"/>
      <c r="G17" s="26"/>
      <c r="H17" s="26"/>
      <c r="I17" s="26"/>
      <c r="J17" s="26"/>
      <c r="K17" s="26"/>
    </row>
    <row r="18" spans="1:11" ht="15.95" customHeight="1" thickBot="1" x14ac:dyDescent="0.3">
      <c r="A18" s="10"/>
      <c r="B18" s="10"/>
      <c r="C18" s="10"/>
      <c r="D18" s="10"/>
      <c r="E18" s="10"/>
      <c r="F18" s="10"/>
      <c r="G18" s="10"/>
      <c r="H18" s="10"/>
      <c r="I18" s="10"/>
      <c r="J18" s="10"/>
      <c r="K18" s="11"/>
    </row>
    <row r="19" spans="1:11" ht="48.95" customHeight="1" x14ac:dyDescent="0.25">
      <c r="A19" s="47" t="s">
        <v>28</v>
      </c>
      <c r="B19" s="36"/>
      <c r="C19" s="34" t="s">
        <v>1241</v>
      </c>
      <c r="D19" s="35"/>
      <c r="E19" s="36"/>
      <c r="F19" s="34" t="s">
        <v>1246</v>
      </c>
      <c r="G19" s="35"/>
      <c r="H19" s="36"/>
      <c r="I19" s="55" t="s">
        <v>1243</v>
      </c>
      <c r="J19" s="53"/>
      <c r="K19" s="11"/>
    </row>
    <row r="20" spans="1:11" ht="48.95" customHeight="1" x14ac:dyDescent="0.25">
      <c r="A20" s="41"/>
      <c r="B20" s="25"/>
      <c r="C20" s="37"/>
      <c r="D20" s="38"/>
      <c r="E20" s="25"/>
      <c r="F20" s="37"/>
      <c r="G20" s="38"/>
      <c r="H20" s="25"/>
      <c r="I20" s="39"/>
      <c r="J20" s="40"/>
      <c r="K20" s="11"/>
    </row>
    <row r="21" spans="1:11" ht="48.95" customHeight="1" x14ac:dyDescent="0.25">
      <c r="A21" s="41"/>
      <c r="B21" s="25"/>
      <c r="C21" s="37"/>
      <c r="D21" s="38"/>
      <c r="E21" s="25"/>
      <c r="F21" s="37"/>
      <c r="G21" s="38"/>
      <c r="H21" s="25"/>
      <c r="I21" s="39"/>
      <c r="J21" s="40"/>
      <c r="K21" s="11"/>
    </row>
    <row r="22" spans="1:11" ht="48.95" customHeight="1" x14ac:dyDescent="0.25">
      <c r="A22" s="41"/>
      <c r="B22" s="25"/>
      <c r="C22" s="37"/>
      <c r="D22" s="38"/>
      <c r="E22" s="25"/>
      <c r="F22" s="37"/>
      <c r="G22" s="38"/>
      <c r="H22" s="25"/>
      <c r="I22" s="39"/>
      <c r="J22" s="40"/>
      <c r="K22" s="11"/>
    </row>
    <row r="23" spans="1:11" ht="48.95" customHeight="1" x14ac:dyDescent="0.25">
      <c r="A23" s="41"/>
      <c r="B23" s="25"/>
      <c r="C23" s="37"/>
      <c r="D23" s="38"/>
      <c r="E23" s="25"/>
      <c r="F23" s="37"/>
      <c r="G23" s="38"/>
      <c r="H23" s="25"/>
      <c r="I23" s="39"/>
      <c r="J23" s="40"/>
      <c r="K23" s="11"/>
    </row>
    <row r="24" spans="1:11" ht="48.95" customHeight="1" x14ac:dyDescent="0.25">
      <c r="A24" s="41"/>
      <c r="B24" s="25"/>
      <c r="C24" s="37"/>
      <c r="D24" s="38"/>
      <c r="E24" s="25"/>
      <c r="F24" s="37"/>
      <c r="G24" s="38"/>
      <c r="H24" s="25"/>
      <c r="I24" s="39"/>
      <c r="J24" s="40"/>
      <c r="K24" s="11"/>
    </row>
    <row r="25" spans="1:11" ht="48.95" customHeight="1" x14ac:dyDescent="0.25">
      <c r="A25" s="41"/>
      <c r="B25" s="25"/>
      <c r="C25" s="37"/>
      <c r="D25" s="38"/>
      <c r="E25" s="25"/>
      <c r="F25" s="37"/>
      <c r="G25" s="38"/>
      <c r="H25" s="25"/>
      <c r="I25" s="39"/>
      <c r="J25" s="40"/>
      <c r="K25" s="11"/>
    </row>
    <row r="26" spans="1:11" ht="48.95" customHeight="1" x14ac:dyDescent="0.25">
      <c r="A26" s="41"/>
      <c r="B26" s="25"/>
      <c r="C26" s="37"/>
      <c r="D26" s="38"/>
      <c r="E26" s="25"/>
      <c r="F26" s="37"/>
      <c r="G26" s="38"/>
      <c r="H26" s="25"/>
      <c r="I26" s="39"/>
      <c r="J26" s="40"/>
      <c r="K26" s="11"/>
    </row>
    <row r="27" spans="1:11" ht="48.95" customHeight="1" x14ac:dyDescent="0.25">
      <c r="A27" s="41"/>
      <c r="B27" s="25"/>
      <c r="C27" s="37"/>
      <c r="D27" s="38"/>
      <c r="E27" s="25"/>
      <c r="F27" s="37"/>
      <c r="G27" s="38"/>
      <c r="H27" s="25"/>
      <c r="I27" s="39"/>
      <c r="J27" s="40"/>
      <c r="K27" s="11"/>
    </row>
    <row r="28" spans="1:11" ht="48.95" customHeight="1" x14ac:dyDescent="0.25">
      <c r="A28" s="41"/>
      <c r="B28" s="25"/>
      <c r="C28" s="37"/>
      <c r="D28" s="38"/>
      <c r="E28" s="25"/>
      <c r="F28" s="37"/>
      <c r="G28" s="38"/>
      <c r="H28" s="25"/>
      <c r="I28" s="39"/>
      <c r="J28" s="40"/>
      <c r="K28" s="11"/>
    </row>
    <row r="29" spans="1:11" ht="48.95" customHeight="1" x14ac:dyDescent="0.25">
      <c r="A29" s="41"/>
      <c r="B29" s="25"/>
      <c r="C29" s="37"/>
      <c r="D29" s="38"/>
      <c r="E29" s="25"/>
      <c r="F29" s="37"/>
      <c r="G29" s="38"/>
      <c r="H29" s="25"/>
      <c r="I29" s="39"/>
      <c r="J29" s="40"/>
      <c r="K29" s="11"/>
    </row>
    <row r="31" spans="1:11" ht="33" customHeight="1" x14ac:dyDescent="0.25">
      <c r="A31" s="50"/>
      <c r="B31" s="26"/>
      <c r="C31" s="26"/>
      <c r="D31" s="26"/>
      <c r="E31" s="26"/>
      <c r="F31" s="26"/>
      <c r="G31" s="26"/>
      <c r="H31" s="26"/>
      <c r="I31" s="26"/>
      <c r="J31" s="26"/>
    </row>
    <row r="33" spans="1:10" ht="15.95" customHeight="1" x14ac:dyDescent="0.25">
      <c r="A33" s="59" t="s">
        <v>1247</v>
      </c>
      <c r="B33" s="26"/>
      <c r="C33" s="26"/>
      <c r="D33" s="26"/>
      <c r="E33" s="26"/>
      <c r="F33" s="26"/>
      <c r="G33" s="26"/>
      <c r="H33" s="26"/>
      <c r="I33" s="26"/>
      <c r="J33" s="26"/>
    </row>
    <row r="34" spans="1:10" ht="15.95" customHeight="1" thickBot="1" x14ac:dyDescent="0.3"/>
    <row r="35" spans="1:10" ht="15.95" customHeight="1" x14ac:dyDescent="0.25">
      <c r="A35" s="8" t="s">
        <v>27</v>
      </c>
      <c r="B35" s="51" t="s">
        <v>1248</v>
      </c>
      <c r="C35" s="35"/>
      <c r="D35" s="35"/>
      <c r="E35" s="35"/>
      <c r="F35" s="35"/>
      <c r="G35" s="36"/>
      <c r="H35" s="52" t="s">
        <v>1249</v>
      </c>
      <c r="I35" s="35"/>
      <c r="J35" s="53"/>
    </row>
    <row r="36" spans="1:10" ht="48" customHeight="1" x14ac:dyDescent="0.25">
      <c r="A36" s="20" t="s">
        <v>1250</v>
      </c>
      <c r="B36" s="43" t="s">
        <v>1251</v>
      </c>
      <c r="C36" s="38"/>
      <c r="D36" s="38"/>
      <c r="E36" s="38"/>
      <c r="F36" s="38"/>
      <c r="G36" s="25"/>
      <c r="H36" s="46"/>
      <c r="I36" s="38"/>
      <c r="J36" s="40"/>
    </row>
    <row r="37" spans="1:10" ht="48" customHeight="1" x14ac:dyDescent="0.25">
      <c r="A37" s="20" t="s">
        <v>1252</v>
      </c>
      <c r="B37" s="43" t="s">
        <v>1253</v>
      </c>
      <c r="C37" s="38"/>
      <c r="D37" s="38"/>
      <c r="E37" s="38"/>
      <c r="F37" s="38"/>
      <c r="G37" s="25"/>
      <c r="H37" s="46"/>
      <c r="I37" s="38"/>
      <c r="J37" s="40"/>
    </row>
    <row r="38" spans="1:10" ht="48" customHeight="1" x14ac:dyDescent="0.25">
      <c r="A38" s="20" t="s">
        <v>1254</v>
      </c>
      <c r="B38" s="43" t="s">
        <v>1255</v>
      </c>
      <c r="C38" s="38"/>
      <c r="D38" s="38"/>
      <c r="E38" s="38"/>
      <c r="F38" s="38"/>
      <c r="G38" s="25"/>
      <c r="H38" s="46"/>
      <c r="I38" s="38"/>
      <c r="J38" s="40"/>
    </row>
    <row r="39" spans="1:10" ht="48" customHeight="1" x14ac:dyDescent="0.25">
      <c r="A39" s="20" t="s">
        <v>1256</v>
      </c>
      <c r="B39" s="43" t="s">
        <v>1257</v>
      </c>
      <c r="C39" s="38"/>
      <c r="D39" s="38"/>
      <c r="E39" s="38"/>
      <c r="F39" s="38"/>
      <c r="G39" s="25"/>
      <c r="H39" s="46"/>
      <c r="I39" s="38"/>
      <c r="J39" s="40"/>
    </row>
    <row r="40" spans="1:10" ht="48" customHeight="1" x14ac:dyDescent="0.25">
      <c r="A40" s="21"/>
      <c r="B40" s="44"/>
      <c r="C40" s="38"/>
      <c r="D40" s="38"/>
      <c r="E40" s="38"/>
      <c r="F40" s="38"/>
      <c r="G40" s="25"/>
      <c r="H40" s="46"/>
      <c r="I40" s="38"/>
      <c r="J40" s="40"/>
    </row>
    <row r="41" spans="1:10" ht="48" customHeight="1" x14ac:dyDescent="0.25">
      <c r="A41" s="21"/>
      <c r="B41" s="44"/>
      <c r="C41" s="38"/>
      <c r="D41" s="38"/>
      <c r="E41" s="38"/>
      <c r="F41" s="38"/>
      <c r="G41" s="25"/>
      <c r="H41" s="46"/>
      <c r="I41" s="38"/>
      <c r="J41" s="40"/>
    </row>
    <row r="42" spans="1:10" ht="48" customHeight="1" x14ac:dyDescent="0.25">
      <c r="A42" s="21"/>
      <c r="B42" s="44"/>
      <c r="C42" s="38"/>
      <c r="D42" s="38"/>
      <c r="E42" s="38"/>
      <c r="F42" s="38"/>
      <c r="G42" s="25"/>
      <c r="H42" s="46"/>
      <c r="I42" s="38"/>
      <c r="J42" s="40"/>
    </row>
    <row r="43" spans="1:10" ht="48" customHeight="1" x14ac:dyDescent="0.25">
      <c r="A43" s="21"/>
      <c r="B43" s="44"/>
      <c r="C43" s="38"/>
      <c r="D43" s="38"/>
      <c r="E43" s="38"/>
      <c r="F43" s="38"/>
      <c r="G43" s="25"/>
      <c r="H43" s="46"/>
      <c r="I43" s="38"/>
      <c r="J43" s="40"/>
    </row>
    <row r="44" spans="1:10" ht="48" customHeight="1" x14ac:dyDescent="0.25">
      <c r="A44" s="21"/>
      <c r="B44" s="44"/>
      <c r="C44" s="38"/>
      <c r="D44" s="38"/>
      <c r="E44" s="38"/>
      <c r="F44" s="38"/>
      <c r="G44" s="25"/>
      <c r="H44" s="46"/>
      <c r="I44" s="38"/>
      <c r="J44" s="40"/>
    </row>
    <row r="45" spans="1:10" ht="48" customHeight="1" x14ac:dyDescent="0.25">
      <c r="A45" s="21"/>
      <c r="B45" s="44"/>
      <c r="C45" s="38"/>
      <c r="D45" s="38"/>
      <c r="E45" s="38"/>
      <c r="F45" s="38"/>
      <c r="G45" s="25"/>
      <c r="H45" s="46"/>
      <c r="I45" s="38"/>
      <c r="J45" s="40"/>
    </row>
    <row r="46" spans="1:10" ht="48.95" customHeight="1" thickBot="1" x14ac:dyDescent="0.3">
      <c r="A46" s="22"/>
      <c r="B46" s="61"/>
      <c r="C46" s="54"/>
      <c r="D46" s="54"/>
      <c r="E46" s="54"/>
      <c r="F46" s="54"/>
      <c r="G46" s="33"/>
      <c r="H46" s="56"/>
      <c r="I46" s="57"/>
      <c r="J46" s="58"/>
    </row>
    <row r="48" spans="1:10" ht="102" customHeight="1" x14ac:dyDescent="0.25">
      <c r="A48" s="50" t="s">
        <v>1258</v>
      </c>
      <c r="B48" s="26"/>
      <c r="C48" s="26"/>
      <c r="D48" s="26"/>
      <c r="E48" s="26"/>
      <c r="F48" s="26"/>
      <c r="G48" s="26"/>
      <c r="H48" s="26"/>
      <c r="I48" s="26"/>
      <c r="J48" s="26"/>
    </row>
    <row r="51" spans="1:10" x14ac:dyDescent="0.25">
      <c r="A51" s="42" t="s">
        <v>1259</v>
      </c>
      <c r="B51" s="26"/>
      <c r="C51" s="26"/>
      <c r="D51" s="26"/>
      <c r="E51" s="48"/>
      <c r="F51" s="26"/>
      <c r="G51" s="26"/>
      <c r="H51" s="26"/>
      <c r="I51" s="26"/>
      <c r="J51" s="26"/>
    </row>
    <row r="53" spans="1:10" x14ac:dyDescent="0.25">
      <c r="A53" s="42" t="s">
        <v>1260</v>
      </c>
      <c r="B53" s="26"/>
      <c r="C53" s="26"/>
      <c r="D53" s="26"/>
      <c r="E53" s="48"/>
      <c r="F53" s="26"/>
      <c r="G53" s="26"/>
      <c r="H53" s="26"/>
      <c r="I53" s="26"/>
      <c r="J53" s="26"/>
    </row>
    <row r="100" spans="1:1" ht="15.75" x14ac:dyDescent="0.25">
      <c r="A100" t="s">
        <v>1261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2026-10-29T10:09:08Z</cp:lastPrinted>
  <dcterms:created xsi:type="dcterms:W3CDTF">2023-04-04T12:16:45Z</dcterms:created>
  <dcterms:modified xsi:type="dcterms:W3CDTF">2026-10-29T10:09:57Z</dcterms:modified>
</cp:coreProperties>
</file>