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defaultThemeVersion="124226"/>
  <xr:revisionPtr revIDLastSave="0" documentId="13_ncr:1_{5D19CA95-2C1B-4375-8C76-14F2CDEF14A0}" xr6:coauthVersionLast="47" xr6:coauthVersionMax="47" xr10:uidLastSave="{00000000-0000-0000-0000-000000000000}"/>
  <bookViews>
    <workbookView xWindow="-120" yWindow="-120" windowWidth="29040" windowHeight="15840" activeTab="2" xr2:uid="{00000000-000D-0000-FFFF-FFFF00000000}"/>
  </bookViews>
  <sheets>
    <sheet name="Suvestinis" sheetId="14" r:id="rId1"/>
    <sheet name="10a BI" sheetId="15" r:id="rId2"/>
    <sheet name="10b Susisiekimas" sheetId="2" r:id="rId3"/>
    <sheet name="10c elektrotechninė" sheetId="12" r:id="rId4"/>
    <sheet name="10d nuotekų" sheetId="13" r:id="rId5"/>
  </sheets>
  <definedNames>
    <definedName name="Plieninės_cinkuotos_konusinės_atramos_pa" localSheetId="3">'10c elektrotechninė'!$B$39</definedName>
  </definedNames>
  <calcPr calcId="181029"/>
</workbook>
</file>

<file path=xl/calcChain.xml><?xml version="1.0" encoding="utf-8"?>
<calcChain xmlns="http://schemas.openxmlformats.org/spreadsheetml/2006/main">
  <c r="F30" i="13" l="1"/>
  <c r="F31" i="13" s="1"/>
  <c r="F32" i="13" s="1"/>
</calcChain>
</file>

<file path=xl/sharedStrings.xml><?xml version="1.0" encoding="utf-8"?>
<sst xmlns="http://schemas.openxmlformats.org/spreadsheetml/2006/main" count="498" uniqueCount="298">
  <si>
    <t>Kiekis</t>
  </si>
  <si>
    <t>Įkainuoti sąnaudų kiekių žiniaraščiai</t>
  </si>
  <si>
    <t>Atsakingas tiekėjo atstovas:</t>
  </si>
  <si>
    <t>Skaičiavimai atliekami 1 ct tikslumu</t>
  </si>
  <si>
    <t>Eil. Nr.</t>
  </si>
  <si>
    <t>Objektų dalių pavadinimas</t>
  </si>
  <si>
    <t>Suma Eur be PVM</t>
  </si>
  <si>
    <t>Pastabos</t>
  </si>
  <si>
    <t>PVM 21 %, Eur</t>
  </si>
  <si>
    <t>IŠ viso su PVM, Eur</t>
  </si>
  <si>
    <t>Keliama į pasiūlymo raštą</t>
  </si>
  <si>
    <t>SUVESTINIS ŽINIARAŠTIS</t>
  </si>
  <si>
    <t>vnt.</t>
  </si>
  <si>
    <t>Viso STATYBOS DARBAI</t>
  </si>
  <si>
    <t>vnt</t>
  </si>
  <si>
    <t xml:space="preserve">                         Pridėtinės vertės mokestis  21.00%</t>
  </si>
  <si>
    <t>Mato</t>
  </si>
  <si>
    <t>aprašymai</t>
  </si>
  <si>
    <t xml:space="preserve">Vieneto kaina </t>
  </si>
  <si>
    <t>Iš  viso</t>
  </si>
  <si>
    <t>pastabos</t>
  </si>
  <si>
    <t>2</t>
  </si>
  <si>
    <t>1</t>
  </si>
  <si>
    <t>3</t>
  </si>
  <si>
    <t>4</t>
  </si>
  <si>
    <t>Statinių išpildomosios, kontrolinės geodezinės nuotraukos</t>
  </si>
  <si>
    <t>Statinių kadastrinių matavimų bylų parengimas su VĮ Registų centro patikra</t>
  </si>
  <si>
    <t>Bendrosios išlaidos</t>
  </si>
  <si>
    <t>Statybos užbaigimo dokumentų parengimas pagal STR 1.05.01:2017 reikalavimus ir pateikimas per IS "Infostatyba"</t>
  </si>
  <si>
    <t>Eil.</t>
  </si>
  <si>
    <t>kompl.</t>
  </si>
  <si>
    <t xml:space="preserve">Elektroniniam statybos darbų žurnalui programinės įrangos įsigijimas, jo administravimas pagal statybos techninio reglamento „Statybos darbai. Statinio statybos priežiūra“ STR 1.06.01:2016 4 priedo reikalavimus </t>
  </si>
  <si>
    <t>Darbų ir išlaidų</t>
  </si>
  <si>
    <t>Vieneto kaina</t>
  </si>
  <si>
    <t>Iš viso</t>
  </si>
  <si>
    <t xml:space="preserve">                                                                      </t>
  </si>
  <si>
    <r>
      <rPr>
        <b/>
        <i/>
        <sz val="9"/>
        <rFont val="Times New Roman"/>
        <family val="1"/>
        <charset val="186"/>
      </rPr>
      <t>Pastaba:</t>
    </r>
    <r>
      <rPr>
        <i/>
        <sz val="9"/>
        <rFont val="Times New Roman"/>
        <family val="1"/>
        <charset val="186"/>
      </rPr>
      <t xml:space="preserve">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(-ų) gavimą ar/arba deklaracijos (-ų) pateikimą pagal statinių grupes įvertinus statinio (dalies) ekspertizės rangovo, su kuriuo Rangovas sudaro sutartį dėl deklaracijos tvirtinimo ir atsiskaitymo už suteiktą (-as) paslaugą (-as)).</t>
    </r>
  </si>
  <si>
    <t xml:space="preserve">Kaina, Eur </t>
  </si>
  <si>
    <t>Nr.</t>
  </si>
  <si>
    <t>PARUOŠIAMIEJI DARBAI</t>
  </si>
  <si>
    <t>Iš viso 1 skyriuje</t>
  </si>
  <si>
    <t>Susisiekimo dalis</t>
  </si>
  <si>
    <t>Elektrotechnikos dalis</t>
  </si>
  <si>
    <t>Susisiekimo komunikacijų paskirties statinio - Žvejų g. aplinkelio RD1310 Šeduvos m., Radviliškio r., kapitalinio remonto darbai</t>
  </si>
  <si>
    <t>Susisiekimo komunikacijų paskirties statinio - Žvejų g. aplinkelio RD1310 Šeduvos m., Radviliškio r., kapitalinio remonto darbai. Bendrosios išlaidos</t>
  </si>
  <si>
    <t>Objektas: Susisiekimo komunikacijų paskirties statinio - Žvejų g. aplinkelio RD1310 Šeduvos m., Radviliškio r., kapitalinio remonto darbai. Susisiekimo dalis</t>
  </si>
  <si>
    <t>Objektas: Susisiekimo komunikacijų paskirties statinio - Žvejų g. aplinkelio RD1310 Šeduvos m., Radviliškio r., kapitalinio remonto darbai. Elektrotechninė dalis</t>
  </si>
  <si>
    <t>Objektas: Susisiekimo komunikacijų paskirties statinio - Žvejų g. aplinkelio RD1310 Šeduvos m., Radviliškio r., kapitalinio remonto darbai. Nuotekų šalinimo dalis</t>
  </si>
  <si>
    <t>Nuotekų šalinimo dalis</t>
  </si>
  <si>
    <t xml:space="preserve">Ašies nužymėjimas </t>
  </si>
  <si>
    <t xml:space="preserve">Asfalto dangos konstrukcijos demontavimas ir išvežimas Rangovo pasirinktu atstumu </t>
  </si>
  <si>
    <t>Trinkelių/plytelių dangos konstrukcijos demontavimas ir išvežimas Rangovo pasirinktu atstumu</t>
  </si>
  <si>
    <t xml:space="preserve">Kelio bortų išardymas ir išvežimas Rangovo pasirinktu atstumu </t>
  </si>
  <si>
    <t>Dirvožemio kasimas ekskavatoriais, pervežimas autosavivarčiais iki 1 km atstumu į sandėliavimo aikštelę šlaitams apsėti</t>
  </si>
  <si>
    <t>Esamos žvyro konstrukcijos profiliavimas perstumiant ir kasimas ekskavatoriais, pakrovimas į autosavivarčius ir išvežimas Rangovo pasirinktu atstumu</t>
  </si>
  <si>
    <t>Sankasos viršaus planiravimas mechanizuotu būdu, kai gruntas II gr.</t>
  </si>
  <si>
    <t>II gr. Grunto sluoksnio sutankinimas prikabinamais 25 t volais, važiuojant viena vieta 7 kartus</t>
  </si>
  <si>
    <t xml:space="preserve">Šlaitų ir vejos planiravimas, kai gruntas II g. </t>
  </si>
  <si>
    <t>Šlaitų ir vejos tvirtinimas 8 cm storio dirvožemiu, paskleidžiant ir pasėjant žolę rankiniu būdu</t>
  </si>
  <si>
    <t>Gofruoto PVC d=113/126 mm skersmens vamzdžio, apvilkto geosintetine medžiaga paklojimas</t>
  </si>
  <si>
    <t xml:space="preserve">Nesurištojo mišinio 5/11 įrengimas </t>
  </si>
  <si>
    <t xml:space="preserve">Nesurištojo mišinio 11/22 įrengimas </t>
  </si>
  <si>
    <t xml:space="preserve">Aklių įrengimas drenažinių vamzdžių pradžiose </t>
  </si>
  <si>
    <t xml:space="preserve">Plastikinės jungtys į nuotakyno šulinius DN100 </t>
  </si>
  <si>
    <t xml:space="preserve">Šalčiui nejautrių medžiagų sluoksnis iki dangos konstrukcijos </t>
  </si>
  <si>
    <t>Asfalto viršutinis sluoksnis iš AC 11 VN mišinio – 4 cm;</t>
  </si>
  <si>
    <t>Asfalto pagrindo dangos sluoksnis iš AC 22 PN mišinio – 8 cm;</t>
  </si>
  <si>
    <t>Skaldos pagrindo sluoksnis fr. 0/45, Ev2 ≥120 MPa – 25 cm;</t>
  </si>
  <si>
    <t>4.1</t>
  </si>
  <si>
    <t>1.1</t>
  </si>
  <si>
    <t>1.2</t>
  </si>
  <si>
    <t>1.3</t>
  </si>
  <si>
    <t>1.4</t>
  </si>
  <si>
    <t>1.5</t>
  </si>
  <si>
    <t>Iš viso 2 skyriuje</t>
  </si>
  <si>
    <t>Iš viso 3 skyriuje</t>
  </si>
  <si>
    <t>2.1</t>
  </si>
  <si>
    <t>2.2</t>
  </si>
  <si>
    <t>2.3</t>
  </si>
  <si>
    <t>2.4</t>
  </si>
  <si>
    <t>2.5</t>
  </si>
  <si>
    <t>2.6</t>
  </si>
  <si>
    <t>3.1</t>
  </si>
  <si>
    <t>3.5</t>
  </si>
  <si>
    <t>3.3</t>
  </si>
  <si>
    <t>3.2</t>
  </si>
  <si>
    <t>3.4</t>
  </si>
  <si>
    <t>3.6</t>
  </si>
  <si>
    <t>3.7</t>
  </si>
  <si>
    <t>4.4</t>
  </si>
  <si>
    <t>Gatvės dangos konstrukcijos DK 0,1 įrengimas su sankryžomis</t>
  </si>
  <si>
    <t>1.6</t>
  </si>
  <si>
    <t>1.9</t>
  </si>
  <si>
    <t>4.2</t>
  </si>
  <si>
    <t>4.3</t>
  </si>
  <si>
    <t>4.5</t>
  </si>
  <si>
    <t>Nuovažos dangos konstrukcijos
įrengimas</t>
  </si>
  <si>
    <t>Asfalto pagrindo-dangos sluoksnis iš AC 16 PD mišinio – 8 cm;</t>
  </si>
  <si>
    <t>Skaldos pagrindo sluoksnis fr. 0/45, Ev2 ≥120 MPa – 20 cm;</t>
  </si>
  <si>
    <t>4.6</t>
  </si>
  <si>
    <t>4.7</t>
  </si>
  <si>
    <t>4.8</t>
  </si>
  <si>
    <t>4.9</t>
  </si>
  <si>
    <t>4.10</t>
  </si>
  <si>
    <t>4.11</t>
  </si>
  <si>
    <t>Betoninių trinkelių danga (spalva – pilka) – 8 cm;</t>
  </si>
  <si>
    <t>Betoninių trinkelių su įspėjamųjų paviršių danga (spalva – geltona) – 8 cm;</t>
  </si>
  <si>
    <t>Pagrindo sluoksnis iš nesurištųjų mineralinių medžiagų mišinio 0/5 – 3 cm;</t>
  </si>
  <si>
    <t>Skaldos pagrindo sluoksnis fr. 0/45, Ev2
≥100MPa – 15 cm;</t>
  </si>
  <si>
    <t>Šalčiui nejautrių medžiagų sluoksnis – ≥ 19 cm</t>
  </si>
  <si>
    <t>Betoninių gatvės bordiūrų įrengimas</t>
  </si>
  <si>
    <t>Betono pagrindo C20/25 po bortais įrengimas</t>
  </si>
  <si>
    <t>Asfalto ir betoninių gaminių sandarinimo juostos įrengimas</t>
  </si>
  <si>
    <t>Betoninių bordiūrų 100.8.20 įrengimas</t>
  </si>
  <si>
    <t>Betono pagrindo C12/15 po bortais įrengimas</t>
  </si>
  <si>
    <t>Kelio ženklų skydų montavimas prie vienstiebių atramų rankiniu būdu, kai ženklo dydžio grupė
1</t>
  </si>
  <si>
    <t>Ženklinimas baltais dažais</t>
  </si>
  <si>
    <t>Šulinio dangčių sureguliavimas ir pakėlimas iki projektinio dangos lygio, pakeičiant esamą dangtį į „plaukiojančio“ lengvo tipo ketinį
šulinio dangtį</t>
  </si>
  <si>
    <t>Antgaliu PA-4 įrengimas plastikinėms pralaidoms</t>
  </si>
  <si>
    <t>Žvyro fr. 22/56 įrengimas pakelės griovio dugnui</t>
  </si>
  <si>
    <t>Signalinių A grupės stulpelių įrengimas</t>
  </si>
  <si>
    <t>Iš viso 4 skyriuje</t>
  </si>
  <si>
    <t>5.1</t>
  </si>
  <si>
    <t>5.2</t>
  </si>
  <si>
    <t>5.3</t>
  </si>
  <si>
    <t>5.4</t>
  </si>
  <si>
    <t>Iš viso 5 skyriuje</t>
  </si>
  <si>
    <t>Iš viso 6 skyriuje</t>
  </si>
  <si>
    <t>6.1</t>
  </si>
  <si>
    <t>6.2</t>
  </si>
  <si>
    <t>6.3</t>
  </si>
  <si>
    <t>6.4</t>
  </si>
  <si>
    <t>6.5</t>
  </si>
  <si>
    <t>7.1</t>
  </si>
  <si>
    <t>7.2</t>
  </si>
  <si>
    <t>7.3</t>
  </si>
  <si>
    <t>7.4</t>
  </si>
  <si>
    <t>7.5</t>
  </si>
  <si>
    <t>Iš viso 7 skyriuje</t>
  </si>
  <si>
    <t>m</t>
  </si>
  <si>
    <t>kompl</t>
  </si>
  <si>
    <t>m2</t>
  </si>
  <si>
    <t>m3</t>
  </si>
  <si>
    <t>m³</t>
  </si>
  <si>
    <t>LAUKO KABELINĖS LINIJOS IR LAUKO KABELIŲ KANALIZACIJA</t>
  </si>
  <si>
    <t>Kabelinės konstrukcijos</t>
  </si>
  <si>
    <t>1.1.1</t>
  </si>
  <si>
    <t>Signalinė juosta „kabelis !“</t>
  </si>
  <si>
    <t>1.1.2</t>
  </si>
  <si>
    <t>Vamzdis HDPE Ø50</t>
  </si>
  <si>
    <t>Kabeliai ir laidai</t>
  </si>
  <si>
    <t>1.2.1</t>
  </si>
  <si>
    <t>4×25Al, XLPE (Eca)</t>
  </si>
  <si>
    <t>1.2.2</t>
  </si>
  <si>
    <t>1.2.3</t>
  </si>
  <si>
    <t>1.2.4</t>
  </si>
  <si>
    <t>1.2.5</t>
  </si>
  <si>
    <t>Apšvietimo atramos ir šviestuvai</t>
  </si>
  <si>
    <t>1.3.1</t>
  </si>
  <si>
    <t>1.3.2</t>
  </si>
  <si>
    <t>1.3.3</t>
  </si>
  <si>
    <t>Automatinis išjungiklis 1C6A</t>
  </si>
  <si>
    <t>1.3.4</t>
  </si>
  <si>
    <t>1.3.5</t>
  </si>
  <si>
    <t>2.1.1</t>
  </si>
  <si>
    <t>DARBAI</t>
  </si>
  <si>
    <t>Demontavimo darbai</t>
  </si>
  <si>
    <t>3.1.1</t>
  </si>
  <si>
    <t>Montavimo darbai</t>
  </si>
  <si>
    <t>3.2.1</t>
  </si>
  <si>
    <t>Trasos geodezinis nužymėjimas</t>
  </si>
  <si>
    <t>3.2.2</t>
  </si>
  <si>
    <t>Tranšėjų kasimas 1-2 kabeliams</t>
  </si>
  <si>
    <t>3.2.3</t>
  </si>
  <si>
    <t>Kabelių paklojimas tranšėjose vamzdžiuose</t>
  </si>
  <si>
    <t>3.2.4</t>
  </si>
  <si>
    <t>Tranšėjų užpylimas</t>
  </si>
  <si>
    <t>3.2.5</t>
  </si>
  <si>
    <t>Pamatų atramoms montavimas</t>
  </si>
  <si>
    <t>3.2.6</t>
  </si>
  <si>
    <t>Apšvietimo atramų montavimas</t>
  </si>
  <si>
    <t>3.2.7</t>
  </si>
  <si>
    <t>Šviestuvų montavimas ir prijungimas</t>
  </si>
  <si>
    <t>3.2.8</t>
  </si>
  <si>
    <t>Apšvietimo atramų įžeminimo montavimas</t>
  </si>
  <si>
    <t>3.2.9</t>
  </si>
  <si>
    <t>ĮVADINIAI IR VALDYMO SKYDAI</t>
  </si>
  <si>
    <t>1.</t>
  </si>
  <si>
    <t>3.2.10</t>
  </si>
  <si>
    <t>LAUKO LIETAUS NUOTEKŲ TINKLAI</t>
  </si>
  <si>
    <t>Žvyro sluoksnio nukasimas</t>
  </si>
  <si>
    <t>Žemės kasimas ekskavatoriais</t>
  </si>
  <si>
    <t>Rankinis žemės kasimas</t>
  </si>
  <si>
    <t>Smėlio pasluoksnis</t>
  </si>
  <si>
    <t>Apsauginis vamzdyno užpylimas smėliu</t>
  </si>
  <si>
    <t>1.2.6</t>
  </si>
  <si>
    <t>Tranšėjos užvertimas iškastu gruntu</t>
  </si>
  <si>
    <t>1.7</t>
  </si>
  <si>
    <t>1.8</t>
  </si>
  <si>
    <t>Komunikacijų žymėjimo ženklai</t>
  </si>
  <si>
    <t>1.10</t>
  </si>
  <si>
    <t>Projektuojamo tinklo pajungimas prie esamų tinklų su
jungiamosiomis dalimis ir hidroizoliacija</t>
  </si>
  <si>
    <t>1.11</t>
  </si>
  <si>
    <t>Esamo plastikinio šulinio d425 išmontavimas h-2,1 m</t>
  </si>
  <si>
    <t>1.12</t>
  </si>
  <si>
    <t>Paklotų nuotekų tinklų išbandymas, TV inspekcija</t>
  </si>
  <si>
    <t xml:space="preserve">                         žiniaraštyje    9d</t>
  </si>
  <si>
    <t xml:space="preserve">                         Iš viso žiniaraštyje   9d</t>
  </si>
  <si>
    <t>1.2.7</t>
  </si>
  <si>
    <t>PASTABOS</t>
  </si>
  <si>
    <t>NEVERTINTI. TIEKIA MUZIEJUS</t>
  </si>
  <si>
    <t>Konkurso sąlygų priedas Nr. 10b</t>
  </si>
  <si>
    <t>Konkurso sąlygų priedas Nr. 10c</t>
  </si>
  <si>
    <t>Konkurso sąlygų priedas Nr. 10</t>
  </si>
  <si>
    <t xml:space="preserve">Žiniaraštis Nr. 10b (SD)  </t>
  </si>
  <si>
    <t>Žiniaraštis Nr. 10a (BI)</t>
  </si>
  <si>
    <t>Žiniaraštis Nr. 10c (ED)</t>
  </si>
  <si>
    <t>Žiniaraštis Nr. 10d (NŠ)</t>
  </si>
  <si>
    <t>Konkurso sąlygų priedas Nr. 10a</t>
  </si>
  <si>
    <t>Kaina  Eur</t>
  </si>
  <si>
    <t xml:space="preserve">                         Iš viso žiniaraštyje  10a</t>
  </si>
  <si>
    <t xml:space="preserve">                         Žiniaraštyje     10a</t>
  </si>
  <si>
    <t>Darbų ir išlaidų aprašymai</t>
  </si>
  <si>
    <t xml:space="preserve">Mato vnt. </t>
  </si>
  <si>
    <t>Mato vnt.</t>
  </si>
  <si>
    <r>
      <t>m</t>
    </r>
    <r>
      <rPr>
        <vertAlign val="superscript"/>
        <sz val="12"/>
        <color theme="1"/>
        <rFont val="Times New Roman"/>
        <family val="1"/>
        <charset val="186"/>
      </rPr>
      <t>2</t>
    </r>
  </si>
  <si>
    <r>
      <t>m</t>
    </r>
    <r>
      <rPr>
        <vertAlign val="superscript"/>
        <sz val="12"/>
        <color theme="1"/>
        <rFont val="Times New Roman"/>
        <family val="1"/>
        <charset val="186"/>
      </rPr>
      <t>3</t>
    </r>
  </si>
  <si>
    <t xml:space="preserve">                         žiniaraštyje   10b</t>
  </si>
  <si>
    <t xml:space="preserve">                         Iš viso žiniaraštyje  10b</t>
  </si>
  <si>
    <t>Kelio ženklų demontavimas</t>
  </si>
  <si>
    <t>G/b pralaidos antgalių demontavimas</t>
  </si>
  <si>
    <t>ŽEMĖS DARBAI</t>
  </si>
  <si>
    <t>VANDENS NUVEDIMAS. DRENAŽAS</t>
  </si>
  <si>
    <t>Geosintetinės medžiagos ant skaldos prizmės ir tranšėjos įrengimas</t>
  </si>
  <si>
    <t>GATVĖS DANGOS KONSTRUKCIJOS DK 0,3 ĮRENGIMAS</t>
  </si>
  <si>
    <t>10 cm asfalto pagrindo - dangos sluoksnis iš AC 16 PD mišinio – 10 cm</t>
  </si>
  <si>
    <t>Klekraščio įrengimas iš žvyro mišinio fr. 0/32 85%, dirvožemis 15% užsėtas žole - 0,10 m</t>
  </si>
  <si>
    <t>≥37 cm šalčiui nejautrių medžiagų sluoksnis</t>
  </si>
  <si>
    <t>TAKO DANGOS KONSTRUKCOJOS ĮRENGIMAS</t>
  </si>
  <si>
    <t>BORDIŪRŲ ĮRENGIMAS</t>
  </si>
  <si>
    <t>KITI DARBAI</t>
  </si>
  <si>
    <t>Kelio ženklų vienstiebių metalinių atramų (d=76,1/2,0 mm) pastatymas, kai pamatas
rengiamas iš C25/30 klasės betono</t>
  </si>
  <si>
    <t>PP D400 mm pralaidų įrengimas</t>
  </si>
  <si>
    <t>5×6 Cu (Eca)</t>
  </si>
  <si>
    <t>3×1,5 Cu (Eca)</t>
  </si>
  <si>
    <t>Galinė mova kabeliui 4×25 mm², Al</t>
  </si>
  <si>
    <t>Galinė mova kabeliui 5×6 mm², Cu</t>
  </si>
  <si>
    <t>Esamų atramų su šviestuvais ir pamatais demontavimas</t>
  </si>
  <si>
    <t xml:space="preserve">                         Žiniaraštyje     10c</t>
  </si>
  <si>
    <t xml:space="preserve">                         Iš viso žiniaraštyje   10c</t>
  </si>
  <si>
    <t>Nuotekų PVC d200 vamzdžiai su jungiamosiomis dalimis, jų klojimas atviru metodu</t>
  </si>
  <si>
    <t>Konkurso sąlygų priedas Nr. 10d</t>
  </si>
  <si>
    <t>Projekte 130</t>
  </si>
  <si>
    <t>Smėlio pasluoksnio nukasimas</t>
  </si>
  <si>
    <t>Nuotakyno G/b šulinys d1000 mm, gylis 1,5–2,0 m komplekte su lipynėmis, ketiniu dangčiu (40 t) ir jrengimu (žemės darbais, pagrindo po šuliniu padarymu, hidroizoliacija)</t>
  </si>
  <si>
    <t>Nuotakyno G/b šulinys d700 mm, gylis 1,0–1,5 m komplekte su lipynėmis, lietaus (bordiūrinėmis) surinkimo grotelėmis ir jrengimu (žemės darbais, pagrindo po šuliniu padarymu, hidroizoliacija)</t>
  </si>
  <si>
    <t>Nuotakyno G/b šulinys d700 mm, gylis 1,5–2,0 m komplekte su lipynėmis, lietaus (bordiūrinėmis) surinkimo grotelėmis ir jrengimu (žemės darbais, pagrindo po šuliniu padarymu, hidroizoliacija)</t>
  </si>
  <si>
    <t>Plastikiniai nuotakyno šuliniai d600 mm, gylis 1,0–1,5 m su visa reikiama komplektacija, dangčiu (40 t) (komplekte kinetė, stovas ir liukas), žemės darbais, pagrindo po šuliniu padarymu</t>
  </si>
  <si>
    <t>Plastikiniai nuotakyno šuliniai d600 mm, gylis 1,5–2,0 m su visa reikiama komplektacija, dangčiu (40 t) (komplekte kinetė, stovas ir liukas), žemės darbais, pagrindo po šuliniu padarymu</t>
  </si>
  <si>
    <t>Išorinio perkričio D200 jrengimas L-1400 mm</t>
  </si>
  <si>
    <t>5.5</t>
  </si>
  <si>
    <t>7.6</t>
  </si>
  <si>
    <t>7.7</t>
  </si>
  <si>
    <t>7.8</t>
  </si>
  <si>
    <t>Žemės darbai</t>
  </si>
  <si>
    <t>Dirvožemio kasimas ekskavatoriais, pervežimas autosavivarčiais iki 1 km atstumu į
sandėliavimo aikštelę šlaitams apsėti</t>
  </si>
  <si>
    <t>II gr. Grunto sluoksnio sutankinimas
prikabinamais 25 t volais, važiuojant viena vieta 7 kartus</t>
  </si>
  <si>
    <t>Šlaitų ir vejos planiravimas, kai gruntas II g.</t>
  </si>
  <si>
    <t>Šlaitų ir vejos tvirtinimas 8 cm storio
dirvožemiu, paskleidžiant ir pasėjant žolę rankiniu būdu</t>
  </si>
  <si>
    <t>Granitinių trinkelių dangos konstrukcijos įrengimo darbai</t>
  </si>
  <si>
    <t>10 cm "Guber" tipo trinkelių danga su atsijų užpildu</t>
  </si>
  <si>
    <t>5 cm žvyro ir cemento/kalkių mišinys</t>
  </si>
  <si>
    <t>Skaldos pagrindo sluoksnis fr. 0/45, Ev2 ≥100 MPa – 18 cm;</t>
  </si>
  <si>
    <t>Geotekstilės 180g/m2  įrengimas</t>
  </si>
  <si>
    <t>≥37 cm šalčiui nejautrių medžiagų sluoknis pagal TRA SBR 19</t>
  </si>
  <si>
    <t>Nerūdijančio plieno bortelio 3mm įrengimas</t>
  </si>
  <si>
    <t>NEVERTINTI. MUZIEJAUS APIMTYJE</t>
  </si>
  <si>
    <t>Pamatas gelžbetoninis 6m šviestuvo atramai
VGAP-2</t>
  </si>
  <si>
    <t>Kabelių atšakojimo gnybtai kabeliams iki
5×25mm²</t>
  </si>
  <si>
    <t>Apšvietimo atramų įžeminimo medžiagos (komplektas kiekvienai atramai):
- sinkuotas plieno strypas Ø14,2 L=1,5m – 6 vnt;
- įkalimo galvutė Ø14,2mm – 1 vnt;
- plieninis antgalis Ø14,2mm – 1 vnt;
- strypų sujungimo mova Ø14,2mm – 5 vnt;
- plieninė cinkuota juosta 40×4mm – 5m
- kryžminė jungtis (strypas-juosta) – 1 vnt.</t>
  </si>
  <si>
    <t>Skydas GAVS-1, kurio sudėtyje:
-korpusas pastatomas su pamatu (požemine dalimi), metalinis, užrakinamomis durimis, IP54, 700×300×1200mm - 1 vnt.
-kirtiklis 1p25A - 1 vnt.
-viršįtampių iškroviklis 4p Type 2 - 1 vnt.
-trijų padėčių selektorius  - 1 vnt.
- apšvietimo valdiklis – 1 kompl.
-foto relė 2...1000 lx su jutikliu  - 1 vnt.
-kontaktorius 1p25A - 4 vnt.
-skirtuminės srovės relė 2p25A, 30mA - 4 vnt.
-automatinis išjungiklis kombinuotas su skirtumine rele 1C16A, 30mA - 1 vnt.
-automatinis išjungiklis 1C25A - 1 vnt.
-automatinis išjungiklis 1C10A - 1 vnt.
-automatinis išjungiklis 1C6A - 5 vnt.
-jungiamieji kabeliai ir šynlaidžiai - 1 kompl.</t>
  </si>
  <si>
    <t>GAVS-1 įžeminimo medžiagų komplektas:
- cinkuotas plieno strypas Ø14,2 L=1,5m – 6 vnt;
- įkalimo galvutė Ø14,2mm – 1 vnt;
- plieninis antgalis Ø14,2mm – 1 vnt;
- strypų sujungimo mova Ø14,2mm – 5 vnt;
- plieninė cinkuota juosta 40×4mm – 5m
- kryžminė jungtis (strypas-juosta) – 1 vnt.</t>
  </si>
  <si>
    <t>Antrinių grandinių ir instaliacijos izoliacijos
varžos matavimas</t>
  </si>
  <si>
    <t>Įžeminimo įrenginių kontaktinių jungčių
pereinamųjų varžų matavimai</t>
  </si>
  <si>
    <t>Įžeminimo įrenginių varžos matavimai</t>
  </si>
  <si>
    <t>3.2.11</t>
  </si>
  <si>
    <t>3.2.12</t>
  </si>
  <si>
    <t>3.2.13</t>
  </si>
  <si>
    <t>3.2.14</t>
  </si>
  <si>
    <t>MUZIEJAUS VYKDOMŲ DARBŲ ŽINIARAŠTIS</t>
  </si>
  <si>
    <t>Šviestuvai</t>
  </si>
  <si>
    <t>Stulpinis šviestuvas su gatvine optika LED
34,5W; IP66</t>
  </si>
  <si>
    <t>Stulpinis šviestuvas su optika pėsčiųjų
perėjoms LED 5700°K  61,5W;  IP66</t>
  </si>
  <si>
    <t>Šviestuvo atrama konusinė, dažyta, viršus Ø76 mm; h=6 m</t>
  </si>
  <si>
    <t>Elektros energijos vartotojų fazinio ir nulinio laidų grandinės varžos matavimai</t>
  </si>
  <si>
    <t>Galios kabelių linijų izoliacijos varžos matavimas</t>
  </si>
  <si>
    <t>Įžemintuvų ir įžeminimo elementų (PE ir N laidų) grandinių vientisumo tikrinimas</t>
  </si>
  <si>
    <r>
      <t>Žemės darbai vamzdžiams d200:
-tranšėjų vamzdžiams iškasimas;
-tranšėjų šlaitų išramstymas -</t>
    </r>
    <r>
      <rPr>
        <sz val="12"/>
        <color rgb="FFFF0000"/>
        <rFont val="Times New Roman"/>
        <family val="1"/>
        <charset val="186"/>
      </rPr>
      <t xml:space="preserve"> </t>
    </r>
    <r>
      <rPr>
        <sz val="12"/>
        <rFont val="Times New Roman"/>
        <family val="1"/>
        <charset val="186"/>
      </rPr>
      <t>26 m</t>
    </r>
    <r>
      <rPr>
        <vertAlign val="superscript"/>
        <sz val="12"/>
        <rFont val="Times New Roman"/>
        <family val="1"/>
        <charset val="186"/>
      </rPr>
      <t>2</t>
    </r>
    <r>
      <rPr>
        <sz val="12"/>
        <rFont val="Times New Roman"/>
        <family val="1"/>
        <charset val="186"/>
      </rPr>
      <t>;</t>
    </r>
    <r>
      <rPr>
        <sz val="12"/>
        <color theme="1"/>
        <rFont val="Times New Roman"/>
        <family val="1"/>
        <charset val="186"/>
      </rPr>
      <t xml:space="preserve">
-pagrindo po plastikiniais vamzdžiais jrengimas;
-iškasto grunto išvežimas, sandėliavimas ir atvežimas;
- tranšėjų vamzdžiams užpylimas ir sutankinimas;      - gruntinio vandens pažeminimas - </t>
    </r>
    <r>
      <rPr>
        <sz val="12"/>
        <rFont val="Times New Roman"/>
        <family val="1"/>
        <charset val="186"/>
      </rPr>
      <t>10 val.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</si>
</sst>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0.0?;\-????0.0?;?"/>
    <numFmt numFmtId="166" formatCode="??????0.0?;\-?????0.0?;?"/>
    <numFmt numFmtId="167" formatCode="???????0.0?;\-??????0.0?;?"/>
    <numFmt numFmtId="168" formatCode="??????0.0?????;\-?????0.0?????;?"/>
    <numFmt numFmtId="169" formatCode="??????0.0???;\-?????0.0???;?"/>
    <numFmt numFmtId="170" formatCode="????????0.0?;\-???????0.0?;?"/>
    <numFmt numFmtId="171" formatCode="?????0.0??;\-????0.0??;?"/>
    <numFmt numFmtId="172" formatCode="??0.0?????;\-?0.0?????;?"/>
    <numFmt numFmtId="173" formatCode="0.0"/>
  </numFmts>
  <fonts count="30">
    <font>
      <sz val="11"/>
      <color theme="1"/>
      <name val="Calibri"/>
      <family val="2"/>
      <scheme val="minor"/>
    </font>
    <font>
      <sz val="10"/>
      <name val="TimesLT"/>
      <charset val="186"/>
    </font>
    <font>
      <sz val="8"/>
      <color theme="1"/>
      <name val="Cambria"/>
      <family val="1"/>
      <charset val="186"/>
      <scheme val="major"/>
    </font>
    <font>
      <sz val="10"/>
      <name val="Arial"/>
      <family val="2"/>
      <charset val="186"/>
    </font>
    <font>
      <b/>
      <sz val="11"/>
      <color theme="1"/>
      <name val="Calibri"/>
      <family val="2"/>
      <charset val="186"/>
      <scheme val="minor"/>
    </font>
    <font>
      <sz val="8"/>
      <name val="Calibri"/>
      <family val="2"/>
      <scheme val="minor"/>
    </font>
    <font>
      <sz val="10"/>
      <name val="Arial"/>
      <family val="2"/>
      <charset val="186"/>
    </font>
    <font>
      <sz val="10"/>
      <color theme="1"/>
      <name val="Calibri"/>
      <family val="2"/>
      <charset val="186"/>
      <scheme val="minor"/>
    </font>
    <font>
      <sz val="10"/>
      <name val="Calibri"/>
      <family val="2"/>
      <charset val="186"/>
      <scheme val="minor"/>
    </font>
    <font>
      <b/>
      <sz val="10"/>
      <name val="Calibri"/>
      <family val="2"/>
      <charset val="186"/>
      <scheme val="minor"/>
    </font>
    <font>
      <i/>
      <sz val="10"/>
      <name val="Calibri"/>
      <family val="2"/>
      <charset val="186"/>
      <scheme val="minor"/>
    </font>
    <font>
      <b/>
      <sz val="12"/>
      <color theme="1"/>
      <name val="Calibri"/>
      <family val="2"/>
      <charset val="186"/>
      <scheme val="minor"/>
    </font>
    <font>
      <b/>
      <sz val="10"/>
      <color theme="1"/>
      <name val="Calibri"/>
      <family val="2"/>
      <scheme val="minor"/>
    </font>
    <font>
      <b/>
      <i/>
      <sz val="10"/>
      <color theme="1"/>
      <name val="Calibri"/>
      <family val="2"/>
      <scheme val="minor"/>
    </font>
    <font>
      <sz val="10"/>
      <color theme="1"/>
      <name val="Calibri"/>
      <family val="2"/>
      <scheme val="minor"/>
    </font>
    <font>
      <i/>
      <sz val="9"/>
      <name val="Times New Roman"/>
      <family val="1"/>
      <charset val="186"/>
    </font>
    <font>
      <b/>
      <i/>
      <sz val="9"/>
      <name val="Times New Roman"/>
      <family val="1"/>
      <charset val="186"/>
    </font>
    <font>
      <sz val="9"/>
      <name val="Times New Roman"/>
      <family val="1"/>
      <charset val="186"/>
    </font>
    <font>
      <sz val="11"/>
      <color theme="1"/>
      <name val="Calibri"/>
      <family val="2"/>
      <scheme val="minor"/>
    </font>
    <font>
      <sz val="11"/>
      <color rgb="FFFF0000"/>
      <name val="Calibri"/>
      <family val="2"/>
      <charset val="186"/>
      <scheme val="minor"/>
    </font>
    <font>
      <b/>
      <sz val="12"/>
      <color theme="1"/>
      <name val="Times New Roman"/>
      <family val="1"/>
      <charset val="186"/>
    </font>
    <font>
      <b/>
      <sz val="12"/>
      <name val="Times New Roman"/>
      <family val="1"/>
      <charset val="186"/>
    </font>
    <font>
      <sz val="12"/>
      <color theme="1"/>
      <name val="Times New Roman"/>
      <family val="1"/>
      <charset val="186"/>
    </font>
    <font>
      <sz val="12"/>
      <name val="Times New Roman"/>
      <family val="1"/>
      <charset val="186"/>
    </font>
    <font>
      <b/>
      <sz val="12"/>
      <color rgb="FF000000"/>
      <name val="Times New Roman"/>
      <family val="1"/>
      <charset val="186"/>
    </font>
    <font>
      <vertAlign val="superscript"/>
      <sz val="12"/>
      <color theme="1"/>
      <name val="Times New Roman"/>
      <family val="1"/>
      <charset val="186"/>
    </font>
    <font>
      <sz val="12"/>
      <color rgb="FFFF0000"/>
      <name val="Times New Roman"/>
      <family val="1"/>
      <charset val="186"/>
    </font>
    <font>
      <b/>
      <sz val="14"/>
      <color rgb="FF000000"/>
      <name val="Times New Roman"/>
      <family val="1"/>
      <charset val="186"/>
    </font>
    <font>
      <sz val="12"/>
      <color theme="1"/>
      <name val="Calibri"/>
      <family val="2"/>
      <scheme val="minor"/>
    </font>
    <font>
      <vertAlign val="superscript"/>
      <sz val="12"/>
      <name val="Times New Roman"/>
      <family val="1"/>
      <charset val="186"/>
    </font>
  </fonts>
  <fills count="5">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rgb="FFFF0000"/>
      </bottom>
      <diagonal/>
    </border>
    <border>
      <left style="thin">
        <color indexed="64"/>
      </left>
      <right/>
      <top style="thin">
        <color indexed="64"/>
      </top>
      <bottom style="double">
        <color rgb="FFFF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top/>
      <bottom style="thin">
        <color indexed="64"/>
      </bottom>
      <diagonal/>
    </border>
    <border>
      <left style="thin">
        <color indexed="64"/>
      </left>
      <right/>
      <top/>
      <bottom/>
      <diagonal/>
    </border>
  </borders>
  <cellStyleXfs count="6">
    <xf numFmtId="0" fontId="0" fillId="0" borderId="0"/>
    <xf numFmtId="0" fontId="1" fillId="0" borderId="0"/>
    <xf numFmtId="0" fontId="3" fillId="0" borderId="0"/>
    <xf numFmtId="164" fontId="1" fillId="0" borderId="0" applyFont="0" applyFill="0" applyBorder="0" applyAlignment="0" applyProtection="0"/>
    <xf numFmtId="0" fontId="6" fillId="0" borderId="0"/>
    <xf numFmtId="44" fontId="18" fillId="0" borderId="0" applyFont="0" applyFill="0" applyBorder="0" applyAlignment="0" applyProtection="0"/>
  </cellStyleXfs>
  <cellXfs count="197">
    <xf numFmtId="0" fontId="0" fillId="0" borderId="0" xfId="0"/>
    <xf numFmtId="0" fontId="2" fillId="0" borderId="0" xfId="0" applyFont="1"/>
    <xf numFmtId="0" fontId="7" fillId="0" borderId="0" xfId="0" applyFont="1"/>
    <xf numFmtId="1" fontId="10" fillId="0" borderId="0" xfId="1" applyNumberFormat="1" applyFont="1" applyAlignment="1">
      <alignment horizontal="left" vertical="center"/>
    </xf>
    <xf numFmtId="0" fontId="9" fillId="0" borderId="0" xfId="1" applyFont="1" applyAlignment="1">
      <alignment vertical="top" wrapText="1"/>
    </xf>
    <xf numFmtId="0" fontId="8" fillId="0" borderId="0" xfId="2" applyFont="1"/>
    <xf numFmtId="0" fontId="8" fillId="0" borderId="0" xfId="2" applyFont="1" applyAlignment="1">
      <alignment vertical="top"/>
    </xf>
    <xf numFmtId="49" fontId="8" fillId="0" borderId="1" xfId="2" applyNumberFormat="1" applyFont="1" applyBorder="1" applyAlignment="1">
      <alignment horizontal="right" vertical="top"/>
    </xf>
    <xf numFmtId="49" fontId="8" fillId="0" borderId="0" xfId="2" applyNumberFormat="1" applyFont="1" applyAlignment="1">
      <alignment horizontal="right" vertical="top"/>
    </xf>
    <xf numFmtId="49" fontId="8" fillId="0" borderId="0" xfId="2" applyNumberFormat="1" applyFont="1" applyAlignment="1">
      <alignment horizontal="left" vertical="top" wrapText="1"/>
    </xf>
    <xf numFmtId="168" fontId="8" fillId="0" borderId="0" xfId="2" applyNumberFormat="1" applyFont="1" applyAlignment="1">
      <alignment horizontal="right" vertical="top"/>
    </xf>
    <xf numFmtId="165" fontId="8" fillId="0" borderId="0" xfId="2" applyNumberFormat="1" applyFont="1" applyAlignment="1">
      <alignment horizontal="right" vertical="top"/>
    </xf>
    <xf numFmtId="167" fontId="8" fillId="0" borderId="0" xfId="2" applyNumberFormat="1" applyFont="1" applyAlignment="1">
      <alignment horizontal="right" vertical="top"/>
    </xf>
    <xf numFmtId="49" fontId="8" fillId="0" borderId="0" xfId="2" applyNumberFormat="1" applyFont="1" applyAlignment="1">
      <alignment horizontal="right" vertical="top" wrapText="1"/>
    </xf>
    <xf numFmtId="14" fontId="8" fillId="0" borderId="0" xfId="2" applyNumberFormat="1" applyFont="1" applyAlignment="1">
      <alignment horizontal="center" vertical="top"/>
    </xf>
    <xf numFmtId="49" fontId="8" fillId="0" borderId="15" xfId="2" applyNumberFormat="1" applyFont="1" applyBorder="1" applyAlignment="1">
      <alignment horizontal="right" vertical="top"/>
    </xf>
    <xf numFmtId="0" fontId="0" fillId="0" borderId="0" xfId="0" applyAlignment="1">
      <alignment vertical="top"/>
    </xf>
    <xf numFmtId="0" fontId="0" fillId="0" borderId="13" xfId="0" applyBorder="1"/>
    <xf numFmtId="0" fontId="12" fillId="0" borderId="22" xfId="0" applyFont="1" applyBorder="1" applyAlignment="1">
      <alignment horizontal="center" vertical="center" wrapText="1"/>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17" xfId="0" applyFont="1" applyBorder="1" applyAlignment="1">
      <alignment horizontal="center" vertical="center"/>
    </xf>
    <xf numFmtId="0" fontId="14" fillId="0" borderId="26" xfId="0" applyFont="1" applyBorder="1" applyAlignment="1">
      <alignment horizontal="center"/>
    </xf>
    <xf numFmtId="0" fontId="14" fillId="0" borderId="1" xfId="0" applyFont="1" applyBorder="1" applyAlignment="1">
      <alignment horizontal="left" vertical="center" wrapText="1"/>
    </xf>
    <xf numFmtId="0" fontId="14" fillId="0" borderId="1" xfId="0" applyFont="1" applyBorder="1"/>
    <xf numFmtId="0" fontId="14" fillId="0" borderId="27" xfId="0" applyFont="1" applyBorder="1"/>
    <xf numFmtId="0" fontId="14" fillId="0" borderId="27" xfId="0" applyFont="1" applyBorder="1" applyAlignment="1">
      <alignment wrapText="1"/>
    </xf>
    <xf numFmtId="0" fontId="14" fillId="0" borderId="28" xfId="0" applyFont="1" applyBorder="1" applyAlignment="1">
      <alignment horizontal="center"/>
    </xf>
    <xf numFmtId="0" fontId="14" fillId="0" borderId="6" xfId="0" applyFont="1" applyBorder="1"/>
    <xf numFmtId="0" fontId="13" fillId="0" borderId="3" xfId="0" applyFont="1" applyBorder="1" applyAlignment="1">
      <alignment horizontal="center"/>
    </xf>
    <xf numFmtId="0" fontId="13" fillId="0" borderId="4" xfId="0" applyFont="1" applyBorder="1" applyAlignment="1">
      <alignment horizontal="left" vertical="center"/>
    </xf>
    <xf numFmtId="0" fontId="14" fillId="0" borderId="4" xfId="0" applyFont="1" applyBorder="1"/>
    <xf numFmtId="0" fontId="14" fillId="0" borderId="5" xfId="0" applyFont="1" applyBorder="1" applyAlignment="1">
      <alignment wrapText="1"/>
    </xf>
    <xf numFmtId="0" fontId="14" fillId="0" borderId="29" xfId="0" applyFont="1" applyBorder="1" applyAlignment="1">
      <alignment horizontal="center"/>
    </xf>
    <xf numFmtId="0" fontId="14" fillId="0" borderId="9" xfId="0" applyFont="1" applyBorder="1" applyAlignment="1">
      <alignment horizontal="right"/>
    </xf>
    <xf numFmtId="0" fontId="14" fillId="0" borderId="9" xfId="0" applyFont="1" applyBorder="1"/>
    <xf numFmtId="0" fontId="14" fillId="0" borderId="30" xfId="0" applyFont="1" applyBorder="1" applyAlignment="1">
      <alignment wrapText="1"/>
    </xf>
    <xf numFmtId="0" fontId="14" fillId="0" borderId="3" xfId="0" applyFont="1" applyBorder="1" applyAlignment="1">
      <alignment horizontal="center"/>
    </xf>
    <xf numFmtId="0" fontId="14" fillId="0" borderId="4" xfId="0" applyFont="1" applyBorder="1" applyAlignment="1">
      <alignment horizontal="right"/>
    </xf>
    <xf numFmtId="0" fontId="14" fillId="0" borderId="21" xfId="0" applyFont="1" applyBorder="1" applyAlignment="1">
      <alignment wrapText="1"/>
    </xf>
    <xf numFmtId="0" fontId="17" fillId="0" borderId="0" xfId="0" applyFont="1"/>
    <xf numFmtId="0" fontId="0" fillId="0" borderId="0" xfId="0" applyAlignment="1">
      <alignment horizontal="left" vertical="top"/>
    </xf>
    <xf numFmtId="0" fontId="14" fillId="0" borderId="9" xfId="0" applyFont="1" applyBorder="1" applyAlignment="1">
      <alignment horizontal="left" vertical="center" wrapText="1"/>
    </xf>
    <xf numFmtId="0" fontId="22" fillId="0" borderId="0" xfId="0" applyFont="1"/>
    <xf numFmtId="0" fontId="23" fillId="0" borderId="0" xfId="2" applyFont="1"/>
    <xf numFmtId="0" fontId="23" fillId="0" borderId="0" xfId="2" applyFont="1" applyAlignment="1">
      <alignment horizontal="left" vertical="top" wrapText="1"/>
    </xf>
    <xf numFmtId="166" fontId="23" fillId="0" borderId="20" xfId="2" applyNumberFormat="1" applyFont="1" applyBorder="1" applyAlignment="1">
      <alignment horizontal="center" vertical="top" wrapText="1"/>
    </xf>
    <xf numFmtId="0" fontId="23" fillId="0" borderId="19" xfId="2" applyFont="1" applyBorder="1" applyAlignment="1">
      <alignment horizontal="center" vertical="center"/>
    </xf>
    <xf numFmtId="167" fontId="23" fillId="0" borderId="21" xfId="2" applyNumberFormat="1" applyFont="1" applyBorder="1" applyAlignment="1">
      <alignment horizontal="right" vertical="top"/>
    </xf>
    <xf numFmtId="0" fontId="22" fillId="0" borderId="2" xfId="0" applyFont="1" applyBorder="1" applyAlignment="1">
      <alignment vertical="center" wrapText="1"/>
    </xf>
    <xf numFmtId="0" fontId="22" fillId="0" borderId="2" xfId="0" applyFont="1" applyBorder="1" applyAlignment="1">
      <alignment horizontal="center" vertical="center"/>
    </xf>
    <xf numFmtId="49" fontId="21" fillId="0" borderId="2" xfId="2" applyNumberFormat="1" applyFont="1" applyBorder="1" applyAlignment="1">
      <alignment horizontal="left" vertical="top" wrapText="1"/>
    </xf>
    <xf numFmtId="167" fontId="23" fillId="0" borderId="2" xfId="2" applyNumberFormat="1" applyFont="1" applyBorder="1" applyAlignment="1">
      <alignment horizontal="right" vertical="top"/>
    </xf>
    <xf numFmtId="0" fontId="22" fillId="0" borderId="1" xfId="0" applyFont="1" applyBorder="1" applyAlignment="1">
      <alignment vertical="center" wrapText="1"/>
    </xf>
    <xf numFmtId="0" fontId="22" fillId="0" borderId="1" xfId="0" applyFont="1" applyBorder="1" applyAlignment="1">
      <alignment horizontal="center" vertical="center"/>
    </xf>
    <xf numFmtId="49" fontId="21" fillId="0" borderId="1" xfId="2" applyNumberFormat="1" applyFont="1" applyBorder="1" applyAlignment="1">
      <alignment horizontal="left" vertical="top" wrapText="1"/>
    </xf>
    <xf numFmtId="167" fontId="23" fillId="0" borderId="1" xfId="2" applyNumberFormat="1" applyFont="1" applyBorder="1" applyAlignment="1">
      <alignment horizontal="right" vertical="top"/>
    </xf>
    <xf numFmtId="169" fontId="23" fillId="0" borderId="1" xfId="2" applyNumberFormat="1" applyFont="1" applyBorder="1" applyAlignment="1">
      <alignment horizontal="right" vertical="top"/>
    </xf>
    <xf numFmtId="170" fontId="23" fillId="0" borderId="1" xfId="2" applyNumberFormat="1" applyFont="1" applyBorder="1" applyAlignment="1">
      <alignment horizontal="right" vertical="top"/>
    </xf>
    <xf numFmtId="165" fontId="23" fillId="0" borderId="1" xfId="2" applyNumberFormat="1" applyFont="1" applyBorder="1" applyAlignment="1">
      <alignment horizontal="right" vertical="top"/>
    </xf>
    <xf numFmtId="170" fontId="23" fillId="2" borderId="1" xfId="2" applyNumberFormat="1" applyFont="1" applyFill="1" applyBorder="1" applyAlignment="1">
      <alignment horizontal="right" vertical="top"/>
    </xf>
    <xf numFmtId="170" fontId="23" fillId="2" borderId="15" xfId="2" applyNumberFormat="1" applyFont="1" applyFill="1" applyBorder="1" applyAlignment="1">
      <alignment horizontal="right" vertical="top"/>
    </xf>
    <xf numFmtId="167" fontId="23" fillId="0" borderId="15" xfId="2" applyNumberFormat="1" applyFont="1" applyBorder="1" applyAlignment="1">
      <alignment horizontal="right" vertical="top"/>
    </xf>
    <xf numFmtId="49" fontId="23" fillId="0" borderId="2" xfId="2" applyNumberFormat="1" applyFont="1" applyBorder="1" applyAlignment="1">
      <alignment horizontal="center" vertical="top"/>
    </xf>
    <xf numFmtId="49" fontId="23" fillId="0" borderId="1" xfId="2" applyNumberFormat="1" applyFont="1" applyBorder="1" applyAlignment="1">
      <alignment horizontal="center" vertical="top"/>
    </xf>
    <xf numFmtId="0" fontId="24" fillId="0" borderId="0" xfId="0" applyFont="1" applyAlignment="1">
      <alignment horizontal="center" vertical="center"/>
    </xf>
    <xf numFmtId="0" fontId="20" fillId="0" borderId="0" xfId="0" applyFont="1" applyAlignment="1">
      <alignment horizontal="left" vertical="top" wrapText="1"/>
    </xf>
    <xf numFmtId="0" fontId="22" fillId="0" borderId="0" xfId="0" applyFont="1" applyAlignment="1">
      <alignment horizontal="center" vertical="center"/>
    </xf>
    <xf numFmtId="0" fontId="22" fillId="0" borderId="1" xfId="0" applyFont="1" applyBorder="1" applyAlignment="1">
      <alignment horizontal="right" vertical="center"/>
    </xf>
    <xf numFmtId="0" fontId="20" fillId="0" borderId="1" xfId="0" applyFont="1" applyBorder="1" applyAlignment="1">
      <alignment horizontal="right" vertical="top"/>
    </xf>
    <xf numFmtId="0" fontId="20" fillId="0" borderId="1" xfId="0" applyFont="1" applyBorder="1" applyAlignment="1">
      <alignment horizontal="center" vertical="top" wrapText="1"/>
    </xf>
    <xf numFmtId="0" fontId="22" fillId="0" borderId="1" xfId="0" applyFont="1" applyBorder="1" applyAlignment="1">
      <alignment horizontal="left" vertical="top" wrapText="1"/>
    </xf>
    <xf numFmtId="172" fontId="22" fillId="0" borderId="1" xfId="0" applyNumberFormat="1" applyFont="1" applyBorder="1" applyAlignment="1">
      <alignment vertical="top"/>
    </xf>
    <xf numFmtId="169" fontId="22" fillId="0" borderId="1" xfId="0" applyNumberFormat="1" applyFont="1" applyBorder="1" applyAlignment="1">
      <alignment vertical="top"/>
    </xf>
    <xf numFmtId="170" fontId="22" fillId="0" borderId="1" xfId="0" applyNumberFormat="1" applyFont="1" applyBorder="1" applyAlignment="1">
      <alignment vertical="top"/>
    </xf>
    <xf numFmtId="0" fontId="22" fillId="0" borderId="1" xfId="0" applyFont="1" applyBorder="1" applyAlignment="1">
      <alignment horizontal="center" vertical="center" wrapText="1"/>
    </xf>
    <xf numFmtId="173" fontId="22" fillId="0" borderId="1" xfId="0" applyNumberFormat="1" applyFont="1" applyBorder="1" applyAlignment="1">
      <alignment horizontal="center" vertical="center" wrapText="1"/>
    </xf>
    <xf numFmtId="2" fontId="22" fillId="0" borderId="1" xfId="5" applyNumberFormat="1" applyFont="1" applyBorder="1" applyAlignment="1">
      <alignment vertical="top"/>
    </xf>
    <xf numFmtId="44" fontId="22" fillId="0" borderId="1" xfId="5" applyFont="1" applyBorder="1" applyAlignment="1">
      <alignment vertical="top"/>
    </xf>
    <xf numFmtId="0" fontId="20" fillId="0" borderId="1" xfId="0" applyFont="1" applyBorder="1" applyAlignment="1">
      <alignment horizontal="right" vertical="top" wrapText="1"/>
    </xf>
    <xf numFmtId="2" fontId="22" fillId="0" borderId="1" xfId="0" applyNumberFormat="1" applyFont="1" applyBorder="1" applyAlignment="1">
      <alignment vertical="top"/>
    </xf>
    <xf numFmtId="2" fontId="22" fillId="0" borderId="6" xfId="0" applyNumberFormat="1" applyFont="1" applyBorder="1" applyAlignment="1">
      <alignment vertical="top"/>
    </xf>
    <xf numFmtId="170" fontId="22" fillId="0" borderId="6" xfId="0" applyNumberFormat="1" applyFont="1" applyBorder="1" applyAlignment="1">
      <alignment vertical="top"/>
    </xf>
    <xf numFmtId="0" fontId="22" fillId="3" borderId="1" xfId="0" applyFont="1" applyFill="1" applyBorder="1" applyAlignment="1">
      <alignment horizontal="left" vertical="top" wrapText="1"/>
    </xf>
    <xf numFmtId="2" fontId="22" fillId="3" borderId="1" xfId="0" applyNumberFormat="1" applyFont="1" applyFill="1" applyBorder="1" applyAlignment="1">
      <alignment vertical="top"/>
    </xf>
    <xf numFmtId="2" fontId="22" fillId="3" borderId="1" xfId="5" applyNumberFormat="1" applyFont="1" applyFill="1" applyBorder="1" applyAlignment="1">
      <alignment vertical="top"/>
    </xf>
    <xf numFmtId="44" fontId="20" fillId="3" borderId="1" xfId="5" applyFont="1" applyFill="1" applyBorder="1" applyAlignment="1">
      <alignment vertical="top" wrapText="1"/>
    </xf>
    <xf numFmtId="172" fontId="22" fillId="0" borderId="1" xfId="0" applyNumberFormat="1" applyFont="1" applyBorder="1" applyAlignment="1">
      <alignment horizontal="center" vertical="center"/>
    </xf>
    <xf numFmtId="0" fontId="22" fillId="0" borderId="1" xfId="0" applyFont="1" applyBorder="1" applyAlignment="1">
      <alignment vertical="top" wrapText="1"/>
    </xf>
    <xf numFmtId="0" fontId="22" fillId="0" borderId="7" xfId="0" applyFont="1" applyBorder="1" applyAlignment="1">
      <alignment vertical="top"/>
    </xf>
    <xf numFmtId="44" fontId="22" fillId="0" borderId="14" xfId="5" applyFont="1" applyBorder="1" applyAlignment="1">
      <alignment vertical="top"/>
    </xf>
    <xf numFmtId="0" fontId="22" fillId="0" borderId="1" xfId="0" applyFont="1" applyBorder="1" applyAlignment="1">
      <alignment horizontal="right" vertical="center" wrapText="1"/>
    </xf>
    <xf numFmtId="0" fontId="0" fillId="4" borderId="0" xfId="0" applyFill="1" applyAlignment="1">
      <alignment vertical="top"/>
    </xf>
    <xf numFmtId="0" fontId="22" fillId="0" borderId="0" xfId="0" applyFont="1" applyAlignment="1">
      <alignment horizontal="left" vertical="top" wrapText="1"/>
    </xf>
    <xf numFmtId="0" fontId="20" fillId="0" borderId="1" xfId="0" applyFont="1" applyBorder="1" applyAlignment="1">
      <alignment vertical="top" wrapText="1"/>
    </xf>
    <xf numFmtId="2" fontId="20" fillId="0" borderId="1" xfId="0" applyNumberFormat="1" applyFont="1" applyBorder="1" applyAlignment="1">
      <alignment vertical="top" wrapText="1"/>
    </xf>
    <xf numFmtId="171" fontId="22" fillId="0" borderId="1" xfId="0" applyNumberFormat="1" applyFont="1" applyBorder="1" applyAlignment="1">
      <alignment vertical="top"/>
    </xf>
    <xf numFmtId="171" fontId="22" fillId="3" borderId="1" xfId="0" applyNumberFormat="1" applyFont="1" applyFill="1" applyBorder="1" applyAlignment="1">
      <alignment vertical="top"/>
    </xf>
    <xf numFmtId="2" fontId="22" fillId="0" borderId="14" xfId="5" applyNumberFormat="1" applyFont="1" applyBorder="1" applyAlignment="1">
      <alignment vertical="top"/>
    </xf>
    <xf numFmtId="0" fontId="22" fillId="0" borderId="1" xfId="0" applyFont="1" applyBorder="1" applyAlignment="1">
      <alignment horizontal="center" vertical="top" wrapText="1"/>
    </xf>
    <xf numFmtId="172" fontId="22" fillId="0" borderId="1" xfId="0" applyNumberFormat="1" applyFont="1" applyBorder="1" applyAlignment="1">
      <alignment horizontal="center" vertical="top"/>
    </xf>
    <xf numFmtId="171" fontId="22" fillId="0" borderId="1" xfId="0" applyNumberFormat="1" applyFont="1" applyBorder="1" applyAlignment="1">
      <alignment horizontal="center" vertical="top"/>
    </xf>
    <xf numFmtId="171" fontId="22" fillId="0" borderId="1" xfId="0" applyNumberFormat="1" applyFont="1" applyBorder="1" applyAlignment="1">
      <alignment horizontal="center" vertical="center"/>
    </xf>
    <xf numFmtId="170" fontId="22" fillId="0" borderId="14" xfId="0" applyNumberFormat="1" applyFont="1" applyBorder="1" applyAlignment="1">
      <alignment vertical="top"/>
    </xf>
    <xf numFmtId="44" fontId="22" fillId="0" borderId="1" xfId="5" applyFont="1" applyBorder="1" applyAlignment="1">
      <alignment vertical="top" wrapText="1"/>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31" xfId="0" applyFont="1" applyBorder="1" applyAlignment="1">
      <alignment horizontal="center" vertical="center"/>
    </xf>
    <xf numFmtId="0" fontId="17" fillId="0" borderId="0" xfId="0" applyFont="1" applyAlignment="1">
      <alignment horizontal="left" wrapText="1"/>
    </xf>
    <xf numFmtId="0" fontId="17" fillId="0" borderId="0" xfId="0" applyFont="1" applyAlignment="1">
      <alignment horizontal="left" vertical="center" wrapText="1"/>
    </xf>
    <xf numFmtId="0" fontId="4" fillId="0" borderId="0" xfId="0" applyFont="1" applyAlignment="1">
      <alignment horizontal="right"/>
    </xf>
    <xf numFmtId="0" fontId="11" fillId="0" borderId="0" xfId="0" applyFont="1" applyAlignment="1">
      <alignment horizontal="center" vertical="center"/>
    </xf>
    <xf numFmtId="0" fontId="13" fillId="0" borderId="2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5" xfId="0" applyFont="1" applyBorder="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right"/>
    </xf>
    <xf numFmtId="49" fontId="8" fillId="0" borderId="0" xfId="2" applyNumberFormat="1" applyFont="1" applyAlignment="1">
      <alignment horizontal="left" vertical="top"/>
    </xf>
    <xf numFmtId="0" fontId="23" fillId="0" borderId="11" xfId="2" applyFont="1" applyBorder="1" applyAlignment="1">
      <alignment horizontal="center" vertical="center" wrapText="1"/>
    </xf>
    <xf numFmtId="0" fontId="23" fillId="0" borderId="18" xfId="2" applyFont="1" applyBorder="1" applyAlignment="1">
      <alignment horizontal="center" vertical="center" wrapText="1"/>
    </xf>
    <xf numFmtId="0" fontId="20" fillId="0" borderId="0" xfId="0" applyFont="1" applyAlignment="1">
      <alignment horizontal="right" vertical="center" wrapText="1"/>
    </xf>
    <xf numFmtId="0" fontId="21" fillId="0" borderId="0" xfId="1" applyFont="1" applyAlignment="1">
      <alignment horizontal="center" vertical="top" wrapText="1"/>
    </xf>
    <xf numFmtId="0" fontId="21" fillId="0" borderId="0" xfId="2" applyFont="1" applyAlignment="1">
      <alignment horizontal="right"/>
    </xf>
    <xf numFmtId="0" fontId="23" fillId="0" borderId="0" xfId="2" applyFont="1"/>
    <xf numFmtId="49" fontId="23" fillId="0" borderId="12" xfId="2" applyNumberFormat="1" applyFont="1" applyBorder="1" applyAlignment="1">
      <alignment horizontal="center" vertical="center"/>
    </xf>
    <xf numFmtId="49" fontId="23" fillId="0" borderId="19" xfId="2" applyNumberFormat="1" applyFont="1" applyBorder="1" applyAlignment="1">
      <alignment horizontal="center" vertical="center"/>
    </xf>
    <xf numFmtId="166" fontId="23" fillId="0" borderId="32" xfId="2" applyNumberFormat="1" applyFont="1" applyBorder="1" applyAlignment="1">
      <alignment horizontal="center" vertical="center"/>
    </xf>
    <xf numFmtId="166" fontId="23" fillId="0" borderId="33" xfId="2" applyNumberFormat="1" applyFont="1" applyBorder="1" applyAlignment="1">
      <alignment horizontal="center" vertical="center"/>
    </xf>
    <xf numFmtId="166" fontId="23" fillId="0" borderId="34" xfId="2" applyNumberFormat="1" applyFont="1" applyBorder="1" applyAlignment="1">
      <alignment horizontal="center" vertical="center"/>
    </xf>
    <xf numFmtId="49" fontId="21" fillId="0" borderId="7" xfId="2" applyNumberFormat="1" applyFont="1" applyBorder="1" applyAlignment="1">
      <alignment horizontal="right" vertical="top"/>
    </xf>
    <xf numFmtId="49" fontId="21" fillId="0" borderId="10" xfId="2" applyNumberFormat="1" applyFont="1" applyBorder="1" applyAlignment="1">
      <alignment horizontal="right" vertical="top"/>
    </xf>
    <xf numFmtId="49" fontId="21" fillId="0" borderId="31" xfId="2" applyNumberFormat="1" applyFont="1" applyBorder="1" applyAlignment="1">
      <alignment horizontal="right" vertical="top"/>
    </xf>
    <xf numFmtId="49" fontId="23" fillId="0" borderId="7" xfId="2" applyNumberFormat="1" applyFont="1" applyBorder="1" applyAlignment="1">
      <alignment horizontal="right" vertical="top"/>
    </xf>
    <xf numFmtId="49" fontId="23" fillId="0" borderId="10" xfId="2" applyNumberFormat="1" applyFont="1" applyBorder="1" applyAlignment="1">
      <alignment horizontal="right" vertical="top"/>
    </xf>
    <xf numFmtId="49" fontId="23" fillId="0" borderId="31" xfId="2" applyNumberFormat="1" applyFont="1" applyBorder="1" applyAlignment="1">
      <alignment horizontal="right" vertical="top"/>
    </xf>
    <xf numFmtId="49" fontId="21" fillId="0" borderId="16" xfId="2" applyNumberFormat="1" applyFont="1" applyBorder="1" applyAlignment="1">
      <alignment horizontal="right" vertical="top"/>
    </xf>
    <xf numFmtId="49" fontId="21" fillId="0" borderId="35" xfId="2" applyNumberFormat="1" applyFont="1" applyBorder="1" applyAlignment="1">
      <alignment horizontal="right" vertical="top"/>
    </xf>
    <xf numFmtId="49" fontId="21" fillId="0" borderId="36" xfId="2" applyNumberFormat="1" applyFont="1" applyBorder="1" applyAlignment="1">
      <alignment horizontal="right" vertical="top"/>
    </xf>
    <xf numFmtId="0" fontId="23" fillId="0" borderId="12" xfId="2" applyFont="1" applyBorder="1" applyAlignment="1">
      <alignment horizontal="center" vertical="center"/>
    </xf>
    <xf numFmtId="0" fontId="23" fillId="0" borderId="19" xfId="2"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31" xfId="0" applyFont="1" applyBorder="1" applyAlignment="1">
      <alignment horizontal="center" vertical="center"/>
    </xf>
    <xf numFmtId="0" fontId="22"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9" xfId="0" applyFont="1" applyBorder="1" applyAlignment="1">
      <alignment horizontal="center" vertical="center"/>
    </xf>
    <xf numFmtId="0" fontId="22" fillId="0" borderId="2" xfId="0" applyFont="1" applyBorder="1" applyAlignment="1">
      <alignment horizontal="center" vertical="center"/>
    </xf>
    <xf numFmtId="0" fontId="22" fillId="0" borderId="37" xfId="0" applyFont="1" applyBorder="1" applyAlignment="1">
      <alignment horizontal="center" vertical="center"/>
    </xf>
    <xf numFmtId="0" fontId="22" fillId="0" borderId="13" xfId="0" applyFont="1" applyBorder="1" applyAlignment="1">
      <alignment horizontal="center" vertical="center"/>
    </xf>
    <xf numFmtId="0" fontId="24" fillId="0" borderId="0" xfId="0" applyFont="1" applyAlignment="1">
      <alignment horizontal="center" vertical="center"/>
    </xf>
    <xf numFmtId="0" fontId="20" fillId="0" borderId="0" xfId="0" applyFont="1" applyAlignment="1">
      <alignment horizontal="left" vertical="top" wrapText="1"/>
    </xf>
    <xf numFmtId="0" fontId="20" fillId="0" borderId="13" xfId="0" applyFont="1" applyBorder="1" applyAlignment="1">
      <alignment horizontal="left" vertical="top" wrapText="1"/>
    </xf>
    <xf numFmtId="0" fontId="22" fillId="0" borderId="6" xfId="0" applyFont="1" applyBorder="1" applyAlignment="1">
      <alignment horizontal="center" vertical="center"/>
    </xf>
    <xf numFmtId="0" fontId="22" fillId="0" borderId="6" xfId="0" applyFont="1" applyBorder="1" applyAlignment="1">
      <alignment horizontal="center" vertical="center" wrapText="1"/>
    </xf>
    <xf numFmtId="0" fontId="20" fillId="0" borderId="7" xfId="0" applyFont="1" applyBorder="1" applyAlignment="1">
      <alignment horizontal="center" vertical="top" wrapText="1"/>
    </xf>
    <xf numFmtId="0" fontId="20" fillId="0" borderId="10" xfId="0" applyFont="1" applyBorder="1" applyAlignment="1">
      <alignment horizontal="center" vertical="top" wrapText="1"/>
    </xf>
    <xf numFmtId="0" fontId="20" fillId="0" borderId="31" xfId="0" applyFont="1" applyBorder="1" applyAlignment="1">
      <alignment horizontal="center" vertical="top" wrapText="1"/>
    </xf>
    <xf numFmtId="0" fontId="20" fillId="0" borderId="7" xfId="0" applyFont="1" applyBorder="1" applyAlignment="1">
      <alignment horizontal="left" vertical="top" wrapText="1"/>
    </xf>
    <xf numFmtId="0" fontId="20" fillId="0" borderId="10" xfId="0" applyFont="1" applyBorder="1" applyAlignment="1">
      <alignment horizontal="left" vertical="top" wrapText="1"/>
    </xf>
    <xf numFmtId="0" fontId="20" fillId="0" borderId="31" xfId="0" applyFont="1" applyBorder="1" applyAlignment="1">
      <alignment horizontal="left" vertical="top" wrapText="1"/>
    </xf>
    <xf numFmtId="0" fontId="20" fillId="0" borderId="7" xfId="0" applyFont="1" applyBorder="1" applyAlignment="1">
      <alignment horizontal="right" vertical="top"/>
    </xf>
    <xf numFmtId="0" fontId="20" fillId="0" borderId="10" xfId="0" applyFont="1" applyBorder="1" applyAlignment="1">
      <alignment horizontal="right" vertical="top"/>
    </xf>
    <xf numFmtId="0" fontId="20" fillId="0" borderId="31" xfId="0" applyFont="1" applyBorder="1" applyAlignment="1">
      <alignment horizontal="right" vertical="top"/>
    </xf>
    <xf numFmtId="0" fontId="22" fillId="0" borderId="7" xfId="0" applyFont="1" applyBorder="1" applyAlignment="1">
      <alignment horizontal="right" vertical="top"/>
    </xf>
    <xf numFmtId="0" fontId="22" fillId="0" borderId="10" xfId="0" applyFont="1" applyBorder="1" applyAlignment="1">
      <alignment horizontal="right" vertical="top"/>
    </xf>
    <xf numFmtId="0" fontId="22" fillId="0" borderId="31" xfId="0" applyFont="1" applyBorder="1" applyAlignment="1">
      <alignment horizontal="right" vertical="top"/>
    </xf>
    <xf numFmtId="0" fontId="22" fillId="0" borderId="0" xfId="0" applyFont="1" applyAlignment="1">
      <alignment horizontal="left" vertical="top" wrapText="1"/>
    </xf>
    <xf numFmtId="0" fontId="22" fillId="0" borderId="1" xfId="0" applyFont="1" applyBorder="1" applyAlignment="1">
      <alignment horizontal="center" vertical="center"/>
    </xf>
    <xf numFmtId="0" fontId="20" fillId="0" borderId="1" xfId="0" applyFont="1" applyBorder="1" applyAlignment="1">
      <alignment horizontal="right" vertical="top"/>
    </xf>
    <xf numFmtId="0" fontId="22" fillId="0" borderId="1" xfId="0" applyFont="1" applyBorder="1" applyAlignment="1">
      <alignment horizontal="right" vertical="top"/>
    </xf>
    <xf numFmtId="0" fontId="0" fillId="0" borderId="0" xfId="0" applyAlignment="1">
      <alignment horizontal="left" vertical="top"/>
    </xf>
    <xf numFmtId="0" fontId="22" fillId="0" borderId="7" xfId="0" applyFont="1" applyBorder="1" applyAlignment="1">
      <alignment horizontal="center" vertical="center"/>
    </xf>
    <xf numFmtId="0" fontId="22" fillId="0" borderId="31" xfId="0" applyFont="1" applyBorder="1" applyAlignment="1">
      <alignment horizontal="center" vertical="center"/>
    </xf>
    <xf numFmtId="0" fontId="20" fillId="0" borderId="7" xfId="0" applyFont="1" applyBorder="1" applyAlignment="1">
      <alignment horizontal="right" vertical="top" wrapText="1"/>
    </xf>
    <xf numFmtId="0" fontId="20" fillId="0" borderId="10" xfId="0" applyFont="1" applyBorder="1" applyAlignment="1">
      <alignment horizontal="right" vertical="top" wrapText="1"/>
    </xf>
    <xf numFmtId="0" fontId="20" fillId="0" borderId="31" xfId="0" applyFont="1" applyBorder="1" applyAlignment="1">
      <alignment horizontal="right" vertical="top" wrapText="1"/>
    </xf>
    <xf numFmtId="0" fontId="20" fillId="0" borderId="7" xfId="0" applyFont="1" applyBorder="1" applyAlignment="1">
      <alignment vertical="top"/>
    </xf>
    <xf numFmtId="0" fontId="20" fillId="0" borderId="10" xfId="0" applyFont="1" applyBorder="1" applyAlignment="1">
      <alignment vertical="top"/>
    </xf>
    <xf numFmtId="0" fontId="20" fillId="0" borderId="31" xfId="0" applyFont="1" applyBorder="1" applyAlignment="1">
      <alignment vertical="top"/>
    </xf>
    <xf numFmtId="0" fontId="22" fillId="0" borderId="7" xfId="0" applyFont="1" applyBorder="1" applyAlignment="1">
      <alignment vertical="top"/>
    </xf>
    <xf numFmtId="0" fontId="22" fillId="0" borderId="10" xfId="0" applyFont="1" applyBorder="1" applyAlignment="1">
      <alignment vertical="top"/>
    </xf>
    <xf numFmtId="0" fontId="22" fillId="0" borderId="31" xfId="0" applyFont="1" applyBorder="1" applyAlignment="1">
      <alignment vertical="top"/>
    </xf>
    <xf numFmtId="0" fontId="20" fillId="0" borderId="0" xfId="0" applyFont="1" applyAlignment="1">
      <alignment horizontal="center" vertical="center" wrapText="1"/>
    </xf>
    <xf numFmtId="0" fontId="21" fillId="0" borderId="8" xfId="1" applyFont="1" applyBorder="1" applyAlignment="1">
      <alignment horizontal="center" vertical="top" wrapText="1"/>
    </xf>
    <xf numFmtId="0" fontId="28" fillId="0" borderId="0" xfId="0" applyFont="1"/>
    <xf numFmtId="0" fontId="24" fillId="0" borderId="7" xfId="0" applyFont="1" applyBorder="1" applyAlignment="1">
      <alignment horizontal="center" vertical="center"/>
    </xf>
    <xf numFmtId="0" fontId="24" fillId="0" borderId="10" xfId="0" applyFont="1" applyBorder="1" applyAlignment="1">
      <alignment horizontal="center" vertical="center"/>
    </xf>
    <xf numFmtId="0" fontId="24" fillId="0" borderId="31" xfId="0" applyFont="1" applyBorder="1" applyAlignment="1">
      <alignment horizontal="center" vertical="center"/>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center" wrapText="1"/>
    </xf>
    <xf numFmtId="173" fontId="22" fillId="0" borderId="1" xfId="0" applyNumberFormat="1" applyFont="1" applyFill="1" applyBorder="1" applyAlignment="1">
      <alignment horizontal="center" vertical="center" wrapText="1"/>
    </xf>
    <xf numFmtId="0" fontId="0" fillId="0" borderId="0" xfId="0" applyFill="1" applyAlignment="1">
      <alignment vertical="top"/>
    </xf>
    <xf numFmtId="0" fontId="19" fillId="0" borderId="0" xfId="0" applyFont="1" applyFill="1" applyAlignment="1">
      <alignment vertical="top" wrapText="1"/>
    </xf>
    <xf numFmtId="0" fontId="0" fillId="0" borderId="38" xfId="0" applyFill="1" applyBorder="1" applyAlignment="1">
      <alignment horizontal="center" vertical="top" wrapText="1"/>
    </xf>
    <xf numFmtId="0" fontId="22" fillId="0" borderId="1" xfId="0" applyFont="1" applyFill="1" applyBorder="1" applyAlignment="1">
      <alignment horizontal="center" vertical="top" wrapText="1"/>
    </xf>
    <xf numFmtId="172" fontId="22" fillId="0" borderId="1" xfId="0" applyNumberFormat="1" applyFont="1" applyFill="1" applyBorder="1" applyAlignment="1">
      <alignment horizontal="center" vertical="top"/>
    </xf>
    <xf numFmtId="0" fontId="0" fillId="0" borderId="0" xfId="0" applyFill="1"/>
  </cellXfs>
  <cellStyles count="6">
    <cellStyle name="Comma 2" xfId="3" xr:uid="{00000000-0005-0000-0000-000000000000}"/>
    <cellStyle name="Įprastas" xfId="0" builtinId="0"/>
    <cellStyle name="Įprastas 2" xfId="2" xr:uid="{00000000-0005-0000-0000-000002000000}"/>
    <cellStyle name="Įprastas 3" xfId="4" xr:uid="{00000000-0005-0000-0000-000003000000}"/>
    <cellStyle name="Normal 2" xfId="1" xr:uid="{00000000-0005-0000-0000-000004000000}"/>
    <cellStyle name="Valiuta" xfId="5"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B814-AD88-4CD6-B004-906BC095ABE8}">
  <dimension ref="A1:D18"/>
  <sheetViews>
    <sheetView workbookViewId="0">
      <selection activeCell="B11" sqref="B11"/>
    </sheetView>
  </sheetViews>
  <sheetFormatPr defaultRowHeight="15"/>
  <cols>
    <col min="1" max="1" width="3.85546875" customWidth="1"/>
    <col min="2" max="2" width="91.42578125" customWidth="1"/>
    <col min="3" max="3" width="14.42578125" customWidth="1"/>
    <col min="4" max="4" width="27" customWidth="1"/>
  </cols>
  <sheetData>
    <row r="1" spans="1:4">
      <c r="C1" s="110" t="s">
        <v>213</v>
      </c>
      <c r="D1" s="110"/>
    </row>
    <row r="2" spans="1:4" ht="16.5" thickBot="1">
      <c r="B2" s="111" t="s">
        <v>11</v>
      </c>
      <c r="C2" s="111"/>
      <c r="D2" s="111"/>
    </row>
    <row r="3" spans="1:4" ht="25.5">
      <c r="A3" s="18" t="s">
        <v>4</v>
      </c>
      <c r="B3" s="19" t="s">
        <v>5</v>
      </c>
      <c r="C3" s="20" t="s">
        <v>6</v>
      </c>
      <c r="D3" s="21" t="s">
        <v>7</v>
      </c>
    </row>
    <row r="4" spans="1:4" ht="24.6" customHeight="1">
      <c r="A4" s="112" t="s">
        <v>43</v>
      </c>
      <c r="B4" s="113"/>
      <c r="C4" s="113"/>
      <c r="D4" s="114"/>
    </row>
    <row r="5" spans="1:4">
      <c r="A5" s="22">
        <v>1</v>
      </c>
      <c r="B5" s="23" t="s">
        <v>27</v>
      </c>
      <c r="C5" s="24"/>
      <c r="D5" s="25" t="s">
        <v>215</v>
      </c>
    </row>
    <row r="6" spans="1:4">
      <c r="A6" s="22">
        <v>2</v>
      </c>
      <c r="B6" s="23" t="s">
        <v>41</v>
      </c>
      <c r="C6" s="24"/>
      <c r="D6" s="26" t="s">
        <v>214</v>
      </c>
    </row>
    <row r="7" spans="1:4">
      <c r="A7" s="27">
        <v>3</v>
      </c>
      <c r="B7" s="23" t="s">
        <v>42</v>
      </c>
      <c r="C7" s="28"/>
      <c r="D7" s="26" t="s">
        <v>216</v>
      </c>
    </row>
    <row r="8" spans="1:4" ht="15.75" thickBot="1">
      <c r="A8" s="33">
        <v>4</v>
      </c>
      <c r="B8" s="42" t="s">
        <v>48</v>
      </c>
      <c r="C8" s="35"/>
      <c r="D8" s="26" t="s">
        <v>217</v>
      </c>
    </row>
    <row r="9" spans="1:4" ht="15.75" thickBot="1">
      <c r="A9" s="29">
        <v>5</v>
      </c>
      <c r="B9" s="30" t="s">
        <v>13</v>
      </c>
      <c r="C9" s="31"/>
      <c r="D9" s="32" t="s">
        <v>10</v>
      </c>
    </row>
    <row r="10" spans="1:4" ht="15.75" thickBot="1">
      <c r="A10" s="33">
        <v>6</v>
      </c>
      <c r="B10" s="34" t="s">
        <v>8</v>
      </c>
      <c r="C10" s="35"/>
      <c r="D10" s="36" t="s">
        <v>10</v>
      </c>
    </row>
    <row r="11" spans="1:4" ht="15.75" thickBot="1">
      <c r="A11" s="37">
        <v>7</v>
      </c>
      <c r="B11" s="38" t="s">
        <v>9</v>
      </c>
      <c r="C11" s="31"/>
      <c r="D11" s="39" t="s">
        <v>10</v>
      </c>
    </row>
    <row r="12" spans="1:4">
      <c r="B12" s="1" t="s">
        <v>3</v>
      </c>
    </row>
    <row r="13" spans="1:4">
      <c r="B13" s="1" t="s">
        <v>2</v>
      </c>
    </row>
    <row r="14" spans="1:4" ht="52.9" customHeight="1">
      <c r="A14" s="115" t="s">
        <v>36</v>
      </c>
      <c r="B14" s="115"/>
      <c r="C14" s="115"/>
      <c r="D14" s="115"/>
    </row>
    <row r="15" spans="1:4">
      <c r="A15" s="40"/>
      <c r="B15" s="40"/>
      <c r="C15" s="116"/>
      <c r="D15" s="116"/>
    </row>
    <row r="16" spans="1:4" ht="108" customHeight="1">
      <c r="A16" s="109"/>
      <c r="B16" s="109"/>
      <c r="C16" s="109"/>
      <c r="D16" s="109"/>
    </row>
    <row r="17" spans="1:4" ht="62.45" customHeight="1">
      <c r="A17" s="108"/>
      <c r="B17" s="108"/>
      <c r="C17" s="108"/>
      <c r="D17" s="108"/>
    </row>
    <row r="18" spans="1:4" ht="43.9" customHeight="1">
      <c r="A18" s="109"/>
      <c r="B18" s="109"/>
      <c r="C18" s="109"/>
      <c r="D18" s="109"/>
    </row>
  </sheetData>
  <mergeCells count="8">
    <mergeCell ref="A17:D17"/>
    <mergeCell ref="A18:D18"/>
    <mergeCell ref="C1:D1"/>
    <mergeCell ref="B2:D2"/>
    <mergeCell ref="A4:D4"/>
    <mergeCell ref="A14:D14"/>
    <mergeCell ref="C15:D15"/>
    <mergeCell ref="A16:D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C986-D188-48F0-8163-DE211D8833A0}">
  <dimension ref="A1:J88"/>
  <sheetViews>
    <sheetView workbookViewId="0">
      <selection activeCell="K7" sqref="K7"/>
    </sheetView>
  </sheetViews>
  <sheetFormatPr defaultColWidth="9.140625" defaultRowHeight="12.75"/>
  <cols>
    <col min="1" max="1" width="5.140625" style="2" customWidth="1"/>
    <col min="2" max="2" width="37.42578125" style="2" customWidth="1"/>
    <col min="3" max="3" width="12" style="2" customWidth="1"/>
    <col min="4" max="4" width="10.7109375" style="2" customWidth="1"/>
    <col min="5" max="5" width="10.42578125" style="2" customWidth="1"/>
    <col min="6" max="6" width="9.42578125" style="2" customWidth="1"/>
    <col min="7" max="7" width="13.28515625" style="2" customWidth="1"/>
    <col min="8" max="16384" width="9.140625" style="2"/>
  </cols>
  <sheetData>
    <row r="1" spans="1:10" ht="30.75" customHeight="1">
      <c r="B1" s="43"/>
      <c r="C1" s="120" t="s">
        <v>218</v>
      </c>
      <c r="D1" s="120"/>
      <c r="E1" s="120"/>
      <c r="F1" s="120"/>
      <c r="G1" s="120"/>
      <c r="H1" s="5"/>
      <c r="I1" s="5"/>
      <c r="J1" s="5"/>
    </row>
    <row r="2" spans="1:10" ht="39.75" customHeight="1">
      <c r="A2" s="3"/>
      <c r="B2" s="121" t="s">
        <v>44</v>
      </c>
      <c r="C2" s="121"/>
      <c r="D2" s="121"/>
      <c r="E2" s="121"/>
      <c r="F2" s="121"/>
      <c r="G2" s="44"/>
      <c r="H2" s="5"/>
      <c r="I2" s="5"/>
      <c r="J2" s="5"/>
    </row>
    <row r="3" spans="1:10" ht="16.5" thickBot="1">
      <c r="A3" s="14"/>
      <c r="B3" s="45"/>
      <c r="C3" s="122"/>
      <c r="D3" s="123"/>
      <c r="E3" s="123"/>
      <c r="F3" s="123"/>
      <c r="G3" s="45"/>
      <c r="H3" s="5"/>
      <c r="I3" s="5"/>
      <c r="J3" s="5"/>
    </row>
    <row r="4" spans="1:10" ht="15" customHeight="1">
      <c r="A4" s="118" t="s">
        <v>4</v>
      </c>
      <c r="B4" s="138" t="s">
        <v>222</v>
      </c>
      <c r="C4" s="138" t="s">
        <v>223</v>
      </c>
      <c r="D4" s="124" t="s">
        <v>0</v>
      </c>
      <c r="E4" s="126" t="s">
        <v>219</v>
      </c>
      <c r="F4" s="127"/>
      <c r="G4" s="128"/>
      <c r="H4" s="5"/>
      <c r="I4" s="5"/>
      <c r="J4" s="5"/>
    </row>
    <row r="5" spans="1:10" ht="31.5" customHeight="1" thickBot="1">
      <c r="A5" s="119"/>
      <c r="B5" s="139"/>
      <c r="C5" s="139"/>
      <c r="D5" s="125"/>
      <c r="E5" s="46" t="s">
        <v>18</v>
      </c>
      <c r="F5" s="47" t="s">
        <v>19</v>
      </c>
      <c r="G5" s="48" t="s">
        <v>20</v>
      </c>
      <c r="H5" s="5"/>
      <c r="I5" s="5"/>
      <c r="J5" s="5"/>
    </row>
    <row r="6" spans="1:10" ht="34.5" customHeight="1">
      <c r="A6" s="63" t="s">
        <v>22</v>
      </c>
      <c r="B6" s="49" t="s">
        <v>25</v>
      </c>
      <c r="C6" s="50" t="s">
        <v>12</v>
      </c>
      <c r="D6" s="50">
        <v>1</v>
      </c>
      <c r="E6" s="51"/>
      <c r="F6" s="51"/>
      <c r="G6" s="52"/>
      <c r="H6" s="6"/>
      <c r="I6" s="5"/>
      <c r="J6" s="5"/>
    </row>
    <row r="7" spans="1:10" ht="101.25" customHeight="1">
      <c r="A7" s="64" t="s">
        <v>21</v>
      </c>
      <c r="B7" s="53" t="s">
        <v>31</v>
      </c>
      <c r="C7" s="54" t="s">
        <v>30</v>
      </c>
      <c r="D7" s="54">
        <v>1</v>
      </c>
      <c r="E7" s="55"/>
      <c r="F7" s="55"/>
      <c r="G7" s="56"/>
      <c r="H7" s="6"/>
      <c r="I7" s="5"/>
      <c r="J7" s="5"/>
    </row>
    <row r="8" spans="1:10" ht="37.5" customHeight="1">
      <c r="A8" s="64" t="s">
        <v>23</v>
      </c>
      <c r="B8" s="53" t="s">
        <v>26</v>
      </c>
      <c r="C8" s="54" t="s">
        <v>30</v>
      </c>
      <c r="D8" s="54">
        <v>1</v>
      </c>
      <c r="E8" s="57"/>
      <c r="F8" s="58"/>
      <c r="G8" s="56"/>
      <c r="H8" s="6"/>
      <c r="I8" s="5"/>
      <c r="J8" s="5"/>
    </row>
    <row r="9" spans="1:10" ht="63">
      <c r="A9" s="64" t="s">
        <v>24</v>
      </c>
      <c r="B9" s="53" t="s">
        <v>28</v>
      </c>
      <c r="C9" s="54" t="s">
        <v>30</v>
      </c>
      <c r="D9" s="54">
        <v>1</v>
      </c>
      <c r="E9" s="59"/>
      <c r="F9" s="58">
        <v>0</v>
      </c>
      <c r="G9" s="56"/>
      <c r="H9" s="5"/>
      <c r="I9" s="5"/>
      <c r="J9" s="5"/>
    </row>
    <row r="10" spans="1:10" ht="15.75">
      <c r="A10" s="7"/>
      <c r="B10" s="129" t="s">
        <v>221</v>
      </c>
      <c r="C10" s="130"/>
      <c r="D10" s="130"/>
      <c r="E10" s="131"/>
      <c r="F10" s="60">
        <v>0</v>
      </c>
      <c r="G10" s="56"/>
      <c r="H10" s="5"/>
      <c r="I10" s="5"/>
      <c r="J10" s="5"/>
    </row>
    <row r="11" spans="1:10" ht="15.75">
      <c r="A11" s="7"/>
      <c r="B11" s="132" t="s">
        <v>15</v>
      </c>
      <c r="C11" s="133"/>
      <c r="D11" s="133"/>
      <c r="E11" s="134"/>
      <c r="F11" s="60">
        <v>0</v>
      </c>
      <c r="G11" s="56"/>
      <c r="H11" s="5"/>
      <c r="I11" s="5"/>
      <c r="J11" s="5"/>
    </row>
    <row r="12" spans="1:10" ht="15.75" customHeight="1" thickBot="1">
      <c r="A12" s="15"/>
      <c r="B12" s="135" t="s">
        <v>220</v>
      </c>
      <c r="C12" s="136"/>
      <c r="D12" s="136"/>
      <c r="E12" s="137"/>
      <c r="F12" s="61">
        <v>0</v>
      </c>
      <c r="G12" s="62"/>
      <c r="H12" s="5"/>
      <c r="I12" s="5"/>
      <c r="J12" s="5"/>
    </row>
    <row r="13" spans="1:10" ht="13.5" thickTop="1">
      <c r="A13" s="8"/>
      <c r="B13" s="9"/>
      <c r="C13" s="9"/>
      <c r="D13" s="10"/>
      <c r="E13" s="11"/>
      <c r="F13" s="12"/>
      <c r="G13" s="12"/>
      <c r="H13" s="5"/>
      <c r="I13" s="5"/>
      <c r="J13" s="5"/>
    </row>
    <row r="14" spans="1:10">
      <c r="A14" s="8"/>
      <c r="B14" s="9"/>
      <c r="C14" s="9"/>
      <c r="D14" s="10"/>
      <c r="E14" s="11"/>
      <c r="F14" s="12"/>
      <c r="G14" s="12"/>
      <c r="H14" s="5"/>
      <c r="I14" s="5"/>
      <c r="J14" s="5"/>
    </row>
    <row r="15" spans="1:10">
      <c r="A15" s="8"/>
      <c r="B15" s="117"/>
      <c r="C15" s="117"/>
      <c r="D15" s="117"/>
      <c r="E15" s="117"/>
      <c r="F15" s="117"/>
      <c r="G15" s="12"/>
      <c r="H15" s="5"/>
      <c r="I15" s="5"/>
      <c r="J15" s="5"/>
    </row>
    <row r="16" spans="1:10">
      <c r="A16" s="8"/>
      <c r="B16" s="117"/>
      <c r="C16" s="117"/>
      <c r="D16" s="117"/>
      <c r="E16" s="117"/>
      <c r="F16" s="117"/>
      <c r="G16" s="12"/>
      <c r="H16" s="5"/>
      <c r="I16" s="5"/>
      <c r="J16" s="5"/>
    </row>
    <row r="17" spans="1:10">
      <c r="A17" s="8"/>
      <c r="B17" s="117"/>
      <c r="C17" s="117"/>
      <c r="D17" s="117"/>
      <c r="E17" s="117"/>
      <c r="F17" s="117"/>
      <c r="G17" s="12"/>
      <c r="H17" s="5"/>
      <c r="I17" s="5"/>
      <c r="J17" s="5"/>
    </row>
    <row r="18" spans="1:10">
      <c r="A18" s="8"/>
      <c r="B18" s="117"/>
      <c r="C18" s="117"/>
      <c r="D18" s="117"/>
      <c r="E18" s="117"/>
      <c r="F18" s="117"/>
      <c r="G18" s="12"/>
      <c r="H18" s="5"/>
      <c r="I18" s="5"/>
      <c r="J18" s="5"/>
    </row>
    <row r="19" spans="1:10">
      <c r="A19" s="8"/>
      <c r="B19" s="117"/>
      <c r="C19" s="117"/>
      <c r="D19" s="117"/>
      <c r="E19" s="117"/>
      <c r="F19" s="117"/>
      <c r="G19" s="12"/>
      <c r="H19" s="5"/>
      <c r="I19" s="5"/>
      <c r="J19" s="5"/>
    </row>
    <row r="20" spans="1:10">
      <c r="A20" s="8"/>
      <c r="B20" s="117"/>
      <c r="C20" s="117"/>
      <c r="D20" s="117"/>
      <c r="E20" s="117"/>
      <c r="F20" s="117"/>
      <c r="G20" s="12"/>
      <c r="H20" s="5"/>
      <c r="I20" s="5"/>
      <c r="J20" s="5"/>
    </row>
    <row r="21" spans="1:10">
      <c r="A21" s="8"/>
      <c r="B21" s="117"/>
      <c r="C21" s="117"/>
      <c r="D21" s="117"/>
      <c r="E21" s="117"/>
      <c r="F21" s="117"/>
      <c r="G21" s="12"/>
      <c r="H21" s="5"/>
      <c r="I21" s="5"/>
      <c r="J21" s="5"/>
    </row>
    <row r="22" spans="1:10">
      <c r="A22" s="8"/>
      <c r="B22" s="117"/>
      <c r="C22" s="117"/>
      <c r="D22" s="117"/>
      <c r="E22" s="117"/>
      <c r="F22" s="117"/>
      <c r="G22" s="12"/>
      <c r="H22" s="5"/>
      <c r="I22" s="5"/>
      <c r="J22" s="5"/>
    </row>
    <row r="23" spans="1:10">
      <c r="A23" s="8"/>
      <c r="B23" s="117"/>
      <c r="C23" s="117"/>
      <c r="D23" s="117"/>
      <c r="E23" s="117"/>
      <c r="F23" s="117"/>
      <c r="G23" s="12"/>
      <c r="H23" s="5"/>
      <c r="I23" s="5"/>
      <c r="J23" s="5"/>
    </row>
    <row r="24" spans="1:10">
      <c r="A24" s="8"/>
      <c r="B24" s="117"/>
      <c r="C24" s="117"/>
      <c r="D24" s="117"/>
      <c r="E24" s="117"/>
      <c r="F24" s="117"/>
      <c r="G24" s="12"/>
      <c r="H24" s="5"/>
      <c r="I24" s="5"/>
      <c r="J24" s="5"/>
    </row>
    <row r="25" spans="1:10">
      <c r="A25" s="8"/>
      <c r="B25" s="9"/>
      <c r="C25" s="9"/>
      <c r="D25" s="10"/>
      <c r="E25" s="11"/>
      <c r="F25" s="12"/>
      <c r="G25" s="12"/>
      <c r="H25" s="5"/>
      <c r="I25" s="5"/>
      <c r="J25" s="5"/>
    </row>
    <row r="26" spans="1:10">
      <c r="A26" s="8"/>
      <c r="B26" s="9"/>
      <c r="C26" s="9"/>
      <c r="D26" s="10"/>
      <c r="E26" s="11"/>
      <c r="F26" s="12"/>
      <c r="G26" s="12"/>
      <c r="H26" s="5"/>
      <c r="I26" s="5"/>
      <c r="J26" s="5"/>
    </row>
    <row r="27" spans="1:10">
      <c r="A27" s="8"/>
      <c r="B27" s="9"/>
      <c r="C27" s="9"/>
      <c r="D27" s="10"/>
      <c r="E27" s="11"/>
      <c r="F27" s="12"/>
      <c r="G27" s="12"/>
      <c r="H27" s="5"/>
      <c r="I27" s="5"/>
      <c r="J27" s="5"/>
    </row>
    <row r="28" spans="1:10">
      <c r="A28" s="8"/>
      <c r="B28" s="9"/>
      <c r="C28" s="9"/>
      <c r="D28" s="10"/>
      <c r="E28" s="11"/>
      <c r="F28" s="12"/>
      <c r="G28" s="12"/>
      <c r="H28" s="5"/>
      <c r="I28" s="5"/>
      <c r="J28" s="5"/>
    </row>
    <row r="29" spans="1:10">
      <c r="A29" s="8"/>
      <c r="B29" s="9"/>
      <c r="C29" s="9"/>
      <c r="D29" s="10"/>
      <c r="E29" s="11"/>
      <c r="F29" s="12"/>
      <c r="G29" s="12"/>
      <c r="H29" s="5"/>
      <c r="I29" s="5"/>
      <c r="J29" s="5"/>
    </row>
    <row r="30" spans="1:10">
      <c r="A30" s="8"/>
      <c r="B30" s="9"/>
      <c r="C30" s="9"/>
      <c r="D30" s="10"/>
      <c r="E30" s="11"/>
      <c r="F30" s="12"/>
      <c r="G30" s="12"/>
      <c r="H30" s="5"/>
      <c r="I30" s="5"/>
      <c r="J30" s="5"/>
    </row>
    <row r="31" spans="1:10">
      <c r="A31" s="8"/>
      <c r="B31" s="9"/>
      <c r="C31" s="9"/>
      <c r="D31" s="10"/>
      <c r="E31" s="11"/>
      <c r="F31" s="12"/>
      <c r="G31" s="12"/>
      <c r="H31" s="5"/>
      <c r="I31" s="5"/>
      <c r="J31" s="5"/>
    </row>
    <row r="32" spans="1:10">
      <c r="A32" s="8"/>
      <c r="B32" s="9"/>
      <c r="C32" s="9"/>
      <c r="D32" s="10"/>
      <c r="E32" s="11"/>
      <c r="F32" s="12"/>
      <c r="G32" s="12"/>
      <c r="H32" s="5"/>
      <c r="I32" s="5"/>
      <c r="J32" s="5"/>
    </row>
    <row r="33" spans="1:10">
      <c r="A33" s="8"/>
      <c r="B33" s="9"/>
      <c r="C33" s="9"/>
      <c r="D33" s="10"/>
      <c r="E33" s="11"/>
      <c r="F33" s="12"/>
      <c r="G33" s="12"/>
      <c r="H33" s="5"/>
      <c r="I33" s="5"/>
      <c r="J33" s="5"/>
    </row>
    <row r="34" spans="1:10">
      <c r="A34" s="8"/>
      <c r="B34" s="9"/>
      <c r="C34" s="9"/>
      <c r="D34" s="10"/>
      <c r="E34" s="11"/>
      <c r="F34" s="12"/>
      <c r="G34" s="12"/>
      <c r="H34" s="5"/>
      <c r="I34" s="5"/>
      <c r="J34" s="5"/>
    </row>
    <row r="35" spans="1:10">
      <c r="A35" s="8"/>
      <c r="B35" s="9"/>
      <c r="C35" s="9"/>
      <c r="D35" s="10"/>
      <c r="E35" s="11"/>
      <c r="F35" s="12"/>
      <c r="G35" s="12"/>
      <c r="H35" s="5"/>
      <c r="I35" s="5"/>
      <c r="J35" s="5"/>
    </row>
    <row r="36" spans="1:10">
      <c r="A36" s="8"/>
      <c r="B36" s="9"/>
      <c r="C36" s="9"/>
      <c r="D36" s="10"/>
      <c r="E36" s="11"/>
      <c r="F36" s="12"/>
      <c r="G36" s="12"/>
      <c r="H36" s="5"/>
      <c r="I36" s="5"/>
      <c r="J36" s="5"/>
    </row>
    <row r="37" spans="1:10">
      <c r="A37" s="8"/>
      <c r="B37" s="9"/>
      <c r="C37" s="9"/>
      <c r="D37" s="10"/>
      <c r="E37" s="11"/>
      <c r="F37" s="12"/>
      <c r="G37" s="12"/>
      <c r="H37" s="5"/>
      <c r="I37" s="5"/>
      <c r="J37" s="5"/>
    </row>
    <row r="38" spans="1:10">
      <c r="A38" s="8"/>
      <c r="B38" s="9"/>
      <c r="C38" s="9"/>
      <c r="D38" s="10"/>
      <c r="E38" s="11"/>
      <c r="F38" s="12"/>
      <c r="G38" s="12"/>
      <c r="H38" s="5"/>
      <c r="I38" s="5"/>
      <c r="J38" s="5"/>
    </row>
    <row r="39" spans="1:10">
      <c r="A39" s="8"/>
      <c r="B39" s="9"/>
      <c r="C39" s="9"/>
      <c r="D39" s="10"/>
      <c r="E39" s="11"/>
      <c r="F39" s="12"/>
      <c r="G39" s="12"/>
      <c r="H39" s="5"/>
      <c r="I39" s="5"/>
      <c r="J39" s="5"/>
    </row>
    <row r="40" spans="1:10">
      <c r="A40" s="8"/>
      <c r="B40" s="9"/>
      <c r="C40" s="9"/>
      <c r="D40" s="10"/>
      <c r="E40" s="11"/>
      <c r="F40" s="12"/>
      <c r="G40" s="12"/>
      <c r="H40" s="5"/>
      <c r="I40" s="5"/>
      <c r="J40" s="5"/>
    </row>
    <row r="41" spans="1:10">
      <c r="A41" s="8"/>
      <c r="B41" s="9"/>
      <c r="C41" s="9"/>
      <c r="D41" s="10"/>
      <c r="E41" s="11"/>
      <c r="F41" s="12"/>
      <c r="G41" s="12"/>
      <c r="H41" s="5"/>
      <c r="I41" s="5"/>
      <c r="J41" s="5"/>
    </row>
    <row r="42" spans="1:10">
      <c r="A42" s="8"/>
      <c r="B42" s="9"/>
      <c r="C42" s="9"/>
      <c r="D42" s="10"/>
      <c r="E42" s="11"/>
      <c r="F42" s="12"/>
      <c r="G42" s="12"/>
      <c r="H42" s="5"/>
      <c r="I42" s="5"/>
      <c r="J42" s="5"/>
    </row>
    <row r="43" spans="1:10">
      <c r="A43" s="8"/>
      <c r="B43" s="9"/>
      <c r="C43" s="9"/>
      <c r="D43" s="10"/>
      <c r="E43" s="11"/>
      <c r="F43" s="12"/>
      <c r="G43" s="12"/>
      <c r="H43" s="5"/>
      <c r="I43" s="5"/>
      <c r="J43" s="5"/>
    </row>
    <row r="44" spans="1:10">
      <c r="A44" s="8"/>
      <c r="B44" s="9"/>
      <c r="C44" s="9"/>
      <c r="D44" s="10"/>
      <c r="E44" s="11"/>
      <c r="F44" s="12"/>
      <c r="G44" s="12"/>
      <c r="H44" s="5"/>
      <c r="I44" s="5"/>
      <c r="J44" s="5"/>
    </row>
    <row r="45" spans="1:10">
      <c r="A45" s="8"/>
      <c r="B45" s="9"/>
      <c r="C45" s="9"/>
      <c r="D45" s="10"/>
      <c r="E45" s="11"/>
      <c r="F45" s="12"/>
      <c r="G45" s="12"/>
      <c r="H45" s="5"/>
      <c r="I45" s="5"/>
      <c r="J45" s="5"/>
    </row>
    <row r="46" spans="1:10">
      <c r="A46" s="8"/>
      <c r="B46" s="9"/>
      <c r="C46" s="9"/>
      <c r="D46" s="10"/>
      <c r="E46" s="11"/>
      <c r="F46" s="12"/>
      <c r="G46" s="12"/>
      <c r="H46" s="5"/>
      <c r="I46" s="5"/>
      <c r="J46" s="5"/>
    </row>
    <row r="47" spans="1:10">
      <c r="A47" s="8"/>
      <c r="B47" s="9"/>
      <c r="C47" s="9"/>
      <c r="D47" s="10"/>
      <c r="E47" s="11"/>
      <c r="F47" s="12"/>
      <c r="G47" s="12"/>
      <c r="H47" s="5"/>
      <c r="I47" s="5"/>
      <c r="J47" s="5"/>
    </row>
    <row r="48" spans="1:10">
      <c r="A48" s="8"/>
      <c r="B48" s="9"/>
      <c r="C48" s="9"/>
      <c r="D48" s="10"/>
      <c r="E48" s="11"/>
      <c r="F48" s="12"/>
      <c r="G48" s="12"/>
      <c r="H48" s="5"/>
      <c r="I48" s="5"/>
      <c r="J48" s="5"/>
    </row>
    <row r="49" spans="1:10">
      <c r="A49" s="8"/>
      <c r="B49" s="9"/>
      <c r="C49" s="9"/>
      <c r="D49" s="10"/>
      <c r="E49" s="11"/>
      <c r="F49" s="12"/>
      <c r="G49" s="12"/>
      <c r="H49" s="5"/>
      <c r="I49" s="5"/>
      <c r="J49" s="5"/>
    </row>
    <row r="50" spans="1:10">
      <c r="A50" s="8"/>
      <c r="B50" s="9"/>
      <c r="C50" s="9"/>
      <c r="D50" s="10"/>
      <c r="E50" s="11"/>
      <c r="F50" s="12"/>
      <c r="G50" s="12"/>
      <c r="H50" s="5"/>
      <c r="I50" s="5"/>
      <c r="J50" s="5"/>
    </row>
    <row r="51" spans="1:10">
      <c r="A51" s="8"/>
      <c r="B51" s="9"/>
      <c r="C51" s="9"/>
      <c r="D51" s="10"/>
      <c r="E51" s="11"/>
      <c r="F51" s="12"/>
      <c r="G51" s="12"/>
      <c r="H51" s="5"/>
      <c r="I51" s="5"/>
      <c r="J51" s="5"/>
    </row>
    <row r="52" spans="1:10">
      <c r="A52" s="8"/>
      <c r="B52" s="9"/>
      <c r="C52" s="9"/>
      <c r="D52" s="10"/>
      <c r="E52" s="11"/>
      <c r="F52" s="12"/>
      <c r="G52" s="12"/>
      <c r="H52" s="5"/>
      <c r="I52" s="5"/>
      <c r="J52" s="5"/>
    </row>
    <row r="53" spans="1:10">
      <c r="A53" s="8"/>
      <c r="B53" s="9"/>
      <c r="C53" s="9"/>
      <c r="D53" s="10"/>
      <c r="E53" s="11"/>
      <c r="F53" s="12"/>
      <c r="G53" s="12"/>
      <c r="H53" s="5"/>
      <c r="I53" s="5"/>
      <c r="J53" s="5"/>
    </row>
    <row r="54" spans="1:10">
      <c r="A54" s="8"/>
      <c r="B54" s="9"/>
      <c r="C54" s="9"/>
      <c r="D54" s="10"/>
      <c r="E54" s="11"/>
      <c r="F54" s="12"/>
      <c r="G54" s="12"/>
      <c r="H54" s="5"/>
      <c r="I54" s="5"/>
      <c r="J54" s="5"/>
    </row>
    <row r="55" spans="1:10">
      <c r="A55" s="13"/>
      <c r="B55" s="9"/>
      <c r="C55" s="9"/>
      <c r="D55" s="10"/>
      <c r="E55" s="11"/>
      <c r="F55" s="12"/>
      <c r="G55" s="12"/>
      <c r="H55" s="5"/>
      <c r="I55" s="5"/>
      <c r="J55" s="5"/>
    </row>
    <row r="56" spans="1:10">
      <c r="A56" s="13"/>
      <c r="B56" s="9"/>
      <c r="C56" s="9"/>
      <c r="D56" s="10"/>
      <c r="E56" s="11"/>
      <c r="F56" s="12"/>
      <c r="G56" s="12"/>
      <c r="H56" s="5"/>
      <c r="I56" s="5"/>
      <c r="J56" s="5"/>
    </row>
    <row r="57" spans="1:10">
      <c r="A57" s="13"/>
      <c r="B57" s="9"/>
      <c r="C57" s="9"/>
      <c r="D57" s="10"/>
      <c r="E57" s="11"/>
      <c r="F57" s="12"/>
      <c r="G57" s="12"/>
      <c r="H57" s="5"/>
      <c r="I57" s="5"/>
      <c r="J57" s="5"/>
    </row>
    <row r="58" spans="1:10">
      <c r="A58" s="13"/>
      <c r="B58" s="9"/>
      <c r="C58" s="9"/>
      <c r="D58" s="10"/>
      <c r="E58" s="11"/>
      <c r="F58" s="12"/>
      <c r="G58" s="12"/>
      <c r="H58" s="5"/>
      <c r="I58" s="5"/>
      <c r="J58" s="5"/>
    </row>
    <row r="59" spans="1:10">
      <c r="A59" s="13"/>
      <c r="B59" s="9"/>
      <c r="C59" s="9"/>
      <c r="D59" s="10"/>
      <c r="E59" s="11"/>
      <c r="F59" s="12"/>
      <c r="G59" s="12"/>
      <c r="H59" s="5"/>
      <c r="I59" s="5"/>
      <c r="J59" s="5"/>
    </row>
    <row r="60" spans="1:10">
      <c r="A60" s="13"/>
      <c r="B60" s="9"/>
      <c r="C60" s="9"/>
      <c r="D60" s="10"/>
      <c r="E60" s="11"/>
      <c r="F60" s="12"/>
      <c r="G60" s="12"/>
      <c r="H60" s="5"/>
      <c r="I60" s="5"/>
      <c r="J60" s="5"/>
    </row>
    <row r="61" spans="1:10">
      <c r="A61" s="13"/>
      <c r="B61" s="9"/>
      <c r="C61" s="9"/>
      <c r="D61" s="10"/>
      <c r="E61" s="11"/>
      <c r="F61" s="12"/>
      <c r="G61" s="12"/>
      <c r="H61" s="5"/>
      <c r="I61" s="5"/>
      <c r="J61" s="5"/>
    </row>
    <row r="62" spans="1:10">
      <c r="A62" s="13"/>
      <c r="B62" s="9"/>
      <c r="C62" s="9"/>
      <c r="D62" s="10"/>
      <c r="E62" s="11"/>
      <c r="F62" s="12"/>
      <c r="G62" s="12"/>
      <c r="H62" s="5"/>
      <c r="I62" s="5"/>
      <c r="J62" s="5"/>
    </row>
    <row r="63" spans="1:10">
      <c r="A63" s="13"/>
      <c r="B63" s="9"/>
      <c r="C63" s="9"/>
      <c r="D63" s="10"/>
      <c r="E63" s="11"/>
      <c r="F63" s="12"/>
      <c r="G63" s="12"/>
      <c r="H63" s="5"/>
      <c r="I63" s="5"/>
      <c r="J63" s="5"/>
    </row>
    <row r="64" spans="1:10">
      <c r="A64" s="13"/>
      <c r="B64" s="9"/>
      <c r="C64" s="9"/>
      <c r="D64" s="10"/>
      <c r="E64" s="11"/>
      <c r="F64" s="12"/>
      <c r="G64" s="12"/>
      <c r="H64" s="5"/>
      <c r="I64" s="5"/>
      <c r="J64" s="5"/>
    </row>
    <row r="65" spans="1:10">
      <c r="A65" s="13"/>
      <c r="B65" s="9"/>
      <c r="C65" s="9"/>
      <c r="D65" s="10"/>
      <c r="E65" s="11"/>
      <c r="F65" s="12"/>
      <c r="G65" s="12"/>
      <c r="H65" s="5"/>
      <c r="I65" s="5"/>
      <c r="J65" s="5"/>
    </row>
    <row r="66" spans="1:10">
      <c r="A66" s="13"/>
      <c r="B66" s="9"/>
      <c r="C66" s="9"/>
      <c r="D66" s="10"/>
      <c r="E66" s="11"/>
      <c r="F66" s="12"/>
      <c r="G66" s="12"/>
      <c r="H66" s="5"/>
      <c r="I66" s="5"/>
      <c r="J66" s="5"/>
    </row>
    <row r="67" spans="1:10">
      <c r="A67" s="13"/>
      <c r="B67" s="9"/>
      <c r="C67" s="9"/>
      <c r="D67" s="10"/>
      <c r="E67" s="11"/>
      <c r="F67" s="12"/>
      <c r="G67" s="12"/>
      <c r="H67" s="5"/>
      <c r="I67" s="5"/>
      <c r="J67" s="5"/>
    </row>
    <row r="68" spans="1:10">
      <c r="A68" s="13"/>
      <c r="B68" s="9"/>
      <c r="C68" s="9"/>
      <c r="D68" s="10"/>
      <c r="E68" s="11"/>
      <c r="F68" s="12"/>
      <c r="G68" s="12"/>
      <c r="H68" s="5"/>
      <c r="I68" s="5"/>
      <c r="J68" s="5"/>
    </row>
    <row r="69" spans="1:10">
      <c r="A69" s="13"/>
      <c r="B69" s="9"/>
      <c r="C69" s="9"/>
      <c r="D69" s="10"/>
      <c r="E69" s="11"/>
      <c r="F69" s="12"/>
      <c r="G69" s="12"/>
      <c r="H69" s="5"/>
      <c r="I69" s="5"/>
      <c r="J69" s="5"/>
    </row>
    <row r="70" spans="1:10">
      <c r="A70" s="13"/>
      <c r="B70" s="9"/>
      <c r="C70" s="9"/>
      <c r="D70" s="10"/>
      <c r="E70" s="11"/>
      <c r="F70" s="12"/>
      <c r="G70" s="12"/>
      <c r="H70" s="5"/>
      <c r="I70" s="5"/>
      <c r="J70" s="5"/>
    </row>
    <row r="71" spans="1:10">
      <c r="A71" s="13"/>
      <c r="B71" s="9"/>
      <c r="C71" s="9"/>
      <c r="D71" s="10"/>
      <c r="E71" s="11"/>
      <c r="F71" s="12"/>
      <c r="G71" s="12"/>
      <c r="H71" s="5"/>
      <c r="I71" s="5"/>
      <c r="J71" s="5"/>
    </row>
    <row r="72" spans="1:10">
      <c r="A72" s="13"/>
      <c r="B72" s="9"/>
      <c r="C72" s="9"/>
      <c r="D72" s="10"/>
      <c r="E72" s="11"/>
      <c r="F72" s="12"/>
      <c r="G72" s="12"/>
      <c r="H72" s="5"/>
      <c r="I72" s="5"/>
      <c r="J72" s="5"/>
    </row>
    <row r="73" spans="1:10">
      <c r="A73" s="13"/>
      <c r="B73" s="9"/>
      <c r="C73" s="9"/>
      <c r="D73" s="10"/>
      <c r="E73" s="11"/>
      <c r="F73" s="12"/>
      <c r="G73" s="12"/>
      <c r="H73" s="5"/>
      <c r="I73" s="5"/>
      <c r="J73" s="5"/>
    </row>
    <row r="74" spans="1:10">
      <c r="A74" s="13"/>
      <c r="B74" s="9"/>
      <c r="C74" s="9"/>
      <c r="D74" s="10"/>
      <c r="E74" s="11"/>
      <c r="F74" s="12"/>
      <c r="G74" s="12"/>
      <c r="H74" s="5"/>
      <c r="I74" s="5"/>
      <c r="J74" s="5"/>
    </row>
    <row r="75" spans="1:10">
      <c r="A75" s="13"/>
      <c r="B75" s="9"/>
      <c r="C75" s="9"/>
      <c r="D75" s="10"/>
      <c r="E75" s="11"/>
      <c r="F75" s="12"/>
      <c r="G75" s="12"/>
      <c r="H75" s="5"/>
      <c r="I75" s="5"/>
      <c r="J75" s="5"/>
    </row>
    <row r="76" spans="1:10">
      <c r="A76" s="13"/>
      <c r="B76" s="9"/>
      <c r="C76" s="9"/>
      <c r="D76" s="10"/>
      <c r="E76" s="11"/>
      <c r="F76" s="12"/>
      <c r="G76" s="12"/>
      <c r="H76" s="5"/>
      <c r="I76" s="5"/>
      <c r="J76" s="5"/>
    </row>
    <row r="77" spans="1:10">
      <c r="A77" s="13"/>
      <c r="B77" s="9"/>
      <c r="C77" s="9"/>
      <c r="D77" s="10"/>
      <c r="E77" s="11"/>
      <c r="F77" s="12"/>
      <c r="G77" s="12"/>
      <c r="H77" s="5"/>
      <c r="I77" s="5"/>
      <c r="J77" s="5"/>
    </row>
    <row r="78" spans="1:10">
      <c r="A78" s="13"/>
      <c r="B78" s="9"/>
      <c r="C78" s="9"/>
      <c r="D78" s="10"/>
      <c r="E78" s="11"/>
      <c r="F78" s="12"/>
      <c r="G78" s="12"/>
      <c r="H78" s="5"/>
      <c r="I78" s="5"/>
      <c r="J78" s="5"/>
    </row>
    <row r="79" spans="1:10">
      <c r="A79" s="13"/>
      <c r="B79" s="9"/>
      <c r="C79" s="9"/>
      <c r="D79" s="10"/>
      <c r="E79" s="11"/>
      <c r="F79" s="12"/>
      <c r="G79" s="12"/>
      <c r="H79" s="5"/>
      <c r="I79" s="5"/>
      <c r="J79" s="5"/>
    </row>
    <row r="80" spans="1:10">
      <c r="A80" s="13"/>
      <c r="B80" s="9"/>
      <c r="C80" s="9"/>
      <c r="D80" s="10"/>
      <c r="E80" s="11"/>
      <c r="F80" s="12"/>
      <c r="G80" s="12"/>
      <c r="H80" s="5"/>
      <c r="I80" s="5"/>
      <c r="J80" s="5"/>
    </row>
    <row r="81" spans="1:10">
      <c r="A81" s="13"/>
      <c r="B81" s="9"/>
      <c r="C81" s="9"/>
      <c r="D81" s="10"/>
      <c r="E81" s="11"/>
      <c r="F81" s="12"/>
      <c r="G81" s="12"/>
      <c r="H81" s="5"/>
      <c r="I81" s="5"/>
      <c r="J81" s="5"/>
    </row>
    <row r="82" spans="1:10">
      <c r="A82" s="13"/>
      <c r="B82" s="9"/>
      <c r="C82" s="9"/>
      <c r="D82" s="10"/>
      <c r="E82" s="11"/>
      <c r="F82" s="12"/>
      <c r="G82" s="12"/>
      <c r="H82" s="5"/>
      <c r="I82" s="5"/>
      <c r="J82" s="5"/>
    </row>
    <row r="83" spans="1:10">
      <c r="A83" s="13"/>
      <c r="B83" s="9"/>
      <c r="C83" s="9"/>
      <c r="D83" s="10"/>
      <c r="E83" s="11"/>
      <c r="F83" s="12"/>
      <c r="G83" s="12"/>
      <c r="H83" s="5"/>
      <c r="I83" s="5"/>
      <c r="J83" s="5"/>
    </row>
    <row r="84" spans="1:10">
      <c r="A84" s="13"/>
      <c r="B84" s="9"/>
      <c r="C84" s="9"/>
      <c r="D84" s="10"/>
      <c r="E84" s="11"/>
      <c r="F84" s="12"/>
      <c r="G84" s="12"/>
      <c r="H84" s="5"/>
      <c r="I84" s="5"/>
      <c r="J84" s="5"/>
    </row>
    <row r="85" spans="1:10">
      <c r="A85" s="13"/>
      <c r="B85" s="9"/>
      <c r="C85" s="9"/>
      <c r="D85" s="10"/>
      <c r="E85" s="11"/>
      <c r="F85" s="12"/>
      <c r="G85" s="12"/>
      <c r="H85" s="5"/>
      <c r="I85" s="5"/>
      <c r="J85" s="5"/>
    </row>
    <row r="86" spans="1:10">
      <c r="A86" s="13"/>
      <c r="B86" s="9"/>
      <c r="C86" s="9"/>
      <c r="D86" s="10"/>
      <c r="E86" s="11"/>
      <c r="F86" s="12"/>
      <c r="G86" s="12"/>
      <c r="H86" s="5"/>
      <c r="I86" s="5"/>
      <c r="J86" s="5"/>
    </row>
    <row r="87" spans="1:10">
      <c r="A87" s="13"/>
      <c r="B87" s="9"/>
      <c r="C87" s="9"/>
      <c r="D87" s="10"/>
      <c r="E87" s="11"/>
      <c r="F87" s="12"/>
      <c r="G87" s="12"/>
      <c r="H87" s="5"/>
      <c r="I87" s="5"/>
      <c r="J87" s="5"/>
    </row>
    <row r="88" spans="1:10">
      <c r="A88" s="13"/>
      <c r="B88" s="9"/>
      <c r="C88" s="9"/>
      <c r="D88" s="10"/>
      <c r="E88" s="11"/>
      <c r="F88" s="12"/>
      <c r="G88" s="12"/>
      <c r="H88" s="5"/>
      <c r="I88" s="5"/>
      <c r="J88" s="5"/>
    </row>
  </sheetData>
  <mergeCells count="21">
    <mergeCell ref="A4:A5"/>
    <mergeCell ref="C1:G1"/>
    <mergeCell ref="B16:F16"/>
    <mergeCell ref="B2:F2"/>
    <mergeCell ref="C3:F3"/>
    <mergeCell ref="D4:D5"/>
    <mergeCell ref="B15:F15"/>
    <mergeCell ref="E4:G4"/>
    <mergeCell ref="B10:E10"/>
    <mergeCell ref="B11:E11"/>
    <mergeCell ref="B12:E12"/>
    <mergeCell ref="B4:B5"/>
    <mergeCell ref="C4:C5"/>
    <mergeCell ref="B23:F23"/>
    <mergeCell ref="B24:F24"/>
    <mergeCell ref="B17:F17"/>
    <mergeCell ref="B18:F18"/>
    <mergeCell ref="B19:F19"/>
    <mergeCell ref="B20:F20"/>
    <mergeCell ref="B21:F21"/>
    <mergeCell ref="B22:F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01"/>
  <sheetViews>
    <sheetView tabSelected="1" zoomScaleNormal="100" workbookViewId="0">
      <selection activeCell="K18" sqref="K18"/>
    </sheetView>
  </sheetViews>
  <sheetFormatPr defaultRowHeight="15"/>
  <cols>
    <col min="1" max="1" width="5.140625" customWidth="1"/>
    <col min="2" max="2" width="45.28515625" customWidth="1"/>
    <col min="3" max="3" width="9.140625" customWidth="1"/>
    <col min="4" max="4" width="11.42578125" customWidth="1"/>
    <col min="5" max="5" width="10.140625" customWidth="1"/>
    <col min="6" max="6" width="10.85546875" customWidth="1"/>
    <col min="7" max="7" width="15" customWidth="1"/>
    <col min="8" max="8" width="11" customWidth="1"/>
    <col min="257" max="257" width="4" customWidth="1"/>
    <col min="258" max="258" width="9.42578125" customWidth="1"/>
    <col min="259" max="259" width="35.7109375" customWidth="1"/>
    <col min="260" max="260" width="5.85546875" customWidth="1"/>
    <col min="261" max="261" width="14.85546875" customWidth="1"/>
    <col min="262" max="262" width="12.7109375" customWidth="1"/>
    <col min="263" max="263" width="15.42578125" customWidth="1"/>
    <col min="513" max="513" width="4" customWidth="1"/>
    <col min="514" max="514" width="9.42578125" customWidth="1"/>
    <col min="515" max="515" width="35.7109375" customWidth="1"/>
    <col min="516" max="516" width="5.85546875" customWidth="1"/>
    <col min="517" max="517" width="14.85546875" customWidth="1"/>
    <col min="518" max="518" width="12.7109375" customWidth="1"/>
    <col min="519" max="519" width="15.42578125" customWidth="1"/>
    <col min="769" max="769" width="4" customWidth="1"/>
    <col min="770" max="770" width="9.42578125" customWidth="1"/>
    <col min="771" max="771" width="35.7109375" customWidth="1"/>
    <col min="772" max="772" width="5.85546875" customWidth="1"/>
    <col min="773" max="773" width="14.85546875" customWidth="1"/>
    <col min="774" max="774" width="12.7109375" customWidth="1"/>
    <col min="775" max="775" width="15.42578125" customWidth="1"/>
    <col min="1025" max="1025" width="4" customWidth="1"/>
    <col min="1026" max="1026" width="9.42578125" customWidth="1"/>
    <col min="1027" max="1027" width="35.7109375" customWidth="1"/>
    <col min="1028" max="1028" width="5.85546875" customWidth="1"/>
    <col min="1029" max="1029" width="14.85546875" customWidth="1"/>
    <col min="1030" max="1030" width="12.7109375" customWidth="1"/>
    <col min="1031" max="1031" width="15.42578125" customWidth="1"/>
    <col min="1281" max="1281" width="4" customWidth="1"/>
    <col min="1282" max="1282" width="9.42578125" customWidth="1"/>
    <col min="1283" max="1283" width="35.7109375" customWidth="1"/>
    <col min="1284" max="1284" width="5.85546875" customWidth="1"/>
    <col min="1285" max="1285" width="14.85546875" customWidth="1"/>
    <col min="1286" max="1286" width="12.7109375" customWidth="1"/>
    <col min="1287" max="1287" width="15.42578125" customWidth="1"/>
    <col min="1537" max="1537" width="4" customWidth="1"/>
    <col min="1538" max="1538" width="9.42578125" customWidth="1"/>
    <col min="1539" max="1539" width="35.7109375" customWidth="1"/>
    <col min="1540" max="1540" width="5.85546875" customWidth="1"/>
    <col min="1541" max="1541" width="14.85546875" customWidth="1"/>
    <col min="1542" max="1542" width="12.7109375" customWidth="1"/>
    <col min="1543" max="1543" width="15.42578125" customWidth="1"/>
    <col min="1793" max="1793" width="4" customWidth="1"/>
    <col min="1794" max="1794" width="9.42578125" customWidth="1"/>
    <col min="1795" max="1795" width="35.7109375" customWidth="1"/>
    <col min="1796" max="1796" width="5.85546875" customWidth="1"/>
    <col min="1797" max="1797" width="14.85546875" customWidth="1"/>
    <col min="1798" max="1798" width="12.7109375" customWidth="1"/>
    <col min="1799" max="1799" width="15.42578125" customWidth="1"/>
    <col min="2049" max="2049" width="4" customWidth="1"/>
    <col min="2050" max="2050" width="9.42578125" customWidth="1"/>
    <col min="2051" max="2051" width="35.7109375" customWidth="1"/>
    <col min="2052" max="2052" width="5.85546875" customWidth="1"/>
    <col min="2053" max="2053" width="14.85546875" customWidth="1"/>
    <col min="2054" max="2054" width="12.7109375" customWidth="1"/>
    <col min="2055" max="2055" width="15.42578125" customWidth="1"/>
    <col min="2305" max="2305" width="4" customWidth="1"/>
    <col min="2306" max="2306" width="9.42578125" customWidth="1"/>
    <col min="2307" max="2307" width="35.7109375" customWidth="1"/>
    <col min="2308" max="2308" width="5.85546875" customWidth="1"/>
    <col min="2309" max="2309" width="14.85546875" customWidth="1"/>
    <col min="2310" max="2310" width="12.7109375" customWidth="1"/>
    <col min="2311" max="2311" width="15.42578125" customWidth="1"/>
    <col min="2561" max="2561" width="4" customWidth="1"/>
    <col min="2562" max="2562" width="9.42578125" customWidth="1"/>
    <col min="2563" max="2563" width="35.7109375" customWidth="1"/>
    <col min="2564" max="2564" width="5.85546875" customWidth="1"/>
    <col min="2565" max="2565" width="14.85546875" customWidth="1"/>
    <col min="2566" max="2566" width="12.7109375" customWidth="1"/>
    <col min="2567" max="2567" width="15.42578125" customWidth="1"/>
    <col min="2817" max="2817" width="4" customWidth="1"/>
    <col min="2818" max="2818" width="9.42578125" customWidth="1"/>
    <col min="2819" max="2819" width="35.7109375" customWidth="1"/>
    <col min="2820" max="2820" width="5.85546875" customWidth="1"/>
    <col min="2821" max="2821" width="14.85546875" customWidth="1"/>
    <col min="2822" max="2822" width="12.7109375" customWidth="1"/>
    <col min="2823" max="2823" width="15.42578125" customWidth="1"/>
    <col min="3073" max="3073" width="4" customWidth="1"/>
    <col min="3074" max="3074" width="9.42578125" customWidth="1"/>
    <col min="3075" max="3075" width="35.7109375" customWidth="1"/>
    <col min="3076" max="3076" width="5.85546875" customWidth="1"/>
    <col min="3077" max="3077" width="14.85546875" customWidth="1"/>
    <col min="3078" max="3078" width="12.7109375" customWidth="1"/>
    <col min="3079" max="3079" width="15.42578125" customWidth="1"/>
    <col min="3329" max="3329" width="4" customWidth="1"/>
    <col min="3330" max="3330" width="9.42578125" customWidth="1"/>
    <col min="3331" max="3331" width="35.7109375" customWidth="1"/>
    <col min="3332" max="3332" width="5.85546875" customWidth="1"/>
    <col min="3333" max="3333" width="14.85546875" customWidth="1"/>
    <col min="3334" max="3334" width="12.7109375" customWidth="1"/>
    <col min="3335" max="3335" width="15.42578125" customWidth="1"/>
    <col min="3585" max="3585" width="4" customWidth="1"/>
    <col min="3586" max="3586" width="9.42578125" customWidth="1"/>
    <col min="3587" max="3587" width="35.7109375" customWidth="1"/>
    <col min="3588" max="3588" width="5.85546875" customWidth="1"/>
    <col min="3589" max="3589" width="14.85546875" customWidth="1"/>
    <col min="3590" max="3590" width="12.7109375" customWidth="1"/>
    <col min="3591" max="3591" width="15.42578125" customWidth="1"/>
    <col min="3841" max="3841" width="4" customWidth="1"/>
    <col min="3842" max="3842" width="9.42578125" customWidth="1"/>
    <col min="3843" max="3843" width="35.7109375" customWidth="1"/>
    <col min="3844" max="3844" width="5.85546875" customWidth="1"/>
    <col min="3845" max="3845" width="14.85546875" customWidth="1"/>
    <col min="3846" max="3846" width="12.7109375" customWidth="1"/>
    <col min="3847" max="3847" width="15.42578125" customWidth="1"/>
    <col min="4097" max="4097" width="4" customWidth="1"/>
    <col min="4098" max="4098" width="9.42578125" customWidth="1"/>
    <col min="4099" max="4099" width="35.7109375" customWidth="1"/>
    <col min="4100" max="4100" width="5.85546875" customWidth="1"/>
    <col min="4101" max="4101" width="14.85546875" customWidth="1"/>
    <col min="4102" max="4102" width="12.7109375" customWidth="1"/>
    <col min="4103" max="4103" width="15.42578125" customWidth="1"/>
    <col min="4353" max="4353" width="4" customWidth="1"/>
    <col min="4354" max="4354" width="9.42578125" customWidth="1"/>
    <col min="4355" max="4355" width="35.7109375" customWidth="1"/>
    <col min="4356" max="4356" width="5.85546875" customWidth="1"/>
    <col min="4357" max="4357" width="14.85546875" customWidth="1"/>
    <col min="4358" max="4358" width="12.7109375" customWidth="1"/>
    <col min="4359" max="4359" width="15.42578125" customWidth="1"/>
    <col min="4609" max="4609" width="4" customWidth="1"/>
    <col min="4610" max="4610" width="9.42578125" customWidth="1"/>
    <col min="4611" max="4611" width="35.7109375" customWidth="1"/>
    <col min="4612" max="4612" width="5.85546875" customWidth="1"/>
    <col min="4613" max="4613" width="14.85546875" customWidth="1"/>
    <col min="4614" max="4614" width="12.7109375" customWidth="1"/>
    <col min="4615" max="4615" width="15.42578125" customWidth="1"/>
    <col min="4865" max="4865" width="4" customWidth="1"/>
    <col min="4866" max="4866" width="9.42578125" customWidth="1"/>
    <col min="4867" max="4867" width="35.7109375" customWidth="1"/>
    <col min="4868" max="4868" width="5.85546875" customWidth="1"/>
    <col min="4869" max="4869" width="14.85546875" customWidth="1"/>
    <col min="4870" max="4870" width="12.7109375" customWidth="1"/>
    <col min="4871" max="4871" width="15.42578125" customWidth="1"/>
    <col min="5121" max="5121" width="4" customWidth="1"/>
    <col min="5122" max="5122" width="9.42578125" customWidth="1"/>
    <col min="5123" max="5123" width="35.7109375" customWidth="1"/>
    <col min="5124" max="5124" width="5.85546875" customWidth="1"/>
    <col min="5125" max="5125" width="14.85546875" customWidth="1"/>
    <col min="5126" max="5126" width="12.7109375" customWidth="1"/>
    <col min="5127" max="5127" width="15.42578125" customWidth="1"/>
    <col min="5377" max="5377" width="4" customWidth="1"/>
    <col min="5378" max="5378" width="9.42578125" customWidth="1"/>
    <col min="5379" max="5379" width="35.7109375" customWidth="1"/>
    <col min="5380" max="5380" width="5.85546875" customWidth="1"/>
    <col min="5381" max="5381" width="14.85546875" customWidth="1"/>
    <col min="5382" max="5382" width="12.7109375" customWidth="1"/>
    <col min="5383" max="5383" width="15.42578125" customWidth="1"/>
    <col min="5633" max="5633" width="4" customWidth="1"/>
    <col min="5634" max="5634" width="9.42578125" customWidth="1"/>
    <col min="5635" max="5635" width="35.7109375" customWidth="1"/>
    <col min="5636" max="5636" width="5.85546875" customWidth="1"/>
    <col min="5637" max="5637" width="14.85546875" customWidth="1"/>
    <col min="5638" max="5638" width="12.7109375" customWidth="1"/>
    <col min="5639" max="5639" width="15.42578125" customWidth="1"/>
    <col min="5889" max="5889" width="4" customWidth="1"/>
    <col min="5890" max="5890" width="9.42578125" customWidth="1"/>
    <col min="5891" max="5891" width="35.7109375" customWidth="1"/>
    <col min="5892" max="5892" width="5.85546875" customWidth="1"/>
    <col min="5893" max="5893" width="14.85546875" customWidth="1"/>
    <col min="5894" max="5894" width="12.7109375" customWidth="1"/>
    <col min="5895" max="5895" width="15.42578125" customWidth="1"/>
    <col min="6145" max="6145" width="4" customWidth="1"/>
    <col min="6146" max="6146" width="9.42578125" customWidth="1"/>
    <col min="6147" max="6147" width="35.7109375" customWidth="1"/>
    <col min="6148" max="6148" width="5.85546875" customWidth="1"/>
    <col min="6149" max="6149" width="14.85546875" customWidth="1"/>
    <col min="6150" max="6150" width="12.7109375" customWidth="1"/>
    <col min="6151" max="6151" width="15.42578125" customWidth="1"/>
    <col min="6401" max="6401" width="4" customWidth="1"/>
    <col min="6402" max="6402" width="9.42578125" customWidth="1"/>
    <col min="6403" max="6403" width="35.7109375" customWidth="1"/>
    <col min="6404" max="6404" width="5.85546875" customWidth="1"/>
    <col min="6405" max="6405" width="14.85546875" customWidth="1"/>
    <col min="6406" max="6406" width="12.7109375" customWidth="1"/>
    <col min="6407" max="6407" width="15.42578125" customWidth="1"/>
    <col min="6657" max="6657" width="4" customWidth="1"/>
    <col min="6658" max="6658" width="9.42578125" customWidth="1"/>
    <col min="6659" max="6659" width="35.7109375" customWidth="1"/>
    <col min="6660" max="6660" width="5.85546875" customWidth="1"/>
    <col min="6661" max="6661" width="14.85546875" customWidth="1"/>
    <col min="6662" max="6662" width="12.7109375" customWidth="1"/>
    <col min="6663" max="6663" width="15.42578125" customWidth="1"/>
    <col min="6913" max="6913" width="4" customWidth="1"/>
    <col min="6914" max="6914" width="9.42578125" customWidth="1"/>
    <col min="6915" max="6915" width="35.7109375" customWidth="1"/>
    <col min="6916" max="6916" width="5.85546875" customWidth="1"/>
    <col min="6917" max="6917" width="14.85546875" customWidth="1"/>
    <col min="6918" max="6918" width="12.7109375" customWidth="1"/>
    <col min="6919" max="6919" width="15.42578125" customWidth="1"/>
    <col min="7169" max="7169" width="4" customWidth="1"/>
    <col min="7170" max="7170" width="9.42578125" customWidth="1"/>
    <col min="7171" max="7171" width="35.7109375" customWidth="1"/>
    <col min="7172" max="7172" width="5.85546875" customWidth="1"/>
    <col min="7173" max="7173" width="14.85546875" customWidth="1"/>
    <col min="7174" max="7174" width="12.7109375" customWidth="1"/>
    <col min="7175" max="7175" width="15.42578125" customWidth="1"/>
    <col min="7425" max="7425" width="4" customWidth="1"/>
    <col min="7426" max="7426" width="9.42578125" customWidth="1"/>
    <col min="7427" max="7427" width="35.7109375" customWidth="1"/>
    <col min="7428" max="7428" width="5.85546875" customWidth="1"/>
    <col min="7429" max="7429" width="14.85546875" customWidth="1"/>
    <col min="7430" max="7430" width="12.7109375" customWidth="1"/>
    <col min="7431" max="7431" width="15.42578125" customWidth="1"/>
    <col min="7681" max="7681" width="4" customWidth="1"/>
    <col min="7682" max="7682" width="9.42578125" customWidth="1"/>
    <col min="7683" max="7683" width="35.7109375" customWidth="1"/>
    <col min="7684" max="7684" width="5.85546875" customWidth="1"/>
    <col min="7685" max="7685" width="14.85546875" customWidth="1"/>
    <col min="7686" max="7686" width="12.7109375" customWidth="1"/>
    <col min="7687" max="7687" width="15.42578125" customWidth="1"/>
    <col min="7937" max="7937" width="4" customWidth="1"/>
    <col min="7938" max="7938" width="9.42578125" customWidth="1"/>
    <col min="7939" max="7939" width="35.7109375" customWidth="1"/>
    <col min="7940" max="7940" width="5.85546875" customWidth="1"/>
    <col min="7941" max="7941" width="14.85546875" customWidth="1"/>
    <col min="7942" max="7942" width="12.7109375" customWidth="1"/>
    <col min="7943" max="7943" width="15.42578125" customWidth="1"/>
    <col min="8193" max="8193" width="4" customWidth="1"/>
    <col min="8194" max="8194" width="9.42578125" customWidth="1"/>
    <col min="8195" max="8195" width="35.7109375" customWidth="1"/>
    <col min="8196" max="8196" width="5.85546875" customWidth="1"/>
    <col min="8197" max="8197" width="14.85546875" customWidth="1"/>
    <col min="8198" max="8198" width="12.7109375" customWidth="1"/>
    <col min="8199" max="8199" width="15.42578125" customWidth="1"/>
    <col min="8449" max="8449" width="4" customWidth="1"/>
    <col min="8450" max="8450" width="9.42578125" customWidth="1"/>
    <col min="8451" max="8451" width="35.7109375" customWidth="1"/>
    <col min="8452" max="8452" width="5.85546875" customWidth="1"/>
    <col min="8453" max="8453" width="14.85546875" customWidth="1"/>
    <col min="8454" max="8454" width="12.7109375" customWidth="1"/>
    <col min="8455" max="8455" width="15.42578125" customWidth="1"/>
    <col min="8705" max="8705" width="4" customWidth="1"/>
    <col min="8706" max="8706" width="9.42578125" customWidth="1"/>
    <col min="8707" max="8707" width="35.7109375" customWidth="1"/>
    <col min="8708" max="8708" width="5.85546875" customWidth="1"/>
    <col min="8709" max="8709" width="14.85546875" customWidth="1"/>
    <col min="8710" max="8710" width="12.7109375" customWidth="1"/>
    <col min="8711" max="8711" width="15.42578125" customWidth="1"/>
    <col min="8961" max="8961" width="4" customWidth="1"/>
    <col min="8962" max="8962" width="9.42578125" customWidth="1"/>
    <col min="8963" max="8963" width="35.7109375" customWidth="1"/>
    <col min="8964" max="8964" width="5.85546875" customWidth="1"/>
    <col min="8965" max="8965" width="14.85546875" customWidth="1"/>
    <col min="8966" max="8966" width="12.7109375" customWidth="1"/>
    <col min="8967" max="8967" width="15.42578125" customWidth="1"/>
    <col min="9217" max="9217" width="4" customWidth="1"/>
    <col min="9218" max="9218" width="9.42578125" customWidth="1"/>
    <col min="9219" max="9219" width="35.7109375" customWidth="1"/>
    <col min="9220" max="9220" width="5.85546875" customWidth="1"/>
    <col min="9221" max="9221" width="14.85546875" customWidth="1"/>
    <col min="9222" max="9222" width="12.7109375" customWidth="1"/>
    <col min="9223" max="9223" width="15.42578125" customWidth="1"/>
    <col min="9473" max="9473" width="4" customWidth="1"/>
    <col min="9474" max="9474" width="9.42578125" customWidth="1"/>
    <col min="9475" max="9475" width="35.7109375" customWidth="1"/>
    <col min="9476" max="9476" width="5.85546875" customWidth="1"/>
    <col min="9477" max="9477" width="14.85546875" customWidth="1"/>
    <col min="9478" max="9478" width="12.7109375" customWidth="1"/>
    <col min="9479" max="9479" width="15.42578125" customWidth="1"/>
    <col min="9729" max="9729" width="4" customWidth="1"/>
    <col min="9730" max="9730" width="9.42578125" customWidth="1"/>
    <col min="9731" max="9731" width="35.7109375" customWidth="1"/>
    <col min="9732" max="9732" width="5.85546875" customWidth="1"/>
    <col min="9733" max="9733" width="14.85546875" customWidth="1"/>
    <col min="9734" max="9734" width="12.7109375" customWidth="1"/>
    <col min="9735" max="9735" width="15.42578125" customWidth="1"/>
    <col min="9985" max="9985" width="4" customWidth="1"/>
    <col min="9986" max="9986" width="9.42578125" customWidth="1"/>
    <col min="9987" max="9987" width="35.7109375" customWidth="1"/>
    <col min="9988" max="9988" width="5.85546875" customWidth="1"/>
    <col min="9989" max="9989" width="14.85546875" customWidth="1"/>
    <col min="9990" max="9990" width="12.7109375" customWidth="1"/>
    <col min="9991" max="9991" width="15.42578125" customWidth="1"/>
    <col min="10241" max="10241" width="4" customWidth="1"/>
    <col min="10242" max="10242" width="9.42578125" customWidth="1"/>
    <col min="10243" max="10243" width="35.7109375" customWidth="1"/>
    <col min="10244" max="10244" width="5.85546875" customWidth="1"/>
    <col min="10245" max="10245" width="14.85546875" customWidth="1"/>
    <col min="10246" max="10246" width="12.7109375" customWidth="1"/>
    <col min="10247" max="10247" width="15.42578125" customWidth="1"/>
    <col min="10497" max="10497" width="4" customWidth="1"/>
    <col min="10498" max="10498" width="9.42578125" customWidth="1"/>
    <col min="10499" max="10499" width="35.7109375" customWidth="1"/>
    <col min="10500" max="10500" width="5.85546875" customWidth="1"/>
    <col min="10501" max="10501" width="14.85546875" customWidth="1"/>
    <col min="10502" max="10502" width="12.7109375" customWidth="1"/>
    <col min="10503" max="10503" width="15.42578125" customWidth="1"/>
    <col min="10753" max="10753" width="4" customWidth="1"/>
    <col min="10754" max="10754" width="9.42578125" customWidth="1"/>
    <col min="10755" max="10755" width="35.7109375" customWidth="1"/>
    <col min="10756" max="10756" width="5.85546875" customWidth="1"/>
    <col min="10757" max="10757" width="14.85546875" customWidth="1"/>
    <col min="10758" max="10758" width="12.7109375" customWidth="1"/>
    <col min="10759" max="10759" width="15.42578125" customWidth="1"/>
    <col min="11009" max="11009" width="4" customWidth="1"/>
    <col min="11010" max="11010" width="9.42578125" customWidth="1"/>
    <col min="11011" max="11011" width="35.7109375" customWidth="1"/>
    <col min="11012" max="11012" width="5.85546875" customWidth="1"/>
    <col min="11013" max="11013" width="14.85546875" customWidth="1"/>
    <col min="11014" max="11014" width="12.7109375" customWidth="1"/>
    <col min="11015" max="11015" width="15.42578125" customWidth="1"/>
    <col min="11265" max="11265" width="4" customWidth="1"/>
    <col min="11266" max="11266" width="9.42578125" customWidth="1"/>
    <col min="11267" max="11267" width="35.7109375" customWidth="1"/>
    <col min="11268" max="11268" width="5.85546875" customWidth="1"/>
    <col min="11269" max="11269" width="14.85546875" customWidth="1"/>
    <col min="11270" max="11270" width="12.7109375" customWidth="1"/>
    <col min="11271" max="11271" width="15.42578125" customWidth="1"/>
    <col min="11521" max="11521" width="4" customWidth="1"/>
    <col min="11522" max="11522" width="9.42578125" customWidth="1"/>
    <col min="11523" max="11523" width="35.7109375" customWidth="1"/>
    <col min="11524" max="11524" width="5.85546875" customWidth="1"/>
    <col min="11525" max="11525" width="14.85546875" customWidth="1"/>
    <col min="11526" max="11526" width="12.7109375" customWidth="1"/>
    <col min="11527" max="11527" width="15.42578125" customWidth="1"/>
    <col min="11777" max="11777" width="4" customWidth="1"/>
    <col min="11778" max="11778" width="9.42578125" customWidth="1"/>
    <col min="11779" max="11779" width="35.7109375" customWidth="1"/>
    <col min="11780" max="11780" width="5.85546875" customWidth="1"/>
    <col min="11781" max="11781" width="14.85546875" customWidth="1"/>
    <col min="11782" max="11782" width="12.7109375" customWidth="1"/>
    <col min="11783" max="11783" width="15.42578125" customWidth="1"/>
    <col min="12033" max="12033" width="4" customWidth="1"/>
    <col min="12034" max="12034" width="9.42578125" customWidth="1"/>
    <col min="12035" max="12035" width="35.7109375" customWidth="1"/>
    <col min="12036" max="12036" width="5.85546875" customWidth="1"/>
    <col min="12037" max="12037" width="14.85546875" customWidth="1"/>
    <col min="12038" max="12038" width="12.7109375" customWidth="1"/>
    <col min="12039" max="12039" width="15.42578125" customWidth="1"/>
    <col min="12289" max="12289" width="4" customWidth="1"/>
    <col min="12290" max="12290" width="9.42578125" customWidth="1"/>
    <col min="12291" max="12291" width="35.7109375" customWidth="1"/>
    <col min="12292" max="12292" width="5.85546875" customWidth="1"/>
    <col min="12293" max="12293" width="14.85546875" customWidth="1"/>
    <col min="12294" max="12294" width="12.7109375" customWidth="1"/>
    <col min="12295" max="12295" width="15.42578125" customWidth="1"/>
    <col min="12545" max="12545" width="4" customWidth="1"/>
    <col min="12546" max="12546" width="9.42578125" customWidth="1"/>
    <col min="12547" max="12547" width="35.7109375" customWidth="1"/>
    <col min="12548" max="12548" width="5.85546875" customWidth="1"/>
    <col min="12549" max="12549" width="14.85546875" customWidth="1"/>
    <col min="12550" max="12550" width="12.7109375" customWidth="1"/>
    <col min="12551" max="12551" width="15.42578125" customWidth="1"/>
    <col min="12801" max="12801" width="4" customWidth="1"/>
    <col min="12802" max="12802" width="9.42578125" customWidth="1"/>
    <col min="12803" max="12803" width="35.7109375" customWidth="1"/>
    <col min="12804" max="12804" width="5.85546875" customWidth="1"/>
    <col min="12805" max="12805" width="14.85546875" customWidth="1"/>
    <col min="12806" max="12806" width="12.7109375" customWidth="1"/>
    <col min="12807" max="12807" width="15.42578125" customWidth="1"/>
    <col min="13057" max="13057" width="4" customWidth="1"/>
    <col min="13058" max="13058" width="9.42578125" customWidth="1"/>
    <col min="13059" max="13059" width="35.7109375" customWidth="1"/>
    <col min="13060" max="13060" width="5.85546875" customWidth="1"/>
    <col min="13061" max="13061" width="14.85546875" customWidth="1"/>
    <col min="13062" max="13062" width="12.7109375" customWidth="1"/>
    <col min="13063" max="13063" width="15.42578125" customWidth="1"/>
    <col min="13313" max="13313" width="4" customWidth="1"/>
    <col min="13314" max="13314" width="9.42578125" customWidth="1"/>
    <col min="13315" max="13315" width="35.7109375" customWidth="1"/>
    <col min="13316" max="13316" width="5.85546875" customWidth="1"/>
    <col min="13317" max="13317" width="14.85546875" customWidth="1"/>
    <col min="13318" max="13318" width="12.7109375" customWidth="1"/>
    <col min="13319" max="13319" width="15.42578125" customWidth="1"/>
    <col min="13569" max="13569" width="4" customWidth="1"/>
    <col min="13570" max="13570" width="9.42578125" customWidth="1"/>
    <col min="13571" max="13571" width="35.7109375" customWidth="1"/>
    <col min="13572" max="13572" width="5.85546875" customWidth="1"/>
    <col min="13573" max="13573" width="14.85546875" customWidth="1"/>
    <col min="13574" max="13574" width="12.7109375" customWidth="1"/>
    <col min="13575" max="13575" width="15.42578125" customWidth="1"/>
    <col min="13825" max="13825" width="4" customWidth="1"/>
    <col min="13826" max="13826" width="9.42578125" customWidth="1"/>
    <col min="13827" max="13827" width="35.7109375" customWidth="1"/>
    <col min="13828" max="13828" width="5.85546875" customWidth="1"/>
    <col min="13829" max="13829" width="14.85546875" customWidth="1"/>
    <col min="13830" max="13830" width="12.7109375" customWidth="1"/>
    <col min="13831" max="13831" width="15.42578125" customWidth="1"/>
    <col min="14081" max="14081" width="4" customWidth="1"/>
    <col min="14082" max="14082" width="9.42578125" customWidth="1"/>
    <col min="14083" max="14083" width="35.7109375" customWidth="1"/>
    <col min="14084" max="14084" width="5.85546875" customWidth="1"/>
    <col min="14085" max="14085" width="14.85546875" customWidth="1"/>
    <col min="14086" max="14086" width="12.7109375" customWidth="1"/>
    <col min="14087" max="14087" width="15.42578125" customWidth="1"/>
    <col min="14337" max="14337" width="4" customWidth="1"/>
    <col min="14338" max="14338" width="9.42578125" customWidth="1"/>
    <col min="14339" max="14339" width="35.7109375" customWidth="1"/>
    <col min="14340" max="14340" width="5.85546875" customWidth="1"/>
    <col min="14341" max="14341" width="14.85546875" customWidth="1"/>
    <col min="14342" max="14342" width="12.7109375" customWidth="1"/>
    <col min="14343" max="14343" width="15.42578125" customWidth="1"/>
    <col min="14593" max="14593" width="4" customWidth="1"/>
    <col min="14594" max="14594" width="9.42578125" customWidth="1"/>
    <col min="14595" max="14595" width="35.7109375" customWidth="1"/>
    <col min="14596" max="14596" width="5.85546875" customWidth="1"/>
    <col min="14597" max="14597" width="14.85546875" customWidth="1"/>
    <col min="14598" max="14598" width="12.7109375" customWidth="1"/>
    <col min="14599" max="14599" width="15.42578125" customWidth="1"/>
    <col min="14849" max="14849" width="4" customWidth="1"/>
    <col min="14850" max="14850" width="9.42578125" customWidth="1"/>
    <col min="14851" max="14851" width="35.7109375" customWidth="1"/>
    <col min="14852" max="14852" width="5.85546875" customWidth="1"/>
    <col min="14853" max="14853" width="14.85546875" customWidth="1"/>
    <col min="14854" max="14854" width="12.7109375" customWidth="1"/>
    <col min="14855" max="14855" width="15.42578125" customWidth="1"/>
    <col min="15105" max="15105" width="4" customWidth="1"/>
    <col min="15106" max="15106" width="9.42578125" customWidth="1"/>
    <col min="15107" max="15107" width="35.7109375" customWidth="1"/>
    <col min="15108" max="15108" width="5.85546875" customWidth="1"/>
    <col min="15109" max="15109" width="14.85546875" customWidth="1"/>
    <col min="15110" max="15110" width="12.7109375" customWidth="1"/>
    <col min="15111" max="15111" width="15.42578125" customWidth="1"/>
    <col min="15361" max="15361" width="4" customWidth="1"/>
    <col min="15362" max="15362" width="9.42578125" customWidth="1"/>
    <col min="15363" max="15363" width="35.7109375" customWidth="1"/>
    <col min="15364" max="15364" width="5.85546875" customWidth="1"/>
    <col min="15365" max="15365" width="14.85546875" customWidth="1"/>
    <col min="15366" max="15366" width="12.7109375" customWidth="1"/>
    <col min="15367" max="15367" width="15.42578125" customWidth="1"/>
    <col min="15617" max="15617" width="4" customWidth="1"/>
    <col min="15618" max="15618" width="9.42578125" customWidth="1"/>
    <col min="15619" max="15619" width="35.7109375" customWidth="1"/>
    <col min="15620" max="15620" width="5.85546875" customWidth="1"/>
    <col min="15621" max="15621" width="14.85546875" customWidth="1"/>
    <col min="15622" max="15622" width="12.7109375" customWidth="1"/>
    <col min="15623" max="15623" width="15.42578125" customWidth="1"/>
    <col min="15873" max="15873" width="4" customWidth="1"/>
    <col min="15874" max="15874" width="9.42578125" customWidth="1"/>
    <col min="15875" max="15875" width="35.7109375" customWidth="1"/>
    <col min="15876" max="15876" width="5.85546875" customWidth="1"/>
    <col min="15877" max="15877" width="14.85546875" customWidth="1"/>
    <col min="15878" max="15878" width="12.7109375" customWidth="1"/>
    <col min="15879" max="15879" width="15.42578125" customWidth="1"/>
    <col min="16129" max="16129" width="4" customWidth="1"/>
    <col min="16130" max="16130" width="9.42578125" customWidth="1"/>
    <col min="16131" max="16131" width="35.7109375" customWidth="1"/>
    <col min="16132" max="16132" width="5.85546875" customWidth="1"/>
    <col min="16133" max="16133" width="14.85546875" customWidth="1"/>
    <col min="16134" max="16134" width="12.7109375" customWidth="1"/>
    <col min="16135" max="16135" width="15.42578125" customWidth="1"/>
  </cols>
  <sheetData>
    <row r="1" spans="1:9" s="2" customFormat="1" ht="21" customHeight="1">
      <c r="C1" s="120" t="s">
        <v>211</v>
      </c>
      <c r="D1" s="120"/>
      <c r="E1" s="120"/>
      <c r="F1" s="120"/>
      <c r="G1" s="120"/>
    </row>
    <row r="2" spans="1:9" s="2" customFormat="1" ht="18.75" customHeight="1">
      <c r="A2" s="149" t="s">
        <v>1</v>
      </c>
      <c r="B2" s="149"/>
      <c r="C2" s="149"/>
      <c r="D2" s="149"/>
      <c r="E2" s="149"/>
      <c r="F2" s="149"/>
      <c r="G2" s="65"/>
    </row>
    <row r="3" spans="1:9" s="2" customFormat="1" ht="40.15" customHeight="1">
      <c r="A3" s="121" t="s">
        <v>45</v>
      </c>
      <c r="B3" s="121"/>
      <c r="C3" s="121"/>
      <c r="D3" s="121"/>
      <c r="E3" s="121"/>
      <c r="F3" s="121"/>
      <c r="G3" s="121"/>
      <c r="H3" s="4"/>
    </row>
    <row r="4" spans="1:9" ht="15.75">
      <c r="A4" s="150"/>
      <c r="B4" s="150"/>
      <c r="C4" s="150"/>
      <c r="D4" s="150"/>
      <c r="E4" s="150"/>
      <c r="F4" s="150"/>
      <c r="G4" s="66"/>
    </row>
    <row r="5" spans="1:9" ht="1.1499999999999999" customHeight="1">
      <c r="A5" s="151"/>
      <c r="B5" s="151"/>
      <c r="C5" s="151"/>
      <c r="D5" s="151"/>
      <c r="E5" s="151"/>
      <c r="F5" s="151"/>
      <c r="G5" s="66"/>
    </row>
    <row r="6" spans="1:9" ht="15.75">
      <c r="A6" s="153" t="s">
        <v>4</v>
      </c>
      <c r="B6" s="152" t="s">
        <v>222</v>
      </c>
      <c r="C6" s="153" t="s">
        <v>224</v>
      </c>
      <c r="D6" s="152" t="s">
        <v>0</v>
      </c>
      <c r="E6" s="147" t="s">
        <v>37</v>
      </c>
      <c r="F6" s="148"/>
      <c r="G6" s="148"/>
    </row>
    <row r="7" spans="1:9" ht="31.5">
      <c r="A7" s="144"/>
      <c r="B7" s="146"/>
      <c r="C7" s="144"/>
      <c r="D7" s="146"/>
      <c r="E7" s="75" t="s">
        <v>33</v>
      </c>
      <c r="F7" s="54" t="s">
        <v>34</v>
      </c>
      <c r="G7" s="54" t="s">
        <v>7</v>
      </c>
    </row>
    <row r="8" spans="1:9" ht="15.75">
      <c r="A8" s="69"/>
      <c r="B8" s="157"/>
      <c r="C8" s="158"/>
      <c r="D8" s="158"/>
      <c r="E8" s="158"/>
      <c r="F8" s="159"/>
      <c r="G8" s="66"/>
    </row>
    <row r="9" spans="1:9" ht="15.75">
      <c r="A9" s="70">
        <v>1</v>
      </c>
      <c r="B9" s="70" t="s">
        <v>39</v>
      </c>
      <c r="C9" s="71"/>
      <c r="D9" s="72"/>
      <c r="E9" s="73"/>
      <c r="F9" s="74"/>
      <c r="G9" s="74"/>
      <c r="H9" s="16"/>
      <c r="I9" s="16"/>
    </row>
    <row r="10" spans="1:9" ht="15.75">
      <c r="A10" s="71" t="s">
        <v>69</v>
      </c>
      <c r="B10" s="71" t="s">
        <v>49</v>
      </c>
      <c r="C10" s="75" t="s">
        <v>139</v>
      </c>
      <c r="D10" s="76">
        <v>570</v>
      </c>
      <c r="E10" s="73"/>
      <c r="F10" s="77"/>
      <c r="G10" s="78"/>
      <c r="H10" s="16"/>
      <c r="I10" s="16"/>
    </row>
    <row r="11" spans="1:9" ht="31.5">
      <c r="A11" s="71" t="s">
        <v>70</v>
      </c>
      <c r="B11" s="71" t="s">
        <v>50</v>
      </c>
      <c r="C11" s="75" t="s">
        <v>225</v>
      </c>
      <c r="D11" s="76">
        <v>20</v>
      </c>
      <c r="E11" s="73"/>
      <c r="F11" s="77"/>
      <c r="G11" s="78"/>
      <c r="H11" s="16"/>
      <c r="I11" s="16"/>
    </row>
    <row r="12" spans="1:9" ht="47.25">
      <c r="A12" s="71" t="s">
        <v>71</v>
      </c>
      <c r="B12" s="71" t="s">
        <v>51</v>
      </c>
      <c r="C12" s="75" t="s">
        <v>225</v>
      </c>
      <c r="D12" s="76">
        <v>10</v>
      </c>
      <c r="E12" s="73"/>
      <c r="F12" s="77"/>
      <c r="G12" s="78"/>
      <c r="H12" s="16"/>
      <c r="I12" s="16"/>
    </row>
    <row r="13" spans="1:9" ht="31.5">
      <c r="A13" s="71" t="s">
        <v>72</v>
      </c>
      <c r="B13" s="71" t="s">
        <v>52</v>
      </c>
      <c r="C13" s="75" t="s">
        <v>139</v>
      </c>
      <c r="D13" s="76">
        <v>20</v>
      </c>
      <c r="E13" s="73"/>
      <c r="F13" s="77"/>
      <c r="G13" s="78"/>
      <c r="H13" s="191"/>
      <c r="I13" s="16"/>
    </row>
    <row r="14" spans="1:9" ht="15.75">
      <c r="A14" s="71" t="s">
        <v>73</v>
      </c>
      <c r="B14" s="188" t="s">
        <v>229</v>
      </c>
      <c r="C14" s="189" t="s">
        <v>12</v>
      </c>
      <c r="D14" s="190">
        <v>3</v>
      </c>
      <c r="E14" s="73"/>
      <c r="F14" s="77"/>
      <c r="G14" s="78"/>
      <c r="H14" s="191"/>
      <c r="I14" s="16"/>
    </row>
    <row r="15" spans="1:9" ht="15.75">
      <c r="A15" s="71" t="s">
        <v>91</v>
      </c>
      <c r="B15" s="188" t="s">
        <v>230</v>
      </c>
      <c r="C15" s="189" t="s">
        <v>12</v>
      </c>
      <c r="D15" s="190">
        <v>2</v>
      </c>
      <c r="E15" s="73"/>
      <c r="F15" s="77"/>
      <c r="G15" s="78"/>
      <c r="H15" s="191"/>
      <c r="I15" s="16"/>
    </row>
    <row r="16" spans="1:9" ht="15.75">
      <c r="A16" s="71"/>
      <c r="B16" s="79" t="s">
        <v>40</v>
      </c>
      <c r="C16" s="75"/>
      <c r="D16" s="76"/>
      <c r="E16" s="73"/>
      <c r="F16" s="77"/>
      <c r="G16" s="78"/>
      <c r="H16" s="191"/>
      <c r="I16" s="16"/>
    </row>
    <row r="17" spans="1:9" ht="15.75">
      <c r="A17" s="70">
        <v>2</v>
      </c>
      <c r="B17" s="70" t="s">
        <v>231</v>
      </c>
      <c r="C17" s="75"/>
      <c r="D17" s="76"/>
      <c r="E17" s="73"/>
      <c r="F17" s="80"/>
      <c r="G17" s="74"/>
      <c r="H17" s="191"/>
      <c r="I17" s="16"/>
    </row>
    <row r="18" spans="1:9" ht="47.25">
      <c r="A18" s="71" t="s">
        <v>76</v>
      </c>
      <c r="B18" s="71" t="s">
        <v>53</v>
      </c>
      <c r="C18" s="75" t="s">
        <v>226</v>
      </c>
      <c r="D18" s="190">
        <v>450</v>
      </c>
      <c r="E18" s="73"/>
      <c r="F18" s="77"/>
      <c r="G18" s="78"/>
      <c r="H18" s="191"/>
      <c r="I18" s="16"/>
    </row>
    <row r="19" spans="1:9" ht="63">
      <c r="A19" s="71" t="s">
        <v>77</v>
      </c>
      <c r="B19" s="71" t="s">
        <v>54</v>
      </c>
      <c r="C19" s="75" t="s">
        <v>226</v>
      </c>
      <c r="D19" s="76">
        <v>640</v>
      </c>
      <c r="E19" s="73"/>
      <c r="F19" s="77"/>
      <c r="G19" s="78"/>
      <c r="H19" s="191"/>
      <c r="I19" s="16"/>
    </row>
    <row r="20" spans="1:9" ht="31.5">
      <c r="A20" s="71" t="s">
        <v>78</v>
      </c>
      <c r="B20" s="71" t="s">
        <v>55</v>
      </c>
      <c r="C20" s="75" t="s">
        <v>225</v>
      </c>
      <c r="D20" s="76">
        <v>4200</v>
      </c>
      <c r="E20" s="73"/>
      <c r="F20" s="77"/>
      <c r="G20" s="78"/>
      <c r="H20" s="191"/>
      <c r="I20" s="16"/>
    </row>
    <row r="21" spans="1:9" ht="47.25">
      <c r="A21" s="71" t="s">
        <v>79</v>
      </c>
      <c r="B21" s="71" t="s">
        <v>56</v>
      </c>
      <c r="C21" s="75" t="s">
        <v>226</v>
      </c>
      <c r="D21" s="76">
        <v>1200</v>
      </c>
      <c r="E21" s="73"/>
      <c r="F21" s="77"/>
      <c r="G21" s="78"/>
      <c r="H21" s="191"/>
      <c r="I21" s="16"/>
    </row>
    <row r="22" spans="1:9" ht="18.75">
      <c r="A22" s="71" t="s">
        <v>80</v>
      </c>
      <c r="B22" s="71" t="s">
        <v>57</v>
      </c>
      <c r="C22" s="75" t="s">
        <v>225</v>
      </c>
      <c r="D22" s="76">
        <v>5600</v>
      </c>
      <c r="E22" s="73"/>
      <c r="F22" s="77"/>
      <c r="G22" s="78"/>
      <c r="H22" s="191"/>
      <c r="I22" s="16"/>
    </row>
    <row r="23" spans="1:9" ht="47.25">
      <c r="A23" s="71" t="s">
        <v>81</v>
      </c>
      <c r="B23" s="71" t="s">
        <v>58</v>
      </c>
      <c r="C23" s="75" t="s">
        <v>226</v>
      </c>
      <c r="D23" s="76">
        <v>450</v>
      </c>
      <c r="E23" s="73"/>
      <c r="F23" s="77"/>
      <c r="G23" s="78"/>
      <c r="H23" s="191"/>
      <c r="I23" s="16"/>
    </row>
    <row r="24" spans="1:9" ht="15.75">
      <c r="A24" s="71"/>
      <c r="B24" s="79" t="s">
        <v>74</v>
      </c>
      <c r="C24" s="75"/>
      <c r="D24" s="76"/>
      <c r="E24" s="73"/>
      <c r="F24" s="77"/>
      <c r="G24" s="78"/>
      <c r="H24" s="16"/>
      <c r="I24" s="16"/>
    </row>
    <row r="25" spans="1:9" ht="15.75">
      <c r="A25" s="70">
        <v>3</v>
      </c>
      <c r="B25" s="70" t="s">
        <v>232</v>
      </c>
      <c r="C25" s="75"/>
      <c r="D25" s="76"/>
      <c r="E25" s="73"/>
      <c r="F25" s="80"/>
      <c r="G25" s="74"/>
      <c r="H25" s="16"/>
      <c r="I25" s="16"/>
    </row>
    <row r="26" spans="1:9" ht="47.25">
      <c r="A26" s="71" t="s">
        <v>82</v>
      </c>
      <c r="B26" s="71" t="s">
        <v>59</v>
      </c>
      <c r="C26" s="75" t="s">
        <v>139</v>
      </c>
      <c r="D26" s="76">
        <v>120</v>
      </c>
      <c r="E26" s="73"/>
      <c r="F26" s="77"/>
      <c r="G26" s="78"/>
      <c r="H26" s="16"/>
      <c r="I26" s="16"/>
    </row>
    <row r="27" spans="1:9" ht="18.75">
      <c r="A27" s="71" t="s">
        <v>85</v>
      </c>
      <c r="B27" s="71" t="s">
        <v>60</v>
      </c>
      <c r="C27" s="75" t="s">
        <v>226</v>
      </c>
      <c r="D27" s="76">
        <v>6</v>
      </c>
      <c r="E27" s="73"/>
      <c r="F27" s="77"/>
      <c r="G27" s="78"/>
      <c r="H27" s="16"/>
      <c r="I27" s="16"/>
    </row>
    <row r="28" spans="1:9" ht="18.75">
      <c r="A28" s="71" t="s">
        <v>84</v>
      </c>
      <c r="B28" s="71" t="s">
        <v>61</v>
      </c>
      <c r="C28" s="75" t="s">
        <v>226</v>
      </c>
      <c r="D28" s="76">
        <v>17</v>
      </c>
      <c r="E28" s="73"/>
      <c r="F28" s="77"/>
      <c r="G28" s="78"/>
      <c r="H28" s="16"/>
      <c r="I28" s="16"/>
    </row>
    <row r="29" spans="1:9" ht="31.5">
      <c r="A29" s="71" t="s">
        <v>86</v>
      </c>
      <c r="B29" s="71" t="s">
        <v>233</v>
      </c>
      <c r="C29" s="75" t="s">
        <v>225</v>
      </c>
      <c r="D29" s="76">
        <v>250</v>
      </c>
      <c r="E29" s="73"/>
      <c r="F29" s="77"/>
      <c r="G29" s="78"/>
      <c r="H29" s="16"/>
      <c r="I29" s="16"/>
    </row>
    <row r="30" spans="1:9" ht="15.75">
      <c r="A30" s="71" t="s">
        <v>83</v>
      </c>
      <c r="B30" s="71" t="s">
        <v>62</v>
      </c>
      <c r="C30" s="75" t="s">
        <v>12</v>
      </c>
      <c r="D30" s="76">
        <v>3</v>
      </c>
      <c r="E30" s="73"/>
      <c r="F30" s="77"/>
      <c r="G30" s="78"/>
      <c r="H30" s="16"/>
      <c r="I30" s="16"/>
    </row>
    <row r="31" spans="1:9" ht="31.5">
      <c r="A31" s="71" t="s">
        <v>87</v>
      </c>
      <c r="B31" s="71" t="s">
        <v>63</v>
      </c>
      <c r="C31" s="75" t="s">
        <v>12</v>
      </c>
      <c r="D31" s="76">
        <v>3</v>
      </c>
      <c r="E31" s="73"/>
      <c r="F31" s="77"/>
      <c r="G31" s="78"/>
      <c r="H31" s="16"/>
      <c r="I31" s="16"/>
    </row>
    <row r="32" spans="1:9" ht="31.5">
      <c r="A32" s="71" t="s">
        <v>88</v>
      </c>
      <c r="B32" s="71" t="s">
        <v>64</v>
      </c>
      <c r="C32" s="75" t="s">
        <v>226</v>
      </c>
      <c r="D32" s="76">
        <v>110</v>
      </c>
      <c r="E32" s="73"/>
      <c r="F32" s="77"/>
      <c r="G32" s="78"/>
      <c r="H32" s="16"/>
      <c r="I32" s="16"/>
    </row>
    <row r="33" spans="1:9" ht="15.75">
      <c r="A33" s="71"/>
      <c r="B33" s="79" t="s">
        <v>75</v>
      </c>
      <c r="C33" s="75"/>
      <c r="D33" s="76"/>
      <c r="E33" s="73"/>
      <c r="F33" s="77"/>
      <c r="G33" s="78"/>
      <c r="H33" s="16"/>
      <c r="I33" s="16"/>
    </row>
    <row r="34" spans="1:9" ht="31.5" customHeight="1">
      <c r="A34" s="70">
        <v>4</v>
      </c>
      <c r="B34" s="154" t="s">
        <v>234</v>
      </c>
      <c r="C34" s="155"/>
      <c r="D34" s="156"/>
      <c r="E34" s="73"/>
      <c r="F34" s="80"/>
      <c r="G34" s="74"/>
      <c r="H34" s="16"/>
      <c r="I34" s="16"/>
    </row>
    <row r="35" spans="1:9" ht="31.5">
      <c r="A35" s="71" t="s">
        <v>68</v>
      </c>
      <c r="B35" s="71" t="s">
        <v>65</v>
      </c>
      <c r="C35" s="75" t="s">
        <v>225</v>
      </c>
      <c r="D35" s="76">
        <v>780</v>
      </c>
      <c r="E35" s="73"/>
      <c r="F35" s="77"/>
      <c r="G35" s="78"/>
      <c r="H35" s="16"/>
      <c r="I35" s="16"/>
    </row>
    <row r="36" spans="1:9" ht="31.5">
      <c r="A36" s="71" t="s">
        <v>93</v>
      </c>
      <c r="B36" s="71" t="s">
        <v>66</v>
      </c>
      <c r="C36" s="75" t="s">
        <v>225</v>
      </c>
      <c r="D36" s="76">
        <v>780</v>
      </c>
      <c r="E36" s="73"/>
      <c r="F36" s="77"/>
      <c r="G36" s="78"/>
      <c r="H36" s="16"/>
      <c r="I36" s="16"/>
    </row>
    <row r="37" spans="1:9" ht="31.5">
      <c r="A37" s="71" t="s">
        <v>94</v>
      </c>
      <c r="B37" s="71" t="s">
        <v>67</v>
      </c>
      <c r="C37" s="75" t="s">
        <v>226</v>
      </c>
      <c r="D37" s="76">
        <v>195</v>
      </c>
      <c r="E37" s="73"/>
      <c r="F37" s="77"/>
      <c r="G37" s="78"/>
      <c r="H37" s="16"/>
      <c r="I37" s="16"/>
    </row>
    <row r="38" spans="1:9" ht="31.5">
      <c r="A38" s="70" t="s">
        <v>89</v>
      </c>
      <c r="B38" s="70" t="s">
        <v>90</v>
      </c>
      <c r="C38" s="75"/>
      <c r="D38" s="76"/>
      <c r="E38" s="73"/>
      <c r="F38" s="77"/>
      <c r="G38" s="78"/>
      <c r="H38" s="16"/>
      <c r="I38" s="16"/>
    </row>
    <row r="39" spans="1:9" ht="31.5">
      <c r="A39" s="71" t="s">
        <v>95</v>
      </c>
      <c r="B39" s="71" t="s">
        <v>235</v>
      </c>
      <c r="C39" s="75" t="s">
        <v>225</v>
      </c>
      <c r="D39" s="76">
        <v>2450</v>
      </c>
      <c r="E39" s="73"/>
      <c r="F39" s="77"/>
      <c r="G39" s="78"/>
      <c r="H39" s="16"/>
      <c r="I39" s="16"/>
    </row>
    <row r="40" spans="1:9" ht="31.5">
      <c r="A40" s="71" t="s">
        <v>99</v>
      </c>
      <c r="B40" s="71" t="s">
        <v>67</v>
      </c>
      <c r="C40" s="75" t="s">
        <v>226</v>
      </c>
      <c r="D40" s="76">
        <v>870</v>
      </c>
      <c r="E40" s="73"/>
      <c r="F40" s="77"/>
      <c r="G40" s="78"/>
      <c r="H40" s="16"/>
      <c r="I40" s="16"/>
    </row>
    <row r="41" spans="1:9" ht="31.5">
      <c r="A41" s="71" t="s">
        <v>100</v>
      </c>
      <c r="B41" s="71" t="s">
        <v>236</v>
      </c>
      <c r="C41" s="75" t="s">
        <v>226</v>
      </c>
      <c r="D41" s="76">
        <v>170</v>
      </c>
      <c r="E41" s="73"/>
      <c r="F41" s="77"/>
      <c r="G41" s="78"/>
      <c r="H41" s="16"/>
      <c r="I41" s="16"/>
    </row>
    <row r="42" spans="1:9" ht="31.5">
      <c r="A42" s="70" t="s">
        <v>101</v>
      </c>
      <c r="B42" s="70" t="s">
        <v>96</v>
      </c>
      <c r="C42" s="75"/>
      <c r="D42" s="76"/>
      <c r="E42" s="73"/>
      <c r="F42" s="81"/>
      <c r="G42" s="82"/>
      <c r="H42" s="16"/>
      <c r="I42" s="16"/>
    </row>
    <row r="43" spans="1:9" ht="31.5">
      <c r="A43" s="71" t="s">
        <v>102</v>
      </c>
      <c r="B43" s="71" t="s">
        <v>97</v>
      </c>
      <c r="C43" s="75" t="s">
        <v>225</v>
      </c>
      <c r="D43" s="76">
        <v>150</v>
      </c>
      <c r="E43" s="73"/>
      <c r="F43" s="77"/>
      <c r="G43" s="78"/>
      <c r="H43" s="16"/>
      <c r="I43" s="16"/>
    </row>
    <row r="44" spans="1:9" ht="31.5">
      <c r="A44" s="71" t="s">
        <v>103</v>
      </c>
      <c r="B44" s="71" t="s">
        <v>98</v>
      </c>
      <c r="C44" s="75" t="s">
        <v>226</v>
      </c>
      <c r="D44" s="76">
        <v>30</v>
      </c>
      <c r="E44" s="73"/>
      <c r="F44" s="77"/>
      <c r="G44" s="78"/>
      <c r="H44" s="16"/>
      <c r="I44" s="16"/>
    </row>
    <row r="45" spans="1:9" ht="18.75">
      <c r="A45" s="71" t="s">
        <v>104</v>
      </c>
      <c r="B45" s="71" t="s">
        <v>237</v>
      </c>
      <c r="C45" s="75" t="s">
        <v>226</v>
      </c>
      <c r="D45" s="76">
        <v>55</v>
      </c>
      <c r="E45" s="73"/>
      <c r="F45" s="77"/>
      <c r="G45" s="78"/>
      <c r="H45" s="16"/>
      <c r="I45" s="16"/>
    </row>
    <row r="46" spans="1:9" ht="15.75">
      <c r="A46" s="71"/>
      <c r="B46" s="79" t="s">
        <v>121</v>
      </c>
      <c r="C46" s="75"/>
      <c r="D46" s="76"/>
      <c r="E46" s="73"/>
      <c r="F46" s="77"/>
      <c r="G46" s="78"/>
      <c r="H46" s="16"/>
      <c r="I46" s="16"/>
    </row>
    <row r="47" spans="1:9" ht="31.5">
      <c r="A47" s="70">
        <v>5</v>
      </c>
      <c r="B47" s="70" t="s">
        <v>238</v>
      </c>
      <c r="C47" s="75"/>
      <c r="D47" s="76"/>
      <c r="E47" s="73"/>
      <c r="F47" s="74"/>
      <c r="G47" s="74"/>
      <c r="H47" s="16"/>
      <c r="I47" s="16"/>
    </row>
    <row r="48" spans="1:9" ht="31.5">
      <c r="A48" s="71" t="s">
        <v>122</v>
      </c>
      <c r="B48" s="71" t="s">
        <v>105</v>
      </c>
      <c r="C48" s="75" t="s">
        <v>225</v>
      </c>
      <c r="D48" s="76">
        <v>10</v>
      </c>
      <c r="E48" s="73"/>
      <c r="F48" s="78"/>
      <c r="G48" s="78"/>
      <c r="H48" s="16"/>
      <c r="I48" s="16"/>
    </row>
    <row r="49" spans="1:9" ht="31.5">
      <c r="A49" s="71" t="s">
        <v>123</v>
      </c>
      <c r="B49" s="71" t="s">
        <v>106</v>
      </c>
      <c r="C49" s="75" t="s">
        <v>225</v>
      </c>
      <c r="D49" s="76">
        <v>3</v>
      </c>
      <c r="E49" s="73"/>
      <c r="F49" s="78"/>
      <c r="G49" s="78"/>
      <c r="H49" s="16"/>
      <c r="I49" s="16"/>
    </row>
    <row r="50" spans="1:9" ht="31.5">
      <c r="A50" s="71" t="s">
        <v>124</v>
      </c>
      <c r="B50" s="71" t="s">
        <v>107</v>
      </c>
      <c r="C50" s="75" t="s">
        <v>225</v>
      </c>
      <c r="D50" s="76">
        <v>10</v>
      </c>
      <c r="E50" s="73"/>
      <c r="F50" s="78"/>
      <c r="G50" s="78"/>
      <c r="H50" s="16"/>
      <c r="I50" s="16"/>
    </row>
    <row r="51" spans="1:9" ht="31.5">
      <c r="A51" s="71" t="s">
        <v>125</v>
      </c>
      <c r="B51" s="71" t="s">
        <v>108</v>
      </c>
      <c r="C51" s="75" t="s">
        <v>225</v>
      </c>
      <c r="D51" s="76">
        <v>2</v>
      </c>
      <c r="E51" s="73"/>
      <c r="F51" s="78"/>
      <c r="G51" s="78"/>
      <c r="H51" s="16"/>
      <c r="I51" s="16"/>
    </row>
    <row r="52" spans="1:9" ht="31.5">
      <c r="A52" s="71" t="s">
        <v>260</v>
      </c>
      <c r="B52" s="71" t="s">
        <v>109</v>
      </c>
      <c r="C52" s="75" t="s">
        <v>226</v>
      </c>
      <c r="D52" s="76">
        <v>2</v>
      </c>
      <c r="E52" s="73"/>
      <c r="F52" s="78"/>
      <c r="G52" s="78"/>
      <c r="H52" s="16"/>
      <c r="I52" s="16"/>
    </row>
    <row r="53" spans="1:9" ht="15.75">
      <c r="A53" s="71"/>
      <c r="B53" s="79" t="s">
        <v>126</v>
      </c>
      <c r="C53" s="75"/>
      <c r="D53" s="76"/>
      <c r="E53" s="73"/>
      <c r="F53" s="78"/>
      <c r="G53" s="78"/>
      <c r="H53" s="16"/>
      <c r="I53" s="16"/>
    </row>
    <row r="54" spans="1:9" ht="15.75">
      <c r="A54" s="70">
        <v>6</v>
      </c>
      <c r="B54" s="70" t="s">
        <v>239</v>
      </c>
      <c r="C54" s="75"/>
      <c r="D54" s="76"/>
      <c r="E54" s="73"/>
      <c r="F54" s="74"/>
      <c r="G54" s="74"/>
      <c r="H54" s="16"/>
      <c r="I54" s="16"/>
    </row>
    <row r="55" spans="1:9" ht="15.75">
      <c r="A55" s="71" t="s">
        <v>128</v>
      </c>
      <c r="B55" s="71" t="s">
        <v>110</v>
      </c>
      <c r="C55" s="75" t="s">
        <v>139</v>
      </c>
      <c r="D55" s="76">
        <v>280</v>
      </c>
      <c r="E55" s="73"/>
      <c r="F55" s="78"/>
      <c r="G55" s="78"/>
      <c r="H55" s="16"/>
      <c r="I55" s="16"/>
    </row>
    <row r="56" spans="1:9" ht="15.75">
      <c r="A56" s="71" t="s">
        <v>129</v>
      </c>
      <c r="B56" s="71" t="s">
        <v>111</v>
      </c>
      <c r="C56" s="75" t="s">
        <v>143</v>
      </c>
      <c r="D56" s="76">
        <v>31</v>
      </c>
      <c r="E56" s="73"/>
      <c r="F56" s="78"/>
      <c r="G56" s="78"/>
      <c r="H56" s="16"/>
      <c r="I56" s="16"/>
    </row>
    <row r="57" spans="1:9" ht="31.5">
      <c r="A57" s="71" t="s">
        <v>130</v>
      </c>
      <c r="B57" s="71" t="s">
        <v>112</v>
      </c>
      <c r="C57" s="75" t="s">
        <v>139</v>
      </c>
      <c r="D57" s="76">
        <v>280</v>
      </c>
      <c r="E57" s="73"/>
      <c r="F57" s="78"/>
      <c r="G57" s="78"/>
      <c r="H57" s="16"/>
      <c r="I57" s="16"/>
    </row>
    <row r="58" spans="1:9" ht="15.75">
      <c r="A58" s="71" t="s">
        <v>131</v>
      </c>
      <c r="B58" s="71" t="s">
        <v>113</v>
      </c>
      <c r="C58" s="75" t="s">
        <v>139</v>
      </c>
      <c r="D58" s="76">
        <v>20</v>
      </c>
      <c r="E58" s="73"/>
      <c r="F58" s="78"/>
      <c r="G58" s="78"/>
      <c r="H58" s="191"/>
      <c r="I58" s="16"/>
    </row>
    <row r="59" spans="1:9" ht="15.75">
      <c r="A59" s="71" t="s">
        <v>132</v>
      </c>
      <c r="B59" s="71" t="s">
        <v>114</v>
      </c>
      <c r="C59" s="75" t="s">
        <v>143</v>
      </c>
      <c r="D59" s="76">
        <v>2</v>
      </c>
      <c r="E59" s="73"/>
      <c r="F59" s="78"/>
      <c r="G59" s="78"/>
      <c r="H59" s="191"/>
      <c r="I59" s="16"/>
    </row>
    <row r="60" spans="1:9" ht="15.75">
      <c r="A60" s="71"/>
      <c r="B60" s="79" t="s">
        <v>127</v>
      </c>
      <c r="C60" s="75"/>
      <c r="D60" s="76"/>
      <c r="E60" s="73"/>
      <c r="F60" s="78"/>
      <c r="G60" s="78"/>
      <c r="H60" s="191"/>
      <c r="I60" s="16"/>
    </row>
    <row r="61" spans="1:9" ht="15.75">
      <c r="A61" s="70">
        <v>7</v>
      </c>
      <c r="B61" s="70" t="s">
        <v>240</v>
      </c>
      <c r="C61" s="75"/>
      <c r="D61" s="76"/>
      <c r="E61" s="73"/>
      <c r="F61" s="74"/>
      <c r="G61" s="74"/>
      <c r="H61" s="191"/>
      <c r="I61" s="16"/>
    </row>
    <row r="62" spans="1:9" ht="47.25">
      <c r="A62" s="71" t="s">
        <v>133</v>
      </c>
      <c r="B62" s="71" t="s">
        <v>241</v>
      </c>
      <c r="C62" s="75" t="s">
        <v>12</v>
      </c>
      <c r="D62" s="76">
        <v>6</v>
      </c>
      <c r="E62" s="73"/>
      <c r="F62" s="78"/>
      <c r="G62" s="78"/>
      <c r="H62" s="191"/>
      <c r="I62" s="16"/>
    </row>
    <row r="63" spans="1:9" ht="52.5" customHeight="1">
      <c r="A63" s="71" t="s">
        <v>134</v>
      </c>
      <c r="B63" s="71" t="s">
        <v>115</v>
      </c>
      <c r="C63" s="75" t="s">
        <v>12</v>
      </c>
      <c r="D63" s="76">
        <v>15</v>
      </c>
      <c r="E63" s="73"/>
      <c r="F63" s="78"/>
      <c r="G63" s="78"/>
      <c r="H63" s="191"/>
      <c r="I63" s="16"/>
    </row>
    <row r="64" spans="1:9" ht="18.75">
      <c r="A64" s="71" t="s">
        <v>135</v>
      </c>
      <c r="B64" s="71" t="s">
        <v>116</v>
      </c>
      <c r="C64" s="75" t="s">
        <v>225</v>
      </c>
      <c r="D64" s="76">
        <v>22</v>
      </c>
      <c r="E64" s="73"/>
      <c r="F64" s="78"/>
      <c r="G64" s="78"/>
      <c r="H64" s="191"/>
      <c r="I64" s="16"/>
    </row>
    <row r="65" spans="1:9" ht="63">
      <c r="A65" s="71" t="s">
        <v>136</v>
      </c>
      <c r="B65" s="71" t="s">
        <v>117</v>
      </c>
      <c r="C65" s="75" t="s">
        <v>140</v>
      </c>
      <c r="D65" s="76">
        <v>1</v>
      </c>
      <c r="E65" s="73"/>
      <c r="F65" s="78"/>
      <c r="G65" s="78"/>
      <c r="H65" s="191"/>
      <c r="I65" s="16"/>
    </row>
    <row r="66" spans="1:9" ht="15.75">
      <c r="A66" s="71" t="s">
        <v>137</v>
      </c>
      <c r="B66" s="71" t="s">
        <v>242</v>
      </c>
      <c r="C66" s="75" t="s">
        <v>139</v>
      </c>
      <c r="D66" s="76">
        <v>30</v>
      </c>
      <c r="E66" s="73"/>
      <c r="F66" s="78"/>
      <c r="G66" s="78"/>
      <c r="H66" s="191"/>
      <c r="I66" s="16"/>
    </row>
    <row r="67" spans="1:9" ht="31.5">
      <c r="A67" s="71" t="s">
        <v>261</v>
      </c>
      <c r="B67" s="71" t="s">
        <v>118</v>
      </c>
      <c r="C67" s="75" t="s">
        <v>14</v>
      </c>
      <c r="D67" s="76">
        <v>6</v>
      </c>
      <c r="E67" s="73"/>
      <c r="F67" s="78"/>
      <c r="G67" s="78"/>
      <c r="H67" s="191"/>
      <c r="I67" s="16"/>
    </row>
    <row r="68" spans="1:9" ht="31.5">
      <c r="A68" s="71" t="s">
        <v>262</v>
      </c>
      <c r="B68" s="71" t="s">
        <v>119</v>
      </c>
      <c r="C68" s="75" t="s">
        <v>143</v>
      </c>
      <c r="D68" s="76">
        <v>20</v>
      </c>
      <c r="E68" s="73"/>
      <c r="F68" s="78"/>
      <c r="G68" s="78"/>
      <c r="H68" s="191"/>
      <c r="I68" s="16"/>
    </row>
    <row r="69" spans="1:9" ht="15.75">
      <c r="A69" s="71" t="s">
        <v>263</v>
      </c>
      <c r="B69" s="71" t="s">
        <v>120</v>
      </c>
      <c r="C69" s="75" t="s">
        <v>14</v>
      </c>
      <c r="D69" s="76">
        <v>4</v>
      </c>
      <c r="E69" s="73"/>
      <c r="F69" s="78"/>
      <c r="G69" s="78"/>
      <c r="H69" s="16"/>
      <c r="I69" s="16"/>
    </row>
    <row r="70" spans="1:9" ht="16.5" thickBot="1">
      <c r="A70" s="71"/>
      <c r="B70" s="79" t="s">
        <v>138</v>
      </c>
      <c r="C70" s="75"/>
      <c r="D70" s="87"/>
      <c r="E70" s="73"/>
      <c r="F70" s="78"/>
      <c r="G70" s="78"/>
      <c r="H70" s="16"/>
      <c r="I70" s="16"/>
    </row>
    <row r="71" spans="1:9" ht="16.5" thickBot="1">
      <c r="A71" s="88"/>
      <c r="B71" s="160" t="s">
        <v>227</v>
      </c>
      <c r="C71" s="161"/>
      <c r="D71" s="162"/>
      <c r="E71" s="89"/>
      <c r="F71" s="90"/>
      <c r="G71" s="43"/>
    </row>
    <row r="72" spans="1:9" ht="16.5" thickBot="1">
      <c r="A72" s="88"/>
      <c r="B72" s="163" t="s">
        <v>15</v>
      </c>
      <c r="C72" s="164"/>
      <c r="D72" s="165"/>
      <c r="E72" s="89"/>
      <c r="F72" s="90"/>
      <c r="G72" s="43"/>
    </row>
    <row r="73" spans="1:9" ht="16.5" thickBot="1">
      <c r="A73" s="88"/>
      <c r="B73" s="160" t="s">
        <v>228</v>
      </c>
      <c r="C73" s="161"/>
      <c r="D73" s="162"/>
      <c r="E73" s="89"/>
      <c r="F73" s="90"/>
      <c r="G73" s="43"/>
    </row>
    <row r="74" spans="1:9" ht="15.75">
      <c r="A74" s="184"/>
      <c r="B74" s="184"/>
      <c r="C74" s="184"/>
      <c r="D74" s="184"/>
      <c r="E74" s="184"/>
      <c r="F74" s="184"/>
      <c r="G74" s="184"/>
    </row>
    <row r="75" spans="1:9" ht="15.75">
      <c r="A75" s="185" t="s">
        <v>289</v>
      </c>
      <c r="B75" s="186"/>
      <c r="C75" s="186"/>
      <c r="D75" s="186"/>
      <c r="E75" s="186"/>
      <c r="F75" s="186"/>
      <c r="G75" s="187"/>
    </row>
    <row r="76" spans="1:9" ht="15.75">
      <c r="A76" s="143" t="s">
        <v>4</v>
      </c>
      <c r="B76" s="145" t="s">
        <v>222</v>
      </c>
      <c r="C76" s="143" t="s">
        <v>224</v>
      </c>
      <c r="D76" s="145" t="s">
        <v>0</v>
      </c>
      <c r="E76" s="147" t="s">
        <v>37</v>
      </c>
      <c r="F76" s="148"/>
      <c r="G76" s="148"/>
    </row>
    <row r="77" spans="1:9" ht="31.5">
      <c r="A77" s="144"/>
      <c r="B77" s="146"/>
      <c r="C77" s="144"/>
      <c r="D77" s="146"/>
      <c r="E77" s="75" t="s">
        <v>33</v>
      </c>
      <c r="F77" s="54" t="s">
        <v>34</v>
      </c>
      <c r="G77" s="54" t="s">
        <v>7</v>
      </c>
    </row>
    <row r="78" spans="1:9" ht="15.75">
      <c r="A78" s="70">
        <v>1</v>
      </c>
      <c r="B78" s="70" t="s">
        <v>264</v>
      </c>
      <c r="C78" s="71"/>
      <c r="D78" s="72"/>
      <c r="E78" s="73"/>
      <c r="F78" s="74"/>
      <c r="G78" s="74"/>
      <c r="H78" s="16"/>
      <c r="I78" s="16"/>
    </row>
    <row r="79" spans="1:9" ht="63">
      <c r="A79" s="71" t="s">
        <v>69</v>
      </c>
      <c r="B79" s="71" t="s">
        <v>265</v>
      </c>
      <c r="C79" s="75" t="s">
        <v>142</v>
      </c>
      <c r="D79" s="76">
        <v>30</v>
      </c>
      <c r="E79" s="73"/>
      <c r="F79" s="77"/>
      <c r="G79" s="104" t="s">
        <v>276</v>
      </c>
      <c r="H79" s="16"/>
      <c r="I79" s="16"/>
    </row>
    <row r="80" spans="1:9" ht="63">
      <c r="A80" s="71" t="s">
        <v>70</v>
      </c>
      <c r="B80" s="71" t="s">
        <v>55</v>
      </c>
      <c r="C80" s="75" t="s">
        <v>141</v>
      </c>
      <c r="D80" s="76">
        <v>100</v>
      </c>
      <c r="E80" s="73"/>
      <c r="F80" s="77"/>
      <c r="G80" s="104" t="s">
        <v>276</v>
      </c>
      <c r="H80" s="16"/>
      <c r="I80" s="16"/>
    </row>
    <row r="81" spans="1:9" ht="63">
      <c r="A81" s="71" t="s">
        <v>71</v>
      </c>
      <c r="B81" s="71" t="s">
        <v>266</v>
      </c>
      <c r="C81" s="75" t="s">
        <v>142</v>
      </c>
      <c r="D81" s="76">
        <v>150</v>
      </c>
      <c r="E81" s="73"/>
      <c r="F81" s="77"/>
      <c r="G81" s="104" t="s">
        <v>276</v>
      </c>
      <c r="H81" s="16"/>
      <c r="I81" s="16"/>
    </row>
    <row r="82" spans="1:9" ht="63">
      <c r="A82" s="71" t="s">
        <v>72</v>
      </c>
      <c r="B82" s="71" t="s">
        <v>267</v>
      </c>
      <c r="C82" s="75" t="s">
        <v>141</v>
      </c>
      <c r="D82" s="76">
        <v>150</v>
      </c>
      <c r="E82" s="73"/>
      <c r="F82" s="77"/>
      <c r="G82" s="104" t="s">
        <v>276</v>
      </c>
      <c r="H82" s="16"/>
      <c r="I82" s="16"/>
    </row>
    <row r="83" spans="1:9" ht="63">
      <c r="A83" s="71" t="s">
        <v>73</v>
      </c>
      <c r="B83" s="71" t="s">
        <v>268</v>
      </c>
      <c r="C83" s="75" t="s">
        <v>142</v>
      </c>
      <c r="D83" s="76">
        <v>30</v>
      </c>
      <c r="E83" s="73"/>
      <c r="F83" s="77"/>
      <c r="G83" s="104" t="s">
        <v>276</v>
      </c>
      <c r="H83" s="16"/>
      <c r="I83" s="16"/>
    </row>
    <row r="84" spans="1:9" ht="15.75">
      <c r="A84" s="71"/>
      <c r="B84" s="79" t="s">
        <v>40</v>
      </c>
      <c r="C84" s="75"/>
      <c r="D84" s="76"/>
      <c r="E84" s="73"/>
      <c r="F84" s="77"/>
      <c r="G84" s="78"/>
      <c r="H84" s="16"/>
      <c r="I84" s="16"/>
    </row>
    <row r="85" spans="1:9" ht="31.5">
      <c r="A85" s="70">
        <v>2</v>
      </c>
      <c r="B85" s="70" t="s">
        <v>269</v>
      </c>
      <c r="C85" s="75"/>
      <c r="D85" s="76"/>
      <c r="E85" s="73"/>
      <c r="F85" s="80"/>
      <c r="G85" s="74"/>
      <c r="H85" s="16"/>
      <c r="I85" s="16"/>
    </row>
    <row r="86" spans="1:9" ht="63">
      <c r="A86" s="71" t="s">
        <v>76</v>
      </c>
      <c r="B86" s="71" t="s">
        <v>270</v>
      </c>
      <c r="C86" s="75" t="s">
        <v>141</v>
      </c>
      <c r="D86" s="76">
        <v>250</v>
      </c>
      <c r="E86" s="73"/>
      <c r="F86" s="77"/>
      <c r="G86" s="104" t="s">
        <v>276</v>
      </c>
    </row>
    <row r="87" spans="1:9" ht="63">
      <c r="A87" s="71" t="s">
        <v>77</v>
      </c>
      <c r="B87" s="71" t="s">
        <v>271</v>
      </c>
      <c r="C87" s="75" t="s">
        <v>141</v>
      </c>
      <c r="D87" s="76">
        <v>250</v>
      </c>
      <c r="E87" s="73"/>
      <c r="F87" s="77"/>
      <c r="G87" s="104" t="s">
        <v>276</v>
      </c>
    </row>
    <row r="88" spans="1:9" ht="63">
      <c r="A88" s="71" t="s">
        <v>78</v>
      </c>
      <c r="B88" s="71" t="s">
        <v>272</v>
      </c>
      <c r="C88" s="75" t="s">
        <v>142</v>
      </c>
      <c r="D88" s="76">
        <v>40</v>
      </c>
      <c r="E88" s="73"/>
      <c r="F88" s="77"/>
      <c r="G88" s="104" t="s">
        <v>276</v>
      </c>
    </row>
    <row r="89" spans="1:9" ht="63">
      <c r="A89" s="71" t="s">
        <v>79</v>
      </c>
      <c r="B89" s="71" t="s">
        <v>273</v>
      </c>
      <c r="C89" s="75" t="s">
        <v>141</v>
      </c>
      <c r="D89" s="76">
        <v>250</v>
      </c>
      <c r="E89" s="73"/>
      <c r="F89" s="77"/>
      <c r="G89" s="104" t="s">
        <v>276</v>
      </c>
    </row>
    <row r="90" spans="1:9" ht="63">
      <c r="A90" s="71" t="s">
        <v>80</v>
      </c>
      <c r="B90" s="71" t="s">
        <v>274</v>
      </c>
      <c r="C90" s="75" t="s">
        <v>142</v>
      </c>
      <c r="D90" s="76">
        <v>100</v>
      </c>
      <c r="E90" s="73"/>
      <c r="F90" s="77"/>
      <c r="G90" s="104" t="s">
        <v>276</v>
      </c>
    </row>
    <row r="91" spans="1:9" ht="63">
      <c r="A91" s="71" t="s">
        <v>81</v>
      </c>
      <c r="B91" s="71" t="s">
        <v>275</v>
      </c>
      <c r="C91" s="75" t="s">
        <v>139</v>
      </c>
      <c r="D91" s="76">
        <v>135</v>
      </c>
      <c r="E91" s="73"/>
      <c r="F91" s="77"/>
      <c r="G91" s="104" t="s">
        <v>276</v>
      </c>
    </row>
    <row r="92" spans="1:9" ht="15.75">
      <c r="A92" s="71"/>
      <c r="B92" s="79" t="s">
        <v>74</v>
      </c>
      <c r="C92" s="75"/>
      <c r="D92" s="76"/>
      <c r="E92" s="73"/>
      <c r="F92" s="77"/>
      <c r="G92" s="78"/>
    </row>
    <row r="93" spans="1:9" ht="15.75">
      <c r="A93" s="184"/>
      <c r="B93" s="184"/>
      <c r="C93" s="184"/>
      <c r="D93" s="184"/>
      <c r="E93" s="184"/>
      <c r="F93" s="184"/>
      <c r="G93" s="184"/>
    </row>
    <row r="94" spans="1:9" ht="15.75">
      <c r="A94" s="184"/>
      <c r="B94" s="184"/>
      <c r="C94" s="184"/>
      <c r="D94" s="184"/>
      <c r="E94" s="184"/>
      <c r="F94" s="184"/>
      <c r="G94" s="184"/>
    </row>
    <row r="95" spans="1:9" ht="15.75">
      <c r="A95" s="184"/>
      <c r="B95" s="184"/>
      <c r="C95" s="184"/>
      <c r="D95" s="184"/>
      <c r="E95" s="184"/>
      <c r="F95" s="184"/>
      <c r="G95" s="184"/>
    </row>
    <row r="96" spans="1:9" ht="15.75">
      <c r="A96" s="184"/>
      <c r="B96" s="184"/>
      <c r="C96" s="184"/>
      <c r="D96" s="184"/>
      <c r="E96" s="184"/>
      <c r="F96" s="184"/>
      <c r="G96" s="184"/>
    </row>
    <row r="97" spans="1:7" ht="15.75">
      <c r="A97" s="184"/>
      <c r="B97" s="184"/>
      <c r="C97" s="184"/>
      <c r="D97" s="184"/>
      <c r="E97" s="184"/>
      <c r="F97" s="184"/>
      <c r="G97" s="184"/>
    </row>
    <row r="98" spans="1:7" ht="15.75">
      <c r="A98" s="184"/>
      <c r="B98" s="184"/>
      <c r="C98" s="184"/>
      <c r="D98" s="184"/>
      <c r="E98" s="184"/>
      <c r="F98" s="184"/>
      <c r="G98" s="184"/>
    </row>
    <row r="99" spans="1:7" ht="15.75">
      <c r="A99" s="184"/>
      <c r="B99" s="184"/>
      <c r="C99" s="184"/>
      <c r="D99" s="184"/>
      <c r="E99" s="184"/>
      <c r="F99" s="184"/>
      <c r="G99" s="184"/>
    </row>
    <row r="100" spans="1:7" ht="15.75">
      <c r="A100" s="184"/>
      <c r="B100" s="184"/>
      <c r="C100" s="184"/>
      <c r="D100" s="184"/>
      <c r="E100" s="184"/>
      <c r="F100" s="184"/>
      <c r="G100" s="184"/>
    </row>
    <row r="101" spans="1:7" ht="15.75">
      <c r="A101" s="184"/>
      <c r="B101" s="184"/>
      <c r="C101" s="184"/>
      <c r="D101" s="184"/>
      <c r="E101" s="184"/>
      <c r="F101" s="184"/>
      <c r="G101" s="184"/>
    </row>
  </sheetData>
  <mergeCells count="20">
    <mergeCell ref="B34:D34"/>
    <mergeCell ref="B8:F8"/>
    <mergeCell ref="B71:D71"/>
    <mergeCell ref="B72:D72"/>
    <mergeCell ref="B73:D73"/>
    <mergeCell ref="A2:F2"/>
    <mergeCell ref="A4:F5"/>
    <mergeCell ref="D6:D7"/>
    <mergeCell ref="C1:G1"/>
    <mergeCell ref="A3:G3"/>
    <mergeCell ref="B6:B7"/>
    <mergeCell ref="C6:C7"/>
    <mergeCell ref="E6:G6"/>
    <mergeCell ref="A6:A7"/>
    <mergeCell ref="A75:G75"/>
    <mergeCell ref="A76:A77"/>
    <mergeCell ref="B76:B77"/>
    <mergeCell ref="C76:C77"/>
    <mergeCell ref="D76:D77"/>
    <mergeCell ref="E76:G76"/>
  </mergeCells>
  <phoneticPr fontId="5" type="noConversion"/>
  <pageMargins left="0.70866141732283472" right="0.51181102362204722" top="0.74803149606299213" bottom="0.7480314960629921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2513-2F28-458E-849B-6F11EBD9E645}">
  <dimension ref="A1:I67"/>
  <sheetViews>
    <sheetView zoomScaleNormal="100" workbookViewId="0">
      <selection activeCell="J46" sqref="J46"/>
    </sheetView>
  </sheetViews>
  <sheetFormatPr defaultRowHeight="15"/>
  <cols>
    <col min="1" max="1" width="7" bestFit="1" customWidth="1"/>
    <col min="2" max="2" width="34.5703125" customWidth="1"/>
    <col min="3" max="3" width="8.140625" customWidth="1"/>
    <col min="4" max="4" width="12.28515625" customWidth="1"/>
    <col min="5" max="5" width="12.7109375" customWidth="1"/>
    <col min="6" max="7" width="15.42578125" customWidth="1"/>
    <col min="11" max="11" width="31.140625" customWidth="1"/>
    <col min="12" max="12" width="28.28515625" customWidth="1"/>
    <col min="253" max="253" width="4" customWidth="1"/>
    <col min="254" max="254" width="9.42578125" customWidth="1"/>
    <col min="255" max="255" width="35.7109375" customWidth="1"/>
    <col min="256" max="256" width="5.85546875" customWidth="1"/>
    <col min="257" max="257" width="14.85546875" customWidth="1"/>
    <col min="258" max="258" width="12.7109375" customWidth="1"/>
    <col min="259" max="259" width="15.42578125" customWidth="1"/>
    <col min="509" max="509" width="4" customWidth="1"/>
    <col min="510" max="510" width="9.42578125" customWidth="1"/>
    <col min="511" max="511" width="35.7109375" customWidth="1"/>
    <col min="512" max="512" width="5.85546875" customWidth="1"/>
    <col min="513" max="513" width="14.85546875" customWidth="1"/>
    <col min="514" max="514" width="12.7109375" customWidth="1"/>
    <col min="515" max="515" width="15.42578125" customWidth="1"/>
    <col min="765" max="765" width="4" customWidth="1"/>
    <col min="766" max="766" width="9.42578125" customWidth="1"/>
    <col min="767" max="767" width="35.7109375" customWidth="1"/>
    <col min="768" max="768" width="5.85546875" customWidth="1"/>
    <col min="769" max="769" width="14.85546875" customWidth="1"/>
    <col min="770" max="770" width="12.7109375" customWidth="1"/>
    <col min="771" max="771" width="15.42578125" customWidth="1"/>
    <col min="1021" max="1021" width="4" customWidth="1"/>
    <col min="1022" max="1022" width="9.42578125" customWidth="1"/>
    <col min="1023" max="1023" width="35.7109375" customWidth="1"/>
    <col min="1024" max="1024" width="5.85546875" customWidth="1"/>
    <col min="1025" max="1025" width="14.85546875" customWidth="1"/>
    <col min="1026" max="1026" width="12.7109375" customWidth="1"/>
    <col min="1027" max="1027" width="15.42578125" customWidth="1"/>
    <col min="1277" max="1277" width="4" customWidth="1"/>
    <col min="1278" max="1278" width="9.42578125" customWidth="1"/>
    <col min="1279" max="1279" width="35.7109375" customWidth="1"/>
    <col min="1280" max="1280" width="5.85546875" customWidth="1"/>
    <col min="1281" max="1281" width="14.85546875" customWidth="1"/>
    <col min="1282" max="1282" width="12.7109375" customWidth="1"/>
    <col min="1283" max="1283" width="15.42578125" customWidth="1"/>
    <col min="1533" max="1533" width="4" customWidth="1"/>
    <col min="1534" max="1534" width="9.42578125" customWidth="1"/>
    <col min="1535" max="1535" width="35.7109375" customWidth="1"/>
    <col min="1536" max="1536" width="5.85546875" customWidth="1"/>
    <col min="1537" max="1537" width="14.85546875" customWidth="1"/>
    <col min="1538" max="1538" width="12.7109375" customWidth="1"/>
    <col min="1539" max="1539" width="15.42578125" customWidth="1"/>
    <col min="1789" max="1789" width="4" customWidth="1"/>
    <col min="1790" max="1790" width="9.42578125" customWidth="1"/>
    <col min="1791" max="1791" width="35.7109375" customWidth="1"/>
    <col min="1792" max="1792" width="5.85546875" customWidth="1"/>
    <col min="1793" max="1793" width="14.85546875" customWidth="1"/>
    <col min="1794" max="1794" width="12.7109375" customWidth="1"/>
    <col min="1795" max="1795" width="15.42578125" customWidth="1"/>
    <col min="2045" max="2045" width="4" customWidth="1"/>
    <col min="2046" max="2046" width="9.42578125" customWidth="1"/>
    <col min="2047" max="2047" width="35.7109375" customWidth="1"/>
    <col min="2048" max="2048" width="5.85546875" customWidth="1"/>
    <col min="2049" max="2049" width="14.85546875" customWidth="1"/>
    <col min="2050" max="2050" width="12.7109375" customWidth="1"/>
    <col min="2051" max="2051" width="15.42578125" customWidth="1"/>
    <col min="2301" max="2301" width="4" customWidth="1"/>
    <col min="2302" max="2302" width="9.42578125" customWidth="1"/>
    <col min="2303" max="2303" width="35.7109375" customWidth="1"/>
    <col min="2304" max="2304" width="5.85546875" customWidth="1"/>
    <col min="2305" max="2305" width="14.85546875" customWidth="1"/>
    <col min="2306" max="2306" width="12.7109375" customWidth="1"/>
    <col min="2307" max="2307" width="15.42578125" customWidth="1"/>
    <col min="2557" max="2557" width="4" customWidth="1"/>
    <col min="2558" max="2558" width="9.42578125" customWidth="1"/>
    <col min="2559" max="2559" width="35.7109375" customWidth="1"/>
    <col min="2560" max="2560" width="5.85546875" customWidth="1"/>
    <col min="2561" max="2561" width="14.85546875" customWidth="1"/>
    <col min="2562" max="2562" width="12.7109375" customWidth="1"/>
    <col min="2563" max="2563" width="15.42578125" customWidth="1"/>
    <col min="2813" max="2813" width="4" customWidth="1"/>
    <col min="2814" max="2814" width="9.42578125" customWidth="1"/>
    <col min="2815" max="2815" width="35.7109375" customWidth="1"/>
    <col min="2816" max="2816" width="5.85546875" customWidth="1"/>
    <col min="2817" max="2817" width="14.85546875" customWidth="1"/>
    <col min="2818" max="2818" width="12.7109375" customWidth="1"/>
    <col min="2819" max="2819" width="15.42578125" customWidth="1"/>
    <col min="3069" max="3069" width="4" customWidth="1"/>
    <col min="3070" max="3070" width="9.42578125" customWidth="1"/>
    <col min="3071" max="3071" width="35.7109375" customWidth="1"/>
    <col min="3072" max="3072" width="5.85546875" customWidth="1"/>
    <col min="3073" max="3073" width="14.85546875" customWidth="1"/>
    <col min="3074" max="3074" width="12.7109375" customWidth="1"/>
    <col min="3075" max="3075" width="15.42578125" customWidth="1"/>
    <col min="3325" max="3325" width="4" customWidth="1"/>
    <col min="3326" max="3326" width="9.42578125" customWidth="1"/>
    <col min="3327" max="3327" width="35.7109375" customWidth="1"/>
    <col min="3328" max="3328" width="5.85546875" customWidth="1"/>
    <col min="3329" max="3329" width="14.85546875" customWidth="1"/>
    <col min="3330" max="3330" width="12.7109375" customWidth="1"/>
    <col min="3331" max="3331" width="15.42578125" customWidth="1"/>
    <col min="3581" max="3581" width="4" customWidth="1"/>
    <col min="3582" max="3582" width="9.42578125" customWidth="1"/>
    <col min="3583" max="3583" width="35.7109375" customWidth="1"/>
    <col min="3584" max="3584" width="5.85546875" customWidth="1"/>
    <col min="3585" max="3585" width="14.85546875" customWidth="1"/>
    <col min="3586" max="3586" width="12.7109375" customWidth="1"/>
    <col min="3587" max="3587" width="15.42578125" customWidth="1"/>
    <col min="3837" max="3837" width="4" customWidth="1"/>
    <col min="3838" max="3838" width="9.42578125" customWidth="1"/>
    <col min="3839" max="3839" width="35.7109375" customWidth="1"/>
    <col min="3840" max="3840" width="5.85546875" customWidth="1"/>
    <col min="3841" max="3841" width="14.85546875" customWidth="1"/>
    <col min="3842" max="3842" width="12.7109375" customWidth="1"/>
    <col min="3843" max="3843" width="15.42578125" customWidth="1"/>
    <col min="4093" max="4093" width="4" customWidth="1"/>
    <col min="4094" max="4094" width="9.42578125" customWidth="1"/>
    <col min="4095" max="4095" width="35.7109375" customWidth="1"/>
    <col min="4096" max="4096" width="5.85546875" customWidth="1"/>
    <col min="4097" max="4097" width="14.85546875" customWidth="1"/>
    <col min="4098" max="4098" width="12.7109375" customWidth="1"/>
    <col min="4099" max="4099" width="15.42578125" customWidth="1"/>
    <col min="4349" max="4349" width="4" customWidth="1"/>
    <col min="4350" max="4350" width="9.42578125" customWidth="1"/>
    <col min="4351" max="4351" width="35.7109375" customWidth="1"/>
    <col min="4352" max="4352" width="5.85546875" customWidth="1"/>
    <col min="4353" max="4353" width="14.85546875" customWidth="1"/>
    <col min="4354" max="4354" width="12.7109375" customWidth="1"/>
    <col min="4355" max="4355" width="15.42578125" customWidth="1"/>
    <col min="4605" max="4605" width="4" customWidth="1"/>
    <col min="4606" max="4606" width="9.42578125" customWidth="1"/>
    <col min="4607" max="4607" width="35.7109375" customWidth="1"/>
    <col min="4608" max="4608" width="5.85546875" customWidth="1"/>
    <col min="4609" max="4609" width="14.85546875" customWidth="1"/>
    <col min="4610" max="4610" width="12.7109375" customWidth="1"/>
    <col min="4611" max="4611" width="15.42578125" customWidth="1"/>
    <col min="4861" max="4861" width="4" customWidth="1"/>
    <col min="4862" max="4862" width="9.42578125" customWidth="1"/>
    <col min="4863" max="4863" width="35.7109375" customWidth="1"/>
    <col min="4864" max="4864" width="5.85546875" customWidth="1"/>
    <col min="4865" max="4865" width="14.85546875" customWidth="1"/>
    <col min="4866" max="4866" width="12.7109375" customWidth="1"/>
    <col min="4867" max="4867" width="15.42578125" customWidth="1"/>
    <col min="5117" max="5117" width="4" customWidth="1"/>
    <col min="5118" max="5118" width="9.42578125" customWidth="1"/>
    <col min="5119" max="5119" width="35.7109375" customWidth="1"/>
    <col min="5120" max="5120" width="5.85546875" customWidth="1"/>
    <col min="5121" max="5121" width="14.85546875" customWidth="1"/>
    <col min="5122" max="5122" width="12.7109375" customWidth="1"/>
    <col min="5123" max="5123" width="15.42578125" customWidth="1"/>
    <col min="5373" max="5373" width="4" customWidth="1"/>
    <col min="5374" max="5374" width="9.42578125" customWidth="1"/>
    <col min="5375" max="5375" width="35.7109375" customWidth="1"/>
    <col min="5376" max="5376" width="5.85546875" customWidth="1"/>
    <col min="5377" max="5377" width="14.85546875" customWidth="1"/>
    <col min="5378" max="5378" width="12.7109375" customWidth="1"/>
    <col min="5379" max="5379" width="15.42578125" customWidth="1"/>
    <col min="5629" max="5629" width="4" customWidth="1"/>
    <col min="5630" max="5630" width="9.42578125" customWidth="1"/>
    <col min="5631" max="5631" width="35.7109375" customWidth="1"/>
    <col min="5632" max="5632" width="5.85546875" customWidth="1"/>
    <col min="5633" max="5633" width="14.85546875" customWidth="1"/>
    <col min="5634" max="5634" width="12.7109375" customWidth="1"/>
    <col min="5635" max="5635" width="15.42578125" customWidth="1"/>
    <col min="5885" max="5885" width="4" customWidth="1"/>
    <col min="5886" max="5886" width="9.42578125" customWidth="1"/>
    <col min="5887" max="5887" width="35.7109375" customWidth="1"/>
    <col min="5888" max="5888" width="5.85546875" customWidth="1"/>
    <col min="5889" max="5889" width="14.85546875" customWidth="1"/>
    <col min="5890" max="5890" width="12.7109375" customWidth="1"/>
    <col min="5891" max="5891" width="15.42578125" customWidth="1"/>
    <col min="6141" max="6141" width="4" customWidth="1"/>
    <col min="6142" max="6142" width="9.42578125" customWidth="1"/>
    <col min="6143" max="6143" width="35.7109375" customWidth="1"/>
    <col min="6144" max="6144" width="5.85546875" customWidth="1"/>
    <col min="6145" max="6145" width="14.85546875" customWidth="1"/>
    <col min="6146" max="6146" width="12.7109375" customWidth="1"/>
    <col min="6147" max="6147" width="15.42578125" customWidth="1"/>
    <col min="6397" max="6397" width="4" customWidth="1"/>
    <col min="6398" max="6398" width="9.42578125" customWidth="1"/>
    <col min="6399" max="6399" width="35.7109375" customWidth="1"/>
    <col min="6400" max="6400" width="5.85546875" customWidth="1"/>
    <col min="6401" max="6401" width="14.85546875" customWidth="1"/>
    <col min="6402" max="6402" width="12.7109375" customWidth="1"/>
    <col min="6403" max="6403" width="15.42578125" customWidth="1"/>
    <col min="6653" max="6653" width="4" customWidth="1"/>
    <col min="6654" max="6654" width="9.42578125" customWidth="1"/>
    <col min="6655" max="6655" width="35.7109375" customWidth="1"/>
    <col min="6656" max="6656" width="5.85546875" customWidth="1"/>
    <col min="6657" max="6657" width="14.85546875" customWidth="1"/>
    <col min="6658" max="6658" width="12.7109375" customWidth="1"/>
    <col min="6659" max="6659" width="15.42578125" customWidth="1"/>
    <col min="6909" max="6909" width="4" customWidth="1"/>
    <col min="6910" max="6910" width="9.42578125" customWidth="1"/>
    <col min="6911" max="6911" width="35.7109375" customWidth="1"/>
    <col min="6912" max="6912" width="5.85546875" customWidth="1"/>
    <col min="6913" max="6913" width="14.85546875" customWidth="1"/>
    <col min="6914" max="6914" width="12.7109375" customWidth="1"/>
    <col min="6915" max="6915" width="15.42578125" customWidth="1"/>
    <col min="7165" max="7165" width="4" customWidth="1"/>
    <col min="7166" max="7166" width="9.42578125" customWidth="1"/>
    <col min="7167" max="7167" width="35.7109375" customWidth="1"/>
    <col min="7168" max="7168" width="5.85546875" customWidth="1"/>
    <col min="7169" max="7169" width="14.85546875" customWidth="1"/>
    <col min="7170" max="7170" width="12.7109375" customWidth="1"/>
    <col min="7171" max="7171" width="15.42578125" customWidth="1"/>
    <col min="7421" max="7421" width="4" customWidth="1"/>
    <col min="7422" max="7422" width="9.42578125" customWidth="1"/>
    <col min="7423" max="7423" width="35.7109375" customWidth="1"/>
    <col min="7424" max="7424" width="5.85546875" customWidth="1"/>
    <col min="7425" max="7425" width="14.85546875" customWidth="1"/>
    <col min="7426" max="7426" width="12.7109375" customWidth="1"/>
    <col min="7427" max="7427" width="15.42578125" customWidth="1"/>
    <col min="7677" max="7677" width="4" customWidth="1"/>
    <col min="7678" max="7678" width="9.42578125" customWidth="1"/>
    <col min="7679" max="7679" width="35.7109375" customWidth="1"/>
    <col min="7680" max="7680" width="5.85546875" customWidth="1"/>
    <col min="7681" max="7681" width="14.85546875" customWidth="1"/>
    <col min="7682" max="7682" width="12.7109375" customWidth="1"/>
    <col min="7683" max="7683" width="15.42578125" customWidth="1"/>
    <col min="7933" max="7933" width="4" customWidth="1"/>
    <col min="7934" max="7934" width="9.42578125" customWidth="1"/>
    <col min="7935" max="7935" width="35.7109375" customWidth="1"/>
    <col min="7936" max="7936" width="5.85546875" customWidth="1"/>
    <col min="7937" max="7937" width="14.85546875" customWidth="1"/>
    <col min="7938" max="7938" width="12.7109375" customWidth="1"/>
    <col min="7939" max="7939" width="15.42578125" customWidth="1"/>
    <col min="8189" max="8189" width="4" customWidth="1"/>
    <col min="8190" max="8190" width="9.42578125" customWidth="1"/>
    <col min="8191" max="8191" width="35.7109375" customWidth="1"/>
    <col min="8192" max="8192" width="5.85546875" customWidth="1"/>
    <col min="8193" max="8193" width="14.85546875" customWidth="1"/>
    <col min="8194" max="8194" width="12.7109375" customWidth="1"/>
    <col min="8195" max="8195" width="15.42578125" customWidth="1"/>
    <col min="8445" max="8445" width="4" customWidth="1"/>
    <col min="8446" max="8446" width="9.42578125" customWidth="1"/>
    <col min="8447" max="8447" width="35.7109375" customWidth="1"/>
    <col min="8448" max="8448" width="5.85546875" customWidth="1"/>
    <col min="8449" max="8449" width="14.85546875" customWidth="1"/>
    <col min="8450" max="8450" width="12.7109375" customWidth="1"/>
    <col min="8451" max="8451" width="15.42578125" customWidth="1"/>
    <col min="8701" max="8701" width="4" customWidth="1"/>
    <col min="8702" max="8702" width="9.42578125" customWidth="1"/>
    <col min="8703" max="8703" width="35.7109375" customWidth="1"/>
    <col min="8704" max="8704" width="5.85546875" customWidth="1"/>
    <col min="8705" max="8705" width="14.85546875" customWidth="1"/>
    <col min="8706" max="8706" width="12.7109375" customWidth="1"/>
    <col min="8707" max="8707" width="15.42578125" customWidth="1"/>
    <col min="8957" max="8957" width="4" customWidth="1"/>
    <col min="8958" max="8958" width="9.42578125" customWidth="1"/>
    <col min="8959" max="8959" width="35.7109375" customWidth="1"/>
    <col min="8960" max="8960" width="5.85546875" customWidth="1"/>
    <col min="8961" max="8961" width="14.85546875" customWidth="1"/>
    <col min="8962" max="8962" width="12.7109375" customWidth="1"/>
    <col min="8963" max="8963" width="15.42578125" customWidth="1"/>
    <col min="9213" max="9213" width="4" customWidth="1"/>
    <col min="9214" max="9214" width="9.42578125" customWidth="1"/>
    <col min="9215" max="9215" width="35.7109375" customWidth="1"/>
    <col min="9216" max="9216" width="5.85546875" customWidth="1"/>
    <col min="9217" max="9217" width="14.85546875" customWidth="1"/>
    <col min="9218" max="9218" width="12.7109375" customWidth="1"/>
    <col min="9219" max="9219" width="15.42578125" customWidth="1"/>
    <col min="9469" max="9469" width="4" customWidth="1"/>
    <col min="9470" max="9470" width="9.42578125" customWidth="1"/>
    <col min="9471" max="9471" width="35.7109375" customWidth="1"/>
    <col min="9472" max="9472" width="5.85546875" customWidth="1"/>
    <col min="9473" max="9473" width="14.85546875" customWidth="1"/>
    <col min="9474" max="9474" width="12.7109375" customWidth="1"/>
    <col min="9475" max="9475" width="15.42578125" customWidth="1"/>
    <col min="9725" max="9725" width="4" customWidth="1"/>
    <col min="9726" max="9726" width="9.42578125" customWidth="1"/>
    <col min="9727" max="9727" width="35.7109375" customWidth="1"/>
    <col min="9728" max="9728" width="5.85546875" customWidth="1"/>
    <col min="9729" max="9729" width="14.85546875" customWidth="1"/>
    <col min="9730" max="9730" width="12.7109375" customWidth="1"/>
    <col min="9731" max="9731" width="15.42578125" customWidth="1"/>
    <col min="9981" max="9981" width="4" customWidth="1"/>
    <col min="9982" max="9982" width="9.42578125" customWidth="1"/>
    <col min="9983" max="9983" width="35.7109375" customWidth="1"/>
    <col min="9984" max="9984" width="5.85546875" customWidth="1"/>
    <col min="9985" max="9985" width="14.85546875" customWidth="1"/>
    <col min="9986" max="9986" width="12.7109375" customWidth="1"/>
    <col min="9987" max="9987" width="15.42578125" customWidth="1"/>
    <col min="10237" max="10237" width="4" customWidth="1"/>
    <col min="10238" max="10238" width="9.42578125" customWidth="1"/>
    <col min="10239" max="10239" width="35.7109375" customWidth="1"/>
    <col min="10240" max="10240" width="5.85546875" customWidth="1"/>
    <col min="10241" max="10241" width="14.85546875" customWidth="1"/>
    <col min="10242" max="10242" width="12.7109375" customWidth="1"/>
    <col min="10243" max="10243" width="15.42578125" customWidth="1"/>
    <col min="10493" max="10493" width="4" customWidth="1"/>
    <col min="10494" max="10494" width="9.42578125" customWidth="1"/>
    <col min="10495" max="10495" width="35.7109375" customWidth="1"/>
    <col min="10496" max="10496" width="5.85546875" customWidth="1"/>
    <col min="10497" max="10497" width="14.85546875" customWidth="1"/>
    <col min="10498" max="10498" width="12.7109375" customWidth="1"/>
    <col min="10499" max="10499" width="15.42578125" customWidth="1"/>
    <col min="10749" max="10749" width="4" customWidth="1"/>
    <col min="10750" max="10750" width="9.42578125" customWidth="1"/>
    <col min="10751" max="10751" width="35.7109375" customWidth="1"/>
    <col min="10752" max="10752" width="5.85546875" customWidth="1"/>
    <col min="10753" max="10753" width="14.85546875" customWidth="1"/>
    <col min="10754" max="10754" width="12.7109375" customWidth="1"/>
    <col min="10755" max="10755" width="15.42578125" customWidth="1"/>
    <col min="11005" max="11005" width="4" customWidth="1"/>
    <col min="11006" max="11006" width="9.42578125" customWidth="1"/>
    <col min="11007" max="11007" width="35.7109375" customWidth="1"/>
    <col min="11008" max="11008" width="5.85546875" customWidth="1"/>
    <col min="11009" max="11009" width="14.85546875" customWidth="1"/>
    <col min="11010" max="11010" width="12.7109375" customWidth="1"/>
    <col min="11011" max="11011" width="15.42578125" customWidth="1"/>
    <col min="11261" max="11261" width="4" customWidth="1"/>
    <col min="11262" max="11262" width="9.42578125" customWidth="1"/>
    <col min="11263" max="11263" width="35.7109375" customWidth="1"/>
    <col min="11264" max="11264" width="5.85546875" customWidth="1"/>
    <col min="11265" max="11265" width="14.85546875" customWidth="1"/>
    <col min="11266" max="11266" width="12.7109375" customWidth="1"/>
    <col min="11267" max="11267" width="15.42578125" customWidth="1"/>
    <col min="11517" max="11517" width="4" customWidth="1"/>
    <col min="11518" max="11518" width="9.42578125" customWidth="1"/>
    <col min="11519" max="11519" width="35.7109375" customWidth="1"/>
    <col min="11520" max="11520" width="5.85546875" customWidth="1"/>
    <col min="11521" max="11521" width="14.85546875" customWidth="1"/>
    <col min="11522" max="11522" width="12.7109375" customWidth="1"/>
    <col min="11523" max="11523" width="15.42578125" customWidth="1"/>
    <col min="11773" max="11773" width="4" customWidth="1"/>
    <col min="11774" max="11774" width="9.42578125" customWidth="1"/>
    <col min="11775" max="11775" width="35.7109375" customWidth="1"/>
    <col min="11776" max="11776" width="5.85546875" customWidth="1"/>
    <col min="11777" max="11777" width="14.85546875" customWidth="1"/>
    <col min="11778" max="11778" width="12.7109375" customWidth="1"/>
    <col min="11779" max="11779" width="15.42578125" customWidth="1"/>
    <col min="12029" max="12029" width="4" customWidth="1"/>
    <col min="12030" max="12030" width="9.42578125" customWidth="1"/>
    <col min="12031" max="12031" width="35.7109375" customWidth="1"/>
    <col min="12032" max="12032" width="5.85546875" customWidth="1"/>
    <col min="12033" max="12033" width="14.85546875" customWidth="1"/>
    <col min="12034" max="12034" width="12.7109375" customWidth="1"/>
    <col min="12035" max="12035" width="15.42578125" customWidth="1"/>
    <col min="12285" max="12285" width="4" customWidth="1"/>
    <col min="12286" max="12286" width="9.42578125" customWidth="1"/>
    <col min="12287" max="12287" width="35.7109375" customWidth="1"/>
    <col min="12288" max="12288" width="5.85546875" customWidth="1"/>
    <col min="12289" max="12289" width="14.85546875" customWidth="1"/>
    <col min="12290" max="12290" width="12.7109375" customWidth="1"/>
    <col min="12291" max="12291" width="15.42578125" customWidth="1"/>
    <col min="12541" max="12541" width="4" customWidth="1"/>
    <col min="12542" max="12542" width="9.42578125" customWidth="1"/>
    <col min="12543" max="12543" width="35.7109375" customWidth="1"/>
    <col min="12544" max="12544" width="5.85546875" customWidth="1"/>
    <col min="12545" max="12545" width="14.85546875" customWidth="1"/>
    <col min="12546" max="12546" width="12.7109375" customWidth="1"/>
    <col min="12547" max="12547" width="15.42578125" customWidth="1"/>
    <col min="12797" max="12797" width="4" customWidth="1"/>
    <col min="12798" max="12798" width="9.42578125" customWidth="1"/>
    <col min="12799" max="12799" width="35.7109375" customWidth="1"/>
    <col min="12800" max="12800" width="5.85546875" customWidth="1"/>
    <col min="12801" max="12801" width="14.85546875" customWidth="1"/>
    <col min="12802" max="12802" width="12.7109375" customWidth="1"/>
    <col min="12803" max="12803" width="15.42578125" customWidth="1"/>
    <col min="13053" max="13053" width="4" customWidth="1"/>
    <col min="13054" max="13054" width="9.42578125" customWidth="1"/>
    <col min="13055" max="13055" width="35.7109375" customWidth="1"/>
    <col min="13056" max="13056" width="5.85546875" customWidth="1"/>
    <col min="13057" max="13057" width="14.85546875" customWidth="1"/>
    <col min="13058" max="13058" width="12.7109375" customWidth="1"/>
    <col min="13059" max="13059" width="15.42578125" customWidth="1"/>
    <col min="13309" max="13309" width="4" customWidth="1"/>
    <col min="13310" max="13310" width="9.42578125" customWidth="1"/>
    <col min="13311" max="13311" width="35.7109375" customWidth="1"/>
    <col min="13312" max="13312" width="5.85546875" customWidth="1"/>
    <col min="13313" max="13313" width="14.85546875" customWidth="1"/>
    <col min="13314" max="13314" width="12.7109375" customWidth="1"/>
    <col min="13315" max="13315" width="15.42578125" customWidth="1"/>
    <col min="13565" max="13565" width="4" customWidth="1"/>
    <col min="13566" max="13566" width="9.42578125" customWidth="1"/>
    <col min="13567" max="13567" width="35.7109375" customWidth="1"/>
    <col min="13568" max="13568" width="5.85546875" customWidth="1"/>
    <col min="13569" max="13569" width="14.85546875" customWidth="1"/>
    <col min="13570" max="13570" width="12.7109375" customWidth="1"/>
    <col min="13571" max="13571" width="15.42578125" customWidth="1"/>
    <col min="13821" max="13821" width="4" customWidth="1"/>
    <col min="13822" max="13822" width="9.42578125" customWidth="1"/>
    <col min="13823" max="13823" width="35.7109375" customWidth="1"/>
    <col min="13824" max="13824" width="5.85546875" customWidth="1"/>
    <col min="13825" max="13825" width="14.85546875" customWidth="1"/>
    <col min="13826" max="13826" width="12.7109375" customWidth="1"/>
    <col min="13827" max="13827" width="15.42578125" customWidth="1"/>
    <col min="14077" max="14077" width="4" customWidth="1"/>
    <col min="14078" max="14078" width="9.42578125" customWidth="1"/>
    <col min="14079" max="14079" width="35.7109375" customWidth="1"/>
    <col min="14080" max="14080" width="5.85546875" customWidth="1"/>
    <col min="14081" max="14081" width="14.85546875" customWidth="1"/>
    <col min="14082" max="14082" width="12.7109375" customWidth="1"/>
    <col min="14083" max="14083" width="15.42578125" customWidth="1"/>
    <col min="14333" max="14333" width="4" customWidth="1"/>
    <col min="14334" max="14334" width="9.42578125" customWidth="1"/>
    <col min="14335" max="14335" width="35.7109375" customWidth="1"/>
    <col min="14336" max="14336" width="5.85546875" customWidth="1"/>
    <col min="14337" max="14337" width="14.85546875" customWidth="1"/>
    <col min="14338" max="14338" width="12.7109375" customWidth="1"/>
    <col min="14339" max="14339" width="15.42578125" customWidth="1"/>
    <col min="14589" max="14589" width="4" customWidth="1"/>
    <col min="14590" max="14590" width="9.42578125" customWidth="1"/>
    <col min="14591" max="14591" width="35.7109375" customWidth="1"/>
    <col min="14592" max="14592" width="5.85546875" customWidth="1"/>
    <col min="14593" max="14593" width="14.85546875" customWidth="1"/>
    <col min="14594" max="14594" width="12.7109375" customWidth="1"/>
    <col min="14595" max="14595" width="15.42578125" customWidth="1"/>
    <col min="14845" max="14845" width="4" customWidth="1"/>
    <col min="14846" max="14846" width="9.42578125" customWidth="1"/>
    <col min="14847" max="14847" width="35.7109375" customWidth="1"/>
    <col min="14848" max="14848" width="5.85546875" customWidth="1"/>
    <col min="14849" max="14849" width="14.85546875" customWidth="1"/>
    <col min="14850" max="14850" width="12.7109375" customWidth="1"/>
    <col min="14851" max="14851" width="15.42578125" customWidth="1"/>
    <col min="15101" max="15101" width="4" customWidth="1"/>
    <col min="15102" max="15102" width="9.42578125" customWidth="1"/>
    <col min="15103" max="15103" width="35.7109375" customWidth="1"/>
    <col min="15104" max="15104" width="5.85546875" customWidth="1"/>
    <col min="15105" max="15105" width="14.85546875" customWidth="1"/>
    <col min="15106" max="15106" width="12.7109375" customWidth="1"/>
    <col min="15107" max="15107" width="15.42578125" customWidth="1"/>
    <col min="15357" max="15357" width="4" customWidth="1"/>
    <col min="15358" max="15358" width="9.42578125" customWidth="1"/>
    <col min="15359" max="15359" width="35.7109375" customWidth="1"/>
    <col min="15360" max="15360" width="5.85546875" customWidth="1"/>
    <col min="15361" max="15361" width="14.85546875" customWidth="1"/>
    <col min="15362" max="15362" width="12.7109375" customWidth="1"/>
    <col min="15363" max="15363" width="15.42578125" customWidth="1"/>
    <col min="15613" max="15613" width="4" customWidth="1"/>
    <col min="15614" max="15614" width="9.42578125" customWidth="1"/>
    <col min="15615" max="15615" width="35.7109375" customWidth="1"/>
    <col min="15616" max="15616" width="5.85546875" customWidth="1"/>
    <col min="15617" max="15617" width="14.85546875" customWidth="1"/>
    <col min="15618" max="15618" width="12.7109375" customWidth="1"/>
    <col min="15619" max="15619" width="15.42578125" customWidth="1"/>
    <col min="15869" max="15869" width="4" customWidth="1"/>
    <col min="15870" max="15870" width="9.42578125" customWidth="1"/>
    <col min="15871" max="15871" width="35.7109375" customWidth="1"/>
    <col min="15872" max="15872" width="5.85546875" customWidth="1"/>
    <col min="15873" max="15873" width="14.85546875" customWidth="1"/>
    <col min="15874" max="15874" width="12.7109375" customWidth="1"/>
    <col min="15875" max="15875" width="15.42578125" customWidth="1"/>
    <col min="16125" max="16125" width="4" customWidth="1"/>
    <col min="16126" max="16126" width="9.42578125" customWidth="1"/>
    <col min="16127" max="16127" width="35.7109375" customWidth="1"/>
    <col min="16128" max="16128" width="5.85546875" customWidth="1"/>
    <col min="16129" max="16129" width="14.85546875" customWidth="1"/>
    <col min="16130" max="16130" width="12.7109375" customWidth="1"/>
    <col min="16131" max="16131" width="15.42578125" customWidth="1"/>
  </cols>
  <sheetData>
    <row r="1" spans="1:8" s="2" customFormat="1" ht="21" customHeight="1">
      <c r="A1" s="43"/>
      <c r="B1" s="43"/>
      <c r="C1" s="120" t="s">
        <v>212</v>
      </c>
      <c r="D1" s="120"/>
      <c r="E1" s="120"/>
      <c r="F1" s="120"/>
      <c r="G1" s="120"/>
    </row>
    <row r="2" spans="1:8" s="2" customFormat="1" ht="18.75" customHeight="1">
      <c r="A2" s="149" t="s">
        <v>1</v>
      </c>
      <c r="B2" s="149"/>
      <c r="C2" s="149"/>
      <c r="D2" s="149"/>
      <c r="E2" s="149"/>
      <c r="F2" s="149"/>
      <c r="G2" s="65"/>
    </row>
    <row r="3" spans="1:8" s="2" customFormat="1" ht="46.15" customHeight="1">
      <c r="A3" s="121" t="s">
        <v>46</v>
      </c>
      <c r="B3" s="121"/>
      <c r="C3" s="121"/>
      <c r="D3" s="121"/>
      <c r="E3" s="121"/>
      <c r="F3" s="121"/>
      <c r="G3" s="121"/>
      <c r="H3" s="4"/>
    </row>
    <row r="4" spans="1:8" ht="15.75">
      <c r="A4" s="166"/>
      <c r="B4" s="166"/>
      <c r="C4" s="166"/>
      <c r="D4" s="166"/>
      <c r="E4" s="166"/>
      <c r="F4" s="166"/>
      <c r="G4" s="93"/>
    </row>
    <row r="5" spans="1:8" ht="15.75">
      <c r="A5" s="54" t="s">
        <v>29</v>
      </c>
      <c r="B5" s="54" t="s">
        <v>32</v>
      </c>
      <c r="C5" s="54" t="s">
        <v>16</v>
      </c>
      <c r="D5" s="167" t="s">
        <v>0</v>
      </c>
      <c r="E5" s="171" t="s">
        <v>37</v>
      </c>
      <c r="F5" s="172"/>
      <c r="G5" s="67"/>
    </row>
    <row r="6" spans="1:8" ht="31.5">
      <c r="A6" s="54" t="s">
        <v>38</v>
      </c>
      <c r="B6" s="54" t="s">
        <v>17</v>
      </c>
      <c r="C6" s="54" t="s">
        <v>14</v>
      </c>
      <c r="D6" s="167"/>
      <c r="E6" s="91" t="s">
        <v>33</v>
      </c>
      <c r="F6" s="54" t="s">
        <v>34</v>
      </c>
      <c r="G6" s="54" t="s">
        <v>209</v>
      </c>
    </row>
    <row r="7" spans="1:8" ht="33.75" customHeight="1">
      <c r="A7" s="70" t="s">
        <v>187</v>
      </c>
      <c r="B7" s="154" t="s">
        <v>144</v>
      </c>
      <c r="C7" s="155"/>
      <c r="D7" s="156"/>
      <c r="E7" s="95"/>
      <c r="F7" s="94"/>
      <c r="G7" s="94"/>
    </row>
    <row r="8" spans="1:8" ht="15.75">
      <c r="A8" s="70" t="s">
        <v>69</v>
      </c>
      <c r="B8" s="70" t="s">
        <v>145</v>
      </c>
      <c r="C8" s="99"/>
      <c r="D8" s="96"/>
      <c r="E8" s="80"/>
      <c r="F8" s="74"/>
      <c r="G8" s="74"/>
      <c r="H8" s="16"/>
    </row>
    <row r="9" spans="1:8" ht="15.75">
      <c r="A9" s="71" t="s">
        <v>146</v>
      </c>
      <c r="B9" s="71" t="s">
        <v>147</v>
      </c>
      <c r="C9" s="99" t="s">
        <v>139</v>
      </c>
      <c r="D9" s="96">
        <v>220</v>
      </c>
      <c r="E9" s="80"/>
      <c r="F9" s="77"/>
      <c r="G9" s="78"/>
      <c r="H9" s="16"/>
    </row>
    <row r="10" spans="1:8" ht="21" customHeight="1">
      <c r="A10" s="71" t="s">
        <v>148</v>
      </c>
      <c r="B10" s="71" t="s">
        <v>149</v>
      </c>
      <c r="C10" s="99" t="s">
        <v>139</v>
      </c>
      <c r="D10" s="96">
        <v>220</v>
      </c>
      <c r="E10" s="80"/>
      <c r="F10" s="77"/>
      <c r="G10" s="78"/>
      <c r="H10" s="16"/>
    </row>
    <row r="11" spans="1:8" ht="15.75">
      <c r="A11" s="70" t="s">
        <v>70</v>
      </c>
      <c r="B11" s="70" t="s">
        <v>150</v>
      </c>
      <c r="C11" s="99"/>
      <c r="D11" s="96"/>
      <c r="E11" s="80"/>
      <c r="F11" s="80"/>
      <c r="G11" s="74"/>
      <c r="H11" s="16"/>
    </row>
    <row r="12" spans="1:8" ht="17.25" customHeight="1">
      <c r="A12" s="71" t="s">
        <v>151</v>
      </c>
      <c r="B12" s="71" t="s">
        <v>152</v>
      </c>
      <c r="C12" s="99" t="s">
        <v>139</v>
      </c>
      <c r="D12" s="96">
        <v>220</v>
      </c>
      <c r="E12" s="80"/>
      <c r="F12" s="77"/>
      <c r="G12" s="78"/>
      <c r="H12" s="16"/>
    </row>
    <row r="13" spans="1:8" ht="15.75">
      <c r="A13" s="71" t="s">
        <v>153</v>
      </c>
      <c r="B13" s="71" t="s">
        <v>243</v>
      </c>
      <c r="C13" s="99" t="s">
        <v>139</v>
      </c>
      <c r="D13" s="96">
        <v>8</v>
      </c>
      <c r="E13" s="80"/>
      <c r="F13" s="77"/>
      <c r="G13" s="78"/>
      <c r="H13" s="16"/>
    </row>
    <row r="14" spans="1:8" ht="15.75">
      <c r="A14" s="71" t="s">
        <v>154</v>
      </c>
      <c r="B14" s="71" t="s">
        <v>244</v>
      </c>
      <c r="C14" s="99" t="s">
        <v>139</v>
      </c>
      <c r="D14" s="96">
        <v>66</v>
      </c>
      <c r="E14" s="80"/>
      <c r="F14" s="77"/>
      <c r="G14" s="78"/>
      <c r="H14" s="16"/>
    </row>
    <row r="15" spans="1:8" ht="15.75">
      <c r="A15" s="71" t="s">
        <v>155</v>
      </c>
      <c r="B15" s="71" t="s">
        <v>245</v>
      </c>
      <c r="C15" s="99" t="s">
        <v>12</v>
      </c>
      <c r="D15" s="96">
        <v>24</v>
      </c>
      <c r="E15" s="80"/>
      <c r="F15" s="77"/>
      <c r="G15" s="78"/>
      <c r="H15" s="16"/>
    </row>
    <row r="16" spans="1:8" ht="15.75">
      <c r="A16" s="71" t="s">
        <v>156</v>
      </c>
      <c r="B16" s="71" t="s">
        <v>246</v>
      </c>
      <c r="C16" s="99" t="s">
        <v>12</v>
      </c>
      <c r="D16" s="96">
        <v>2</v>
      </c>
      <c r="E16" s="80"/>
      <c r="F16" s="77"/>
      <c r="G16" s="78"/>
      <c r="H16" s="16"/>
    </row>
    <row r="17" spans="1:9" ht="15.75">
      <c r="A17" s="70" t="s">
        <v>71</v>
      </c>
      <c r="B17" s="70" t="s">
        <v>157</v>
      </c>
      <c r="C17" s="99"/>
      <c r="D17" s="96"/>
      <c r="E17" s="80"/>
      <c r="F17" s="80"/>
      <c r="G17" s="74"/>
      <c r="H17" s="16"/>
    </row>
    <row r="18" spans="1:9" ht="47.25">
      <c r="A18" s="71" t="s">
        <v>158</v>
      </c>
      <c r="B18" s="71" t="s">
        <v>277</v>
      </c>
      <c r="C18" s="99" t="s">
        <v>12</v>
      </c>
      <c r="D18" s="96">
        <v>11</v>
      </c>
      <c r="E18" s="80"/>
      <c r="F18" s="77"/>
      <c r="G18" s="78"/>
      <c r="H18" s="16"/>
    </row>
    <row r="19" spans="1:9" ht="33" customHeight="1">
      <c r="A19" s="71" t="s">
        <v>159</v>
      </c>
      <c r="B19" s="71" t="s">
        <v>278</v>
      </c>
      <c r="C19" s="99" t="s">
        <v>30</v>
      </c>
      <c r="D19" s="96">
        <v>11</v>
      </c>
      <c r="E19" s="80"/>
      <c r="F19" s="77"/>
      <c r="G19" s="78"/>
      <c r="H19" s="16"/>
    </row>
    <row r="20" spans="1:9" ht="20.25" customHeight="1">
      <c r="A20" s="71" t="s">
        <v>160</v>
      </c>
      <c r="B20" s="71" t="s">
        <v>161</v>
      </c>
      <c r="C20" s="99" t="s">
        <v>12</v>
      </c>
      <c r="D20" s="96">
        <v>11</v>
      </c>
      <c r="E20" s="80"/>
      <c r="F20" s="77"/>
      <c r="G20" s="78"/>
      <c r="H20" s="16"/>
    </row>
    <row r="21" spans="1:9" ht="31.5">
      <c r="A21" s="71" t="s">
        <v>162</v>
      </c>
      <c r="B21" s="71" t="s">
        <v>293</v>
      </c>
      <c r="C21" s="99" t="s">
        <v>30</v>
      </c>
      <c r="D21" s="96">
        <v>11</v>
      </c>
      <c r="E21" s="80"/>
      <c r="F21" s="77"/>
      <c r="G21" s="78"/>
      <c r="H21" s="191"/>
    </row>
    <row r="22" spans="1:9" ht="204.75">
      <c r="A22" s="71" t="s">
        <v>163</v>
      </c>
      <c r="B22" s="71" t="s">
        <v>279</v>
      </c>
      <c r="C22" s="99" t="s">
        <v>30</v>
      </c>
      <c r="D22" s="96">
        <v>11</v>
      </c>
      <c r="E22" s="80"/>
      <c r="F22" s="77"/>
      <c r="G22" s="78"/>
      <c r="H22" s="16"/>
    </row>
    <row r="23" spans="1:9" ht="15.75">
      <c r="A23" s="71"/>
      <c r="B23" s="79" t="s">
        <v>40</v>
      </c>
      <c r="C23" s="75"/>
      <c r="D23" s="76"/>
      <c r="E23" s="80"/>
      <c r="F23" s="77"/>
      <c r="G23" s="78"/>
      <c r="H23" s="16"/>
      <c r="I23" s="16"/>
    </row>
    <row r="24" spans="1:9" ht="31.5">
      <c r="A24" s="70">
        <v>2</v>
      </c>
      <c r="B24" s="70" t="s">
        <v>186</v>
      </c>
      <c r="C24" s="71"/>
      <c r="D24" s="96"/>
      <c r="E24" s="80"/>
      <c r="F24" s="80"/>
      <c r="G24" s="74"/>
      <c r="H24" s="16"/>
    </row>
    <row r="25" spans="1:9" ht="348.75" customHeight="1">
      <c r="A25" s="71">
        <v>2.1</v>
      </c>
      <c r="B25" s="71" t="s">
        <v>280</v>
      </c>
      <c r="C25" s="99" t="s">
        <v>30</v>
      </c>
      <c r="D25" s="96">
        <v>1</v>
      </c>
      <c r="E25" s="80"/>
      <c r="F25" s="77"/>
      <c r="G25" s="78"/>
      <c r="H25" s="192"/>
    </row>
    <row r="26" spans="1:9" ht="189">
      <c r="A26" s="71" t="s">
        <v>164</v>
      </c>
      <c r="B26" s="71" t="s">
        <v>281</v>
      </c>
      <c r="C26" s="99" t="s">
        <v>30</v>
      </c>
      <c r="D26" s="96">
        <v>1</v>
      </c>
      <c r="E26" s="80"/>
      <c r="F26" s="77"/>
      <c r="G26" s="78"/>
      <c r="H26" s="16"/>
    </row>
    <row r="27" spans="1:9" ht="15.75">
      <c r="A27" s="71"/>
      <c r="B27" s="79" t="s">
        <v>74</v>
      </c>
      <c r="C27" s="75"/>
      <c r="D27" s="76"/>
      <c r="E27" s="80"/>
      <c r="F27" s="77"/>
      <c r="G27" s="78"/>
      <c r="H27" s="16"/>
      <c r="I27" s="16"/>
    </row>
    <row r="28" spans="1:9" ht="15.75">
      <c r="A28" s="70">
        <v>3</v>
      </c>
      <c r="B28" s="70" t="s">
        <v>165</v>
      </c>
      <c r="C28" s="71"/>
      <c r="D28" s="96"/>
      <c r="E28" s="80"/>
      <c r="F28" s="80"/>
      <c r="G28" s="74"/>
      <c r="H28" s="16"/>
    </row>
    <row r="29" spans="1:9" ht="15.75">
      <c r="A29" s="70" t="s">
        <v>82</v>
      </c>
      <c r="B29" s="70" t="s">
        <v>166</v>
      </c>
      <c r="C29" s="71"/>
      <c r="D29" s="96"/>
      <c r="E29" s="80"/>
      <c r="F29" s="80"/>
      <c r="G29" s="74"/>
      <c r="H29" s="16"/>
    </row>
    <row r="30" spans="1:9" ht="31.5">
      <c r="A30" s="71" t="s">
        <v>167</v>
      </c>
      <c r="B30" s="71" t="s">
        <v>247</v>
      </c>
      <c r="C30" s="99" t="s">
        <v>12</v>
      </c>
      <c r="D30" s="96">
        <v>6</v>
      </c>
      <c r="E30" s="80"/>
      <c r="F30" s="77"/>
      <c r="G30" s="78"/>
      <c r="H30" s="16"/>
    </row>
    <row r="31" spans="1:9" ht="15.75">
      <c r="A31" s="70" t="s">
        <v>85</v>
      </c>
      <c r="B31" s="70" t="s">
        <v>168</v>
      </c>
      <c r="C31" s="71"/>
      <c r="D31" s="96"/>
      <c r="E31" s="80"/>
      <c r="F31" s="80"/>
      <c r="G31" s="74"/>
      <c r="H31" s="16"/>
    </row>
    <row r="32" spans="1:9" ht="15.75">
      <c r="A32" s="71" t="s">
        <v>169</v>
      </c>
      <c r="B32" s="71" t="s">
        <v>170</v>
      </c>
      <c r="C32" s="99" t="s">
        <v>30</v>
      </c>
      <c r="D32" s="96">
        <v>1</v>
      </c>
      <c r="E32" s="80"/>
      <c r="F32" s="77"/>
      <c r="G32" s="78"/>
      <c r="H32" s="16"/>
    </row>
    <row r="33" spans="1:9" ht="15.75">
      <c r="A33" s="71" t="s">
        <v>171</v>
      </c>
      <c r="B33" s="71" t="s">
        <v>172</v>
      </c>
      <c r="C33" s="99" t="s">
        <v>139</v>
      </c>
      <c r="D33" s="96">
        <v>220</v>
      </c>
      <c r="E33" s="80"/>
      <c r="F33" s="77"/>
      <c r="G33" s="78"/>
      <c r="H33" s="16"/>
    </row>
    <row r="34" spans="1:9" ht="31.5">
      <c r="A34" s="71" t="s">
        <v>173</v>
      </c>
      <c r="B34" s="71" t="s">
        <v>174</v>
      </c>
      <c r="C34" s="99" t="s">
        <v>139</v>
      </c>
      <c r="D34" s="96">
        <v>220</v>
      </c>
      <c r="E34" s="80"/>
      <c r="F34" s="77"/>
      <c r="G34" s="78"/>
      <c r="H34" s="16"/>
    </row>
    <row r="35" spans="1:9" ht="15.75">
      <c r="A35" s="71" t="s">
        <v>175</v>
      </c>
      <c r="B35" s="71" t="s">
        <v>176</v>
      </c>
      <c r="C35" s="99" t="s">
        <v>139</v>
      </c>
      <c r="D35" s="96">
        <v>220</v>
      </c>
      <c r="E35" s="80"/>
      <c r="F35" s="77"/>
      <c r="G35" s="78"/>
      <c r="H35" s="16"/>
    </row>
    <row r="36" spans="1:9" ht="15.75">
      <c r="A36" s="71" t="s">
        <v>177</v>
      </c>
      <c r="B36" s="71" t="s">
        <v>178</v>
      </c>
      <c r="C36" s="99" t="s">
        <v>12</v>
      </c>
      <c r="D36" s="96">
        <v>11</v>
      </c>
      <c r="E36" s="80"/>
      <c r="F36" s="77"/>
      <c r="G36" s="78"/>
      <c r="H36" s="16"/>
    </row>
    <row r="37" spans="1:9" ht="15.75">
      <c r="A37" s="71" t="s">
        <v>179</v>
      </c>
      <c r="B37" s="71" t="s">
        <v>180</v>
      </c>
      <c r="C37" s="99" t="s">
        <v>12</v>
      </c>
      <c r="D37" s="96">
        <v>11</v>
      </c>
      <c r="E37" s="80"/>
      <c r="F37" s="77"/>
      <c r="G37" s="78"/>
      <c r="H37" s="16"/>
    </row>
    <row r="38" spans="1:9" ht="15.75">
      <c r="A38" s="71" t="s">
        <v>181</v>
      </c>
      <c r="B38" s="71" t="s">
        <v>182</v>
      </c>
      <c r="C38" s="99" t="s">
        <v>12</v>
      </c>
      <c r="D38" s="101">
        <v>11</v>
      </c>
      <c r="E38" s="80"/>
      <c r="F38" s="77"/>
      <c r="G38" s="78"/>
      <c r="H38" s="16"/>
    </row>
    <row r="39" spans="1:9" ht="31.5">
      <c r="A39" s="71" t="s">
        <v>183</v>
      </c>
      <c r="B39" s="71" t="s">
        <v>184</v>
      </c>
      <c r="C39" s="99" t="s">
        <v>30</v>
      </c>
      <c r="D39" s="100">
        <v>11</v>
      </c>
      <c r="E39" s="80"/>
      <c r="F39" s="77"/>
      <c r="G39" s="78"/>
      <c r="H39" s="16"/>
    </row>
    <row r="40" spans="1:9" ht="47.25">
      <c r="A40" s="71" t="s">
        <v>185</v>
      </c>
      <c r="B40" s="188" t="s">
        <v>282</v>
      </c>
      <c r="C40" s="194" t="s">
        <v>12</v>
      </c>
      <c r="D40" s="195">
        <v>12</v>
      </c>
      <c r="E40" s="80"/>
      <c r="F40" s="77"/>
      <c r="G40" s="78"/>
      <c r="H40" s="193"/>
    </row>
    <row r="41" spans="1:9" ht="31.5">
      <c r="A41" s="71" t="s">
        <v>188</v>
      </c>
      <c r="B41" s="188" t="s">
        <v>295</v>
      </c>
      <c r="C41" s="194" t="s">
        <v>12</v>
      </c>
      <c r="D41" s="195">
        <v>1</v>
      </c>
      <c r="E41" s="80"/>
      <c r="F41" s="77"/>
      <c r="G41" s="78"/>
      <c r="H41" s="193"/>
    </row>
    <row r="42" spans="1:9" ht="32.25" customHeight="1">
      <c r="A42" s="71" t="s">
        <v>285</v>
      </c>
      <c r="B42" s="188" t="s">
        <v>283</v>
      </c>
      <c r="C42" s="194" t="s">
        <v>30</v>
      </c>
      <c r="D42" s="195">
        <v>1</v>
      </c>
      <c r="E42" s="80"/>
      <c r="F42" s="77"/>
      <c r="G42" s="78"/>
      <c r="H42" s="193"/>
    </row>
    <row r="43" spans="1:9" ht="34.5" customHeight="1">
      <c r="A43" s="71" t="s">
        <v>286</v>
      </c>
      <c r="B43" s="188" t="s">
        <v>296</v>
      </c>
      <c r="C43" s="194" t="s">
        <v>30</v>
      </c>
      <c r="D43" s="195">
        <v>1</v>
      </c>
      <c r="E43" s="80"/>
      <c r="F43" s="77"/>
      <c r="G43" s="78"/>
      <c r="H43" s="193"/>
    </row>
    <row r="44" spans="1:9" ht="15.75">
      <c r="A44" s="71" t="s">
        <v>287</v>
      </c>
      <c r="B44" s="188" t="s">
        <v>284</v>
      </c>
      <c r="C44" s="194" t="s">
        <v>12</v>
      </c>
      <c r="D44" s="195">
        <v>12</v>
      </c>
      <c r="E44" s="80"/>
      <c r="F44" s="77"/>
      <c r="G44" s="78"/>
      <c r="H44" s="193"/>
    </row>
    <row r="45" spans="1:9" ht="47.25">
      <c r="A45" s="71" t="s">
        <v>288</v>
      </c>
      <c r="B45" s="71" t="s">
        <v>294</v>
      </c>
      <c r="C45" s="99" t="s">
        <v>30</v>
      </c>
      <c r="D45" s="100">
        <v>1</v>
      </c>
      <c r="E45" s="80"/>
      <c r="F45" s="77"/>
      <c r="G45" s="78"/>
      <c r="H45" s="16"/>
      <c r="I45" s="16"/>
    </row>
    <row r="46" spans="1:9" ht="16.5" thickBot="1">
      <c r="A46" s="71"/>
      <c r="B46" s="173" t="s">
        <v>75</v>
      </c>
      <c r="C46" s="174"/>
      <c r="D46" s="175"/>
      <c r="E46" s="73"/>
      <c r="F46" s="77"/>
      <c r="G46" s="78"/>
      <c r="H46" s="16"/>
      <c r="I46" s="16"/>
    </row>
    <row r="47" spans="1:9" ht="16.5" thickBot="1">
      <c r="A47" s="88"/>
      <c r="B47" s="168" t="s">
        <v>248</v>
      </c>
      <c r="C47" s="168"/>
      <c r="D47" s="168"/>
      <c r="E47" s="89"/>
      <c r="F47" s="98"/>
      <c r="G47" s="43"/>
    </row>
    <row r="48" spans="1:9" ht="16.5" thickBot="1">
      <c r="A48" s="88"/>
      <c r="B48" s="169" t="s">
        <v>15</v>
      </c>
      <c r="C48" s="169"/>
      <c r="D48" s="169"/>
      <c r="E48" s="89"/>
      <c r="F48" s="98"/>
      <c r="G48" s="43"/>
    </row>
    <row r="49" spans="1:8" ht="16.5" thickBot="1">
      <c r="A49" s="88"/>
      <c r="B49" s="168" t="s">
        <v>249</v>
      </c>
      <c r="C49" s="168"/>
      <c r="D49" s="168"/>
      <c r="E49" s="89"/>
      <c r="F49" s="98"/>
      <c r="G49" s="43"/>
    </row>
    <row r="51" spans="1:8">
      <c r="A51" s="170" t="s">
        <v>35</v>
      </c>
      <c r="B51" s="170"/>
      <c r="C51" s="170"/>
      <c r="D51" s="170"/>
      <c r="E51" s="170"/>
      <c r="F51" s="170"/>
      <c r="G51" s="41"/>
    </row>
    <row r="52" spans="1:8">
      <c r="A52" s="170" t="s">
        <v>35</v>
      </c>
      <c r="B52" s="170"/>
      <c r="C52" s="170"/>
      <c r="D52" s="170"/>
      <c r="E52" s="170"/>
      <c r="F52" s="170"/>
      <c r="G52" s="41"/>
    </row>
    <row r="53" spans="1:8" ht="18.75">
      <c r="A53" s="140" t="s">
        <v>289</v>
      </c>
      <c r="B53" s="141"/>
      <c r="C53" s="141"/>
      <c r="D53" s="141"/>
      <c r="E53" s="141"/>
      <c r="F53" s="141"/>
      <c r="G53" s="142"/>
    </row>
    <row r="54" spans="1:8" ht="18.75">
      <c r="A54" s="105" t="s">
        <v>69</v>
      </c>
      <c r="B54" s="106" t="s">
        <v>290</v>
      </c>
      <c r="C54" s="106"/>
      <c r="D54" s="106"/>
      <c r="E54" s="106"/>
      <c r="F54" s="106"/>
      <c r="G54" s="107"/>
    </row>
    <row r="55" spans="1:8" ht="63">
      <c r="A55" s="83" t="s">
        <v>146</v>
      </c>
      <c r="B55" s="83" t="s">
        <v>291</v>
      </c>
      <c r="C55" s="83" t="s">
        <v>12</v>
      </c>
      <c r="D55" s="97">
        <v>9</v>
      </c>
      <c r="E55" s="84">
        <v>0</v>
      </c>
      <c r="F55" s="85">
        <v>0</v>
      </c>
      <c r="G55" s="86" t="s">
        <v>210</v>
      </c>
      <c r="H55" s="16"/>
    </row>
    <row r="56" spans="1:8" ht="63">
      <c r="A56" s="83" t="s">
        <v>148</v>
      </c>
      <c r="B56" s="83" t="s">
        <v>292</v>
      </c>
      <c r="C56" s="83" t="s">
        <v>12</v>
      </c>
      <c r="D56" s="97">
        <v>2</v>
      </c>
      <c r="E56" s="84">
        <v>0</v>
      </c>
      <c r="F56" s="85">
        <v>0</v>
      </c>
      <c r="G56" s="86" t="s">
        <v>210</v>
      </c>
      <c r="H56" s="16"/>
    </row>
    <row r="57" spans="1:8">
      <c r="A57" s="170" t="s">
        <v>35</v>
      </c>
      <c r="B57" s="170"/>
      <c r="C57" s="170"/>
      <c r="D57" s="170"/>
      <c r="E57" s="170"/>
      <c r="F57" s="170"/>
      <c r="G57" s="41"/>
    </row>
    <row r="58" spans="1:8">
      <c r="A58" s="170" t="s">
        <v>35</v>
      </c>
      <c r="B58" s="170"/>
      <c r="C58" s="170"/>
      <c r="D58" s="170"/>
      <c r="E58" s="170"/>
      <c r="F58" s="170"/>
      <c r="G58" s="41"/>
    </row>
    <row r="59" spans="1:8">
      <c r="A59" s="170" t="s">
        <v>35</v>
      </c>
      <c r="B59" s="170"/>
      <c r="C59" s="170"/>
      <c r="D59" s="170"/>
      <c r="E59" s="170"/>
      <c r="F59" s="170"/>
      <c r="G59" s="41"/>
    </row>
    <row r="60" spans="1:8">
      <c r="A60" s="170" t="s">
        <v>35</v>
      </c>
      <c r="B60" s="170"/>
      <c r="C60" s="170"/>
      <c r="D60" s="170"/>
      <c r="E60" s="170"/>
      <c r="F60" s="170"/>
      <c r="G60" s="41"/>
    </row>
    <row r="61" spans="1:8">
      <c r="A61" s="170" t="s">
        <v>35</v>
      </c>
      <c r="B61" s="170"/>
      <c r="C61" s="170"/>
      <c r="D61" s="170"/>
      <c r="E61" s="170"/>
      <c r="F61" s="170"/>
      <c r="G61" s="41"/>
    </row>
    <row r="62" spans="1:8">
      <c r="A62" s="170" t="s">
        <v>35</v>
      </c>
      <c r="B62" s="170"/>
      <c r="C62" s="170"/>
      <c r="D62" s="170"/>
      <c r="E62" s="170"/>
      <c r="F62" s="170"/>
      <c r="G62" s="41"/>
    </row>
    <row r="63" spans="1:8">
      <c r="A63" s="170" t="s">
        <v>35</v>
      </c>
      <c r="B63" s="170"/>
      <c r="C63" s="170"/>
      <c r="D63" s="170"/>
      <c r="E63" s="170"/>
      <c r="F63" s="170"/>
      <c r="G63" s="41"/>
    </row>
    <row r="64" spans="1:8">
      <c r="A64" s="170" t="s">
        <v>35</v>
      </c>
      <c r="B64" s="170"/>
      <c r="C64" s="170"/>
      <c r="D64" s="170"/>
      <c r="E64" s="170"/>
      <c r="F64" s="170"/>
      <c r="G64" s="41"/>
    </row>
    <row r="65" spans="1:9">
      <c r="A65" s="170" t="s">
        <v>35</v>
      </c>
      <c r="B65" s="170"/>
      <c r="C65" s="170"/>
      <c r="D65" s="170"/>
      <c r="E65" s="170"/>
      <c r="F65" s="170"/>
      <c r="G65" s="41"/>
    </row>
    <row r="66" spans="1:9">
      <c r="A66" s="170" t="s">
        <v>35</v>
      </c>
      <c r="B66" s="170"/>
      <c r="C66" s="170"/>
      <c r="D66" s="170"/>
      <c r="E66" s="170"/>
      <c r="F66" s="170"/>
      <c r="G66" s="41"/>
    </row>
    <row r="67" spans="1:9">
      <c r="A67" s="17"/>
      <c r="B67" s="17"/>
      <c r="C67" s="17"/>
      <c r="D67" s="17"/>
      <c r="E67" s="17"/>
      <c r="F67" s="17"/>
      <c r="G67" s="17"/>
      <c r="H67" s="17"/>
      <c r="I67" s="17"/>
    </row>
  </sheetData>
  <mergeCells count="25">
    <mergeCell ref="H40:H44"/>
    <mergeCell ref="B46:D46"/>
    <mergeCell ref="A59:F59"/>
    <mergeCell ref="A66:F66"/>
    <mergeCell ref="A60:F60"/>
    <mergeCell ref="A61:F61"/>
    <mergeCell ref="A62:F62"/>
    <mergeCell ref="A63:F63"/>
    <mergeCell ref="A64:F64"/>
    <mergeCell ref="A65:F65"/>
    <mergeCell ref="A58:F58"/>
    <mergeCell ref="A52:F52"/>
    <mergeCell ref="A57:F57"/>
    <mergeCell ref="A53:G53"/>
    <mergeCell ref="D5:D6"/>
    <mergeCell ref="B47:D47"/>
    <mergeCell ref="B48:D48"/>
    <mergeCell ref="B49:D49"/>
    <mergeCell ref="A51:F51"/>
    <mergeCell ref="E5:F5"/>
    <mergeCell ref="B7:D7"/>
    <mergeCell ref="A4:F4"/>
    <mergeCell ref="A2:F2"/>
    <mergeCell ref="C1:G1"/>
    <mergeCell ref="A3:G3"/>
  </mergeCells>
  <phoneticPr fontId="5"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0FCFB-A700-4F76-9920-A21FAB335E8B}">
  <dimension ref="A1:H36"/>
  <sheetViews>
    <sheetView topLeftCell="A7" zoomScaleNormal="100" workbookViewId="0">
      <selection activeCell="B11" sqref="B11"/>
    </sheetView>
  </sheetViews>
  <sheetFormatPr defaultRowHeight="15"/>
  <cols>
    <col min="1" max="1" width="8.28515625" customWidth="1"/>
    <col min="2" max="2" width="57.85546875" bestFit="1" customWidth="1"/>
    <col min="3" max="3" width="8.85546875" customWidth="1"/>
    <col min="4" max="4" width="14.85546875" customWidth="1"/>
    <col min="5" max="5" width="11.7109375" customWidth="1"/>
    <col min="6" max="6" width="13.140625" customWidth="1"/>
    <col min="7" max="7" width="42.42578125" customWidth="1"/>
    <col min="252" max="252" width="4" customWidth="1"/>
    <col min="253" max="253" width="9.42578125" customWidth="1"/>
    <col min="254" max="254" width="35.7109375" customWidth="1"/>
    <col min="255" max="255" width="5.85546875" customWidth="1"/>
    <col min="256" max="256" width="14.85546875" customWidth="1"/>
    <col min="257" max="257" width="12.7109375" customWidth="1"/>
    <col min="258" max="258" width="15.42578125" customWidth="1"/>
    <col min="508" max="508" width="4" customWidth="1"/>
    <col min="509" max="509" width="9.42578125" customWidth="1"/>
    <col min="510" max="510" width="35.7109375" customWidth="1"/>
    <col min="511" max="511" width="5.85546875" customWidth="1"/>
    <col min="512" max="512" width="14.85546875" customWidth="1"/>
    <col min="513" max="513" width="12.7109375" customWidth="1"/>
    <col min="514" max="514" width="15.42578125" customWidth="1"/>
    <col min="764" max="764" width="4" customWidth="1"/>
    <col min="765" max="765" width="9.42578125" customWidth="1"/>
    <col min="766" max="766" width="35.7109375" customWidth="1"/>
    <col min="767" max="767" width="5.85546875" customWidth="1"/>
    <col min="768" max="768" width="14.85546875" customWidth="1"/>
    <col min="769" max="769" width="12.7109375" customWidth="1"/>
    <col min="770" max="770" width="15.42578125" customWidth="1"/>
    <col min="1020" max="1020" width="4" customWidth="1"/>
    <col min="1021" max="1021" width="9.42578125" customWidth="1"/>
    <col min="1022" max="1022" width="35.7109375" customWidth="1"/>
    <col min="1023" max="1023" width="5.85546875" customWidth="1"/>
    <col min="1024" max="1024" width="14.85546875" customWidth="1"/>
    <col min="1025" max="1025" width="12.7109375" customWidth="1"/>
    <col min="1026" max="1026" width="15.42578125" customWidth="1"/>
    <col min="1276" max="1276" width="4" customWidth="1"/>
    <col min="1277" max="1277" width="9.42578125" customWidth="1"/>
    <col min="1278" max="1278" width="35.7109375" customWidth="1"/>
    <col min="1279" max="1279" width="5.85546875" customWidth="1"/>
    <col min="1280" max="1280" width="14.85546875" customWidth="1"/>
    <col min="1281" max="1281" width="12.7109375" customWidth="1"/>
    <col min="1282" max="1282" width="15.42578125" customWidth="1"/>
    <col min="1532" max="1532" width="4" customWidth="1"/>
    <col min="1533" max="1533" width="9.42578125" customWidth="1"/>
    <col min="1534" max="1534" width="35.7109375" customWidth="1"/>
    <col min="1535" max="1535" width="5.85546875" customWidth="1"/>
    <col min="1536" max="1536" width="14.85546875" customWidth="1"/>
    <col min="1537" max="1537" width="12.7109375" customWidth="1"/>
    <col min="1538" max="1538" width="15.42578125" customWidth="1"/>
    <col min="1788" max="1788" width="4" customWidth="1"/>
    <col min="1789" max="1789" width="9.42578125" customWidth="1"/>
    <col min="1790" max="1790" width="35.7109375" customWidth="1"/>
    <col min="1791" max="1791" width="5.85546875" customWidth="1"/>
    <col min="1792" max="1792" width="14.85546875" customWidth="1"/>
    <col min="1793" max="1793" width="12.7109375" customWidth="1"/>
    <col min="1794" max="1794" width="15.42578125" customWidth="1"/>
    <col min="2044" max="2044" width="4" customWidth="1"/>
    <col min="2045" max="2045" width="9.42578125" customWidth="1"/>
    <col min="2046" max="2046" width="35.7109375" customWidth="1"/>
    <col min="2047" max="2047" width="5.85546875" customWidth="1"/>
    <col min="2048" max="2048" width="14.85546875" customWidth="1"/>
    <col min="2049" max="2049" width="12.7109375" customWidth="1"/>
    <col min="2050" max="2050" width="15.42578125" customWidth="1"/>
    <col min="2300" max="2300" width="4" customWidth="1"/>
    <col min="2301" max="2301" width="9.42578125" customWidth="1"/>
    <col min="2302" max="2302" width="35.7109375" customWidth="1"/>
    <col min="2303" max="2303" width="5.85546875" customWidth="1"/>
    <col min="2304" max="2304" width="14.85546875" customWidth="1"/>
    <col min="2305" max="2305" width="12.7109375" customWidth="1"/>
    <col min="2306" max="2306" width="15.42578125" customWidth="1"/>
    <col min="2556" max="2556" width="4" customWidth="1"/>
    <col min="2557" max="2557" width="9.42578125" customWidth="1"/>
    <col min="2558" max="2558" width="35.7109375" customWidth="1"/>
    <col min="2559" max="2559" width="5.85546875" customWidth="1"/>
    <col min="2560" max="2560" width="14.85546875" customWidth="1"/>
    <col min="2561" max="2561" width="12.7109375" customWidth="1"/>
    <col min="2562" max="2562" width="15.42578125" customWidth="1"/>
    <col min="2812" max="2812" width="4" customWidth="1"/>
    <col min="2813" max="2813" width="9.42578125" customWidth="1"/>
    <col min="2814" max="2814" width="35.7109375" customWidth="1"/>
    <col min="2815" max="2815" width="5.85546875" customWidth="1"/>
    <col min="2816" max="2816" width="14.85546875" customWidth="1"/>
    <col min="2817" max="2817" width="12.7109375" customWidth="1"/>
    <col min="2818" max="2818" width="15.42578125" customWidth="1"/>
    <col min="3068" max="3068" width="4" customWidth="1"/>
    <col min="3069" max="3069" width="9.42578125" customWidth="1"/>
    <col min="3070" max="3070" width="35.7109375" customWidth="1"/>
    <col min="3071" max="3071" width="5.85546875" customWidth="1"/>
    <col min="3072" max="3072" width="14.85546875" customWidth="1"/>
    <col min="3073" max="3073" width="12.7109375" customWidth="1"/>
    <col min="3074" max="3074" width="15.42578125" customWidth="1"/>
    <col min="3324" max="3324" width="4" customWidth="1"/>
    <col min="3325" max="3325" width="9.42578125" customWidth="1"/>
    <col min="3326" max="3326" width="35.7109375" customWidth="1"/>
    <col min="3327" max="3327" width="5.85546875" customWidth="1"/>
    <col min="3328" max="3328" width="14.85546875" customWidth="1"/>
    <col min="3329" max="3329" width="12.7109375" customWidth="1"/>
    <col min="3330" max="3330" width="15.42578125" customWidth="1"/>
    <col min="3580" max="3580" width="4" customWidth="1"/>
    <col min="3581" max="3581" width="9.42578125" customWidth="1"/>
    <col min="3582" max="3582" width="35.7109375" customWidth="1"/>
    <col min="3583" max="3583" width="5.85546875" customWidth="1"/>
    <col min="3584" max="3584" width="14.85546875" customWidth="1"/>
    <col min="3585" max="3585" width="12.7109375" customWidth="1"/>
    <col min="3586" max="3586" width="15.42578125" customWidth="1"/>
    <col min="3836" max="3836" width="4" customWidth="1"/>
    <col min="3837" max="3837" width="9.42578125" customWidth="1"/>
    <col min="3838" max="3838" width="35.7109375" customWidth="1"/>
    <col min="3839" max="3839" width="5.85546875" customWidth="1"/>
    <col min="3840" max="3840" width="14.85546875" customWidth="1"/>
    <col min="3841" max="3841" width="12.7109375" customWidth="1"/>
    <col min="3842" max="3842" width="15.42578125" customWidth="1"/>
    <col min="4092" max="4092" width="4" customWidth="1"/>
    <col min="4093" max="4093" width="9.42578125" customWidth="1"/>
    <col min="4094" max="4094" width="35.7109375" customWidth="1"/>
    <col min="4095" max="4095" width="5.85546875" customWidth="1"/>
    <col min="4096" max="4096" width="14.85546875" customWidth="1"/>
    <col min="4097" max="4097" width="12.7109375" customWidth="1"/>
    <col min="4098" max="4098" width="15.42578125" customWidth="1"/>
    <col min="4348" max="4348" width="4" customWidth="1"/>
    <col min="4349" max="4349" width="9.42578125" customWidth="1"/>
    <col min="4350" max="4350" width="35.7109375" customWidth="1"/>
    <col min="4351" max="4351" width="5.85546875" customWidth="1"/>
    <col min="4352" max="4352" width="14.85546875" customWidth="1"/>
    <col min="4353" max="4353" width="12.7109375" customWidth="1"/>
    <col min="4354" max="4354" width="15.42578125" customWidth="1"/>
    <col min="4604" max="4604" width="4" customWidth="1"/>
    <col min="4605" max="4605" width="9.42578125" customWidth="1"/>
    <col min="4606" max="4606" width="35.7109375" customWidth="1"/>
    <col min="4607" max="4607" width="5.85546875" customWidth="1"/>
    <col min="4608" max="4608" width="14.85546875" customWidth="1"/>
    <col min="4609" max="4609" width="12.7109375" customWidth="1"/>
    <col min="4610" max="4610" width="15.42578125" customWidth="1"/>
    <col min="4860" max="4860" width="4" customWidth="1"/>
    <col min="4861" max="4861" width="9.42578125" customWidth="1"/>
    <col min="4862" max="4862" width="35.7109375" customWidth="1"/>
    <col min="4863" max="4863" width="5.85546875" customWidth="1"/>
    <col min="4864" max="4864" width="14.85546875" customWidth="1"/>
    <col min="4865" max="4865" width="12.7109375" customWidth="1"/>
    <col min="4866" max="4866" width="15.42578125" customWidth="1"/>
    <col min="5116" max="5116" width="4" customWidth="1"/>
    <col min="5117" max="5117" width="9.42578125" customWidth="1"/>
    <col min="5118" max="5118" width="35.7109375" customWidth="1"/>
    <col min="5119" max="5119" width="5.85546875" customWidth="1"/>
    <col min="5120" max="5120" width="14.85546875" customWidth="1"/>
    <col min="5121" max="5121" width="12.7109375" customWidth="1"/>
    <col min="5122" max="5122" width="15.42578125" customWidth="1"/>
    <col min="5372" max="5372" width="4" customWidth="1"/>
    <col min="5373" max="5373" width="9.42578125" customWidth="1"/>
    <col min="5374" max="5374" width="35.7109375" customWidth="1"/>
    <col min="5375" max="5375" width="5.85546875" customWidth="1"/>
    <col min="5376" max="5376" width="14.85546875" customWidth="1"/>
    <col min="5377" max="5377" width="12.7109375" customWidth="1"/>
    <col min="5378" max="5378" width="15.42578125" customWidth="1"/>
    <col min="5628" max="5628" width="4" customWidth="1"/>
    <col min="5629" max="5629" width="9.42578125" customWidth="1"/>
    <col min="5630" max="5630" width="35.7109375" customWidth="1"/>
    <col min="5631" max="5631" width="5.85546875" customWidth="1"/>
    <col min="5632" max="5632" width="14.85546875" customWidth="1"/>
    <col min="5633" max="5633" width="12.7109375" customWidth="1"/>
    <col min="5634" max="5634" width="15.42578125" customWidth="1"/>
    <col min="5884" max="5884" width="4" customWidth="1"/>
    <col min="5885" max="5885" width="9.42578125" customWidth="1"/>
    <col min="5886" max="5886" width="35.7109375" customWidth="1"/>
    <col min="5887" max="5887" width="5.85546875" customWidth="1"/>
    <col min="5888" max="5888" width="14.85546875" customWidth="1"/>
    <col min="5889" max="5889" width="12.7109375" customWidth="1"/>
    <col min="5890" max="5890" width="15.42578125" customWidth="1"/>
    <col min="6140" max="6140" width="4" customWidth="1"/>
    <col min="6141" max="6141" width="9.42578125" customWidth="1"/>
    <col min="6142" max="6142" width="35.7109375" customWidth="1"/>
    <col min="6143" max="6143" width="5.85546875" customWidth="1"/>
    <col min="6144" max="6144" width="14.85546875" customWidth="1"/>
    <col min="6145" max="6145" width="12.7109375" customWidth="1"/>
    <col min="6146" max="6146" width="15.42578125" customWidth="1"/>
    <col min="6396" max="6396" width="4" customWidth="1"/>
    <col min="6397" max="6397" width="9.42578125" customWidth="1"/>
    <col min="6398" max="6398" width="35.7109375" customWidth="1"/>
    <col min="6399" max="6399" width="5.85546875" customWidth="1"/>
    <col min="6400" max="6400" width="14.85546875" customWidth="1"/>
    <col min="6401" max="6401" width="12.7109375" customWidth="1"/>
    <col min="6402" max="6402" width="15.42578125" customWidth="1"/>
    <col min="6652" max="6652" width="4" customWidth="1"/>
    <col min="6653" max="6653" width="9.42578125" customWidth="1"/>
    <col min="6654" max="6654" width="35.7109375" customWidth="1"/>
    <col min="6655" max="6655" width="5.85546875" customWidth="1"/>
    <col min="6656" max="6656" width="14.85546875" customWidth="1"/>
    <col min="6657" max="6657" width="12.7109375" customWidth="1"/>
    <col min="6658" max="6658" width="15.42578125" customWidth="1"/>
    <col min="6908" max="6908" width="4" customWidth="1"/>
    <col min="6909" max="6909" width="9.42578125" customWidth="1"/>
    <col min="6910" max="6910" width="35.7109375" customWidth="1"/>
    <col min="6911" max="6911" width="5.85546875" customWidth="1"/>
    <col min="6912" max="6912" width="14.85546875" customWidth="1"/>
    <col min="6913" max="6913" width="12.7109375" customWidth="1"/>
    <col min="6914" max="6914" width="15.42578125" customWidth="1"/>
    <col min="7164" max="7164" width="4" customWidth="1"/>
    <col min="7165" max="7165" width="9.42578125" customWidth="1"/>
    <col min="7166" max="7166" width="35.7109375" customWidth="1"/>
    <col min="7167" max="7167" width="5.85546875" customWidth="1"/>
    <col min="7168" max="7168" width="14.85546875" customWidth="1"/>
    <col min="7169" max="7169" width="12.7109375" customWidth="1"/>
    <col min="7170" max="7170" width="15.42578125" customWidth="1"/>
    <col min="7420" max="7420" width="4" customWidth="1"/>
    <col min="7421" max="7421" width="9.42578125" customWidth="1"/>
    <col min="7422" max="7422" width="35.7109375" customWidth="1"/>
    <col min="7423" max="7423" width="5.85546875" customWidth="1"/>
    <col min="7424" max="7424" width="14.85546875" customWidth="1"/>
    <col min="7425" max="7425" width="12.7109375" customWidth="1"/>
    <col min="7426" max="7426" width="15.42578125" customWidth="1"/>
    <col min="7676" max="7676" width="4" customWidth="1"/>
    <col min="7677" max="7677" width="9.42578125" customWidth="1"/>
    <col min="7678" max="7678" width="35.7109375" customWidth="1"/>
    <col min="7679" max="7679" width="5.85546875" customWidth="1"/>
    <col min="7680" max="7680" width="14.85546875" customWidth="1"/>
    <col min="7681" max="7681" width="12.7109375" customWidth="1"/>
    <col min="7682" max="7682" width="15.42578125" customWidth="1"/>
    <col min="7932" max="7932" width="4" customWidth="1"/>
    <col min="7933" max="7933" width="9.42578125" customWidth="1"/>
    <col min="7934" max="7934" width="35.7109375" customWidth="1"/>
    <col min="7935" max="7935" width="5.85546875" customWidth="1"/>
    <col min="7936" max="7936" width="14.85546875" customWidth="1"/>
    <col min="7937" max="7937" width="12.7109375" customWidth="1"/>
    <col min="7938" max="7938" width="15.42578125" customWidth="1"/>
    <col min="8188" max="8188" width="4" customWidth="1"/>
    <col min="8189" max="8189" width="9.42578125" customWidth="1"/>
    <col min="8190" max="8190" width="35.7109375" customWidth="1"/>
    <col min="8191" max="8191" width="5.85546875" customWidth="1"/>
    <col min="8192" max="8192" width="14.85546875" customWidth="1"/>
    <col min="8193" max="8193" width="12.7109375" customWidth="1"/>
    <col min="8194" max="8194" width="15.42578125" customWidth="1"/>
    <col min="8444" max="8444" width="4" customWidth="1"/>
    <col min="8445" max="8445" width="9.42578125" customWidth="1"/>
    <col min="8446" max="8446" width="35.7109375" customWidth="1"/>
    <col min="8447" max="8447" width="5.85546875" customWidth="1"/>
    <col min="8448" max="8448" width="14.85546875" customWidth="1"/>
    <col min="8449" max="8449" width="12.7109375" customWidth="1"/>
    <col min="8450" max="8450" width="15.42578125" customWidth="1"/>
    <col min="8700" max="8700" width="4" customWidth="1"/>
    <col min="8701" max="8701" width="9.42578125" customWidth="1"/>
    <col min="8702" max="8702" width="35.7109375" customWidth="1"/>
    <col min="8703" max="8703" width="5.85546875" customWidth="1"/>
    <col min="8704" max="8704" width="14.85546875" customWidth="1"/>
    <col min="8705" max="8705" width="12.7109375" customWidth="1"/>
    <col min="8706" max="8706" width="15.42578125" customWidth="1"/>
    <col min="8956" max="8956" width="4" customWidth="1"/>
    <col min="8957" max="8957" width="9.42578125" customWidth="1"/>
    <col min="8958" max="8958" width="35.7109375" customWidth="1"/>
    <col min="8959" max="8959" width="5.85546875" customWidth="1"/>
    <col min="8960" max="8960" width="14.85546875" customWidth="1"/>
    <col min="8961" max="8961" width="12.7109375" customWidth="1"/>
    <col min="8962" max="8962" width="15.42578125" customWidth="1"/>
    <col min="9212" max="9212" width="4" customWidth="1"/>
    <col min="9213" max="9213" width="9.42578125" customWidth="1"/>
    <col min="9214" max="9214" width="35.7109375" customWidth="1"/>
    <col min="9215" max="9215" width="5.85546875" customWidth="1"/>
    <col min="9216" max="9216" width="14.85546875" customWidth="1"/>
    <col min="9217" max="9217" width="12.7109375" customWidth="1"/>
    <col min="9218" max="9218" width="15.42578125" customWidth="1"/>
    <col min="9468" max="9468" width="4" customWidth="1"/>
    <col min="9469" max="9469" width="9.42578125" customWidth="1"/>
    <col min="9470" max="9470" width="35.7109375" customWidth="1"/>
    <col min="9471" max="9471" width="5.85546875" customWidth="1"/>
    <col min="9472" max="9472" width="14.85546875" customWidth="1"/>
    <col min="9473" max="9473" width="12.7109375" customWidth="1"/>
    <col min="9474" max="9474" width="15.42578125" customWidth="1"/>
    <col min="9724" max="9724" width="4" customWidth="1"/>
    <col min="9725" max="9725" width="9.42578125" customWidth="1"/>
    <col min="9726" max="9726" width="35.7109375" customWidth="1"/>
    <col min="9727" max="9727" width="5.85546875" customWidth="1"/>
    <col min="9728" max="9728" width="14.85546875" customWidth="1"/>
    <col min="9729" max="9729" width="12.7109375" customWidth="1"/>
    <col min="9730" max="9730" width="15.42578125" customWidth="1"/>
    <col min="9980" max="9980" width="4" customWidth="1"/>
    <col min="9981" max="9981" width="9.42578125" customWidth="1"/>
    <col min="9982" max="9982" width="35.7109375" customWidth="1"/>
    <col min="9983" max="9983" width="5.85546875" customWidth="1"/>
    <col min="9984" max="9984" width="14.85546875" customWidth="1"/>
    <col min="9985" max="9985" width="12.7109375" customWidth="1"/>
    <col min="9986" max="9986" width="15.42578125" customWidth="1"/>
    <col min="10236" max="10236" width="4" customWidth="1"/>
    <col min="10237" max="10237" width="9.42578125" customWidth="1"/>
    <col min="10238" max="10238" width="35.7109375" customWidth="1"/>
    <col min="10239" max="10239" width="5.85546875" customWidth="1"/>
    <col min="10240" max="10240" width="14.85546875" customWidth="1"/>
    <col min="10241" max="10241" width="12.7109375" customWidth="1"/>
    <col min="10242" max="10242" width="15.42578125" customWidth="1"/>
    <col min="10492" max="10492" width="4" customWidth="1"/>
    <col min="10493" max="10493" width="9.42578125" customWidth="1"/>
    <col min="10494" max="10494" width="35.7109375" customWidth="1"/>
    <col min="10495" max="10495" width="5.85546875" customWidth="1"/>
    <col min="10496" max="10496" width="14.85546875" customWidth="1"/>
    <col min="10497" max="10497" width="12.7109375" customWidth="1"/>
    <col min="10498" max="10498" width="15.42578125" customWidth="1"/>
    <col min="10748" max="10748" width="4" customWidth="1"/>
    <col min="10749" max="10749" width="9.42578125" customWidth="1"/>
    <col min="10750" max="10750" width="35.7109375" customWidth="1"/>
    <col min="10751" max="10751" width="5.85546875" customWidth="1"/>
    <col min="10752" max="10752" width="14.85546875" customWidth="1"/>
    <col min="10753" max="10753" width="12.7109375" customWidth="1"/>
    <col min="10754" max="10754" width="15.42578125" customWidth="1"/>
    <col min="11004" max="11004" width="4" customWidth="1"/>
    <col min="11005" max="11005" width="9.42578125" customWidth="1"/>
    <col min="11006" max="11006" width="35.7109375" customWidth="1"/>
    <col min="11007" max="11007" width="5.85546875" customWidth="1"/>
    <col min="11008" max="11008" width="14.85546875" customWidth="1"/>
    <col min="11009" max="11009" width="12.7109375" customWidth="1"/>
    <col min="11010" max="11010" width="15.42578125" customWidth="1"/>
    <col min="11260" max="11260" width="4" customWidth="1"/>
    <col min="11261" max="11261" width="9.42578125" customWidth="1"/>
    <col min="11262" max="11262" width="35.7109375" customWidth="1"/>
    <col min="11263" max="11263" width="5.85546875" customWidth="1"/>
    <col min="11264" max="11264" width="14.85546875" customWidth="1"/>
    <col min="11265" max="11265" width="12.7109375" customWidth="1"/>
    <col min="11266" max="11266" width="15.42578125" customWidth="1"/>
    <col min="11516" max="11516" width="4" customWidth="1"/>
    <col min="11517" max="11517" width="9.42578125" customWidth="1"/>
    <col min="11518" max="11518" width="35.7109375" customWidth="1"/>
    <col min="11519" max="11519" width="5.85546875" customWidth="1"/>
    <col min="11520" max="11520" width="14.85546875" customWidth="1"/>
    <col min="11521" max="11521" width="12.7109375" customWidth="1"/>
    <col min="11522" max="11522" width="15.42578125" customWidth="1"/>
    <col min="11772" max="11772" width="4" customWidth="1"/>
    <col min="11773" max="11773" width="9.42578125" customWidth="1"/>
    <col min="11774" max="11774" width="35.7109375" customWidth="1"/>
    <col min="11775" max="11775" width="5.85546875" customWidth="1"/>
    <col min="11776" max="11776" width="14.85546875" customWidth="1"/>
    <col min="11777" max="11777" width="12.7109375" customWidth="1"/>
    <col min="11778" max="11778" width="15.42578125" customWidth="1"/>
    <col min="12028" max="12028" width="4" customWidth="1"/>
    <col min="12029" max="12029" width="9.42578125" customWidth="1"/>
    <col min="12030" max="12030" width="35.7109375" customWidth="1"/>
    <col min="12031" max="12031" width="5.85546875" customWidth="1"/>
    <col min="12032" max="12032" width="14.85546875" customWidth="1"/>
    <col min="12033" max="12033" width="12.7109375" customWidth="1"/>
    <col min="12034" max="12034" width="15.42578125" customWidth="1"/>
    <col min="12284" max="12284" width="4" customWidth="1"/>
    <col min="12285" max="12285" width="9.42578125" customWidth="1"/>
    <col min="12286" max="12286" width="35.7109375" customWidth="1"/>
    <col min="12287" max="12287" width="5.85546875" customWidth="1"/>
    <col min="12288" max="12288" width="14.85546875" customWidth="1"/>
    <col min="12289" max="12289" width="12.7109375" customWidth="1"/>
    <col min="12290" max="12290" width="15.42578125" customWidth="1"/>
    <col min="12540" max="12540" width="4" customWidth="1"/>
    <col min="12541" max="12541" width="9.42578125" customWidth="1"/>
    <col min="12542" max="12542" width="35.7109375" customWidth="1"/>
    <col min="12543" max="12543" width="5.85546875" customWidth="1"/>
    <col min="12544" max="12544" width="14.85546875" customWidth="1"/>
    <col min="12545" max="12545" width="12.7109375" customWidth="1"/>
    <col min="12546" max="12546" width="15.42578125" customWidth="1"/>
    <col min="12796" max="12796" width="4" customWidth="1"/>
    <col min="12797" max="12797" width="9.42578125" customWidth="1"/>
    <col min="12798" max="12798" width="35.7109375" customWidth="1"/>
    <col min="12799" max="12799" width="5.85546875" customWidth="1"/>
    <col min="12800" max="12800" width="14.85546875" customWidth="1"/>
    <col min="12801" max="12801" width="12.7109375" customWidth="1"/>
    <col min="12802" max="12802" width="15.42578125" customWidth="1"/>
    <col min="13052" max="13052" width="4" customWidth="1"/>
    <col min="13053" max="13053" width="9.42578125" customWidth="1"/>
    <col min="13054" max="13054" width="35.7109375" customWidth="1"/>
    <col min="13055" max="13055" width="5.85546875" customWidth="1"/>
    <col min="13056" max="13056" width="14.85546875" customWidth="1"/>
    <col min="13057" max="13057" width="12.7109375" customWidth="1"/>
    <col min="13058" max="13058" width="15.42578125" customWidth="1"/>
    <col min="13308" max="13308" width="4" customWidth="1"/>
    <col min="13309" max="13309" width="9.42578125" customWidth="1"/>
    <col min="13310" max="13310" width="35.7109375" customWidth="1"/>
    <col min="13311" max="13311" width="5.85546875" customWidth="1"/>
    <col min="13312" max="13312" width="14.85546875" customWidth="1"/>
    <col min="13313" max="13313" width="12.7109375" customWidth="1"/>
    <col min="13314" max="13314" width="15.42578125" customWidth="1"/>
    <col min="13564" max="13564" width="4" customWidth="1"/>
    <col min="13565" max="13565" width="9.42578125" customWidth="1"/>
    <col min="13566" max="13566" width="35.7109375" customWidth="1"/>
    <col min="13567" max="13567" width="5.85546875" customWidth="1"/>
    <col min="13568" max="13568" width="14.85546875" customWidth="1"/>
    <col min="13569" max="13569" width="12.7109375" customWidth="1"/>
    <col min="13570" max="13570" width="15.42578125" customWidth="1"/>
    <col min="13820" max="13820" width="4" customWidth="1"/>
    <col min="13821" max="13821" width="9.42578125" customWidth="1"/>
    <col min="13822" max="13822" width="35.7109375" customWidth="1"/>
    <col min="13823" max="13823" width="5.85546875" customWidth="1"/>
    <col min="13824" max="13824" width="14.85546875" customWidth="1"/>
    <col min="13825" max="13825" width="12.7109375" customWidth="1"/>
    <col min="13826" max="13826" width="15.42578125" customWidth="1"/>
    <col min="14076" max="14076" width="4" customWidth="1"/>
    <col min="14077" max="14077" width="9.42578125" customWidth="1"/>
    <col min="14078" max="14078" width="35.7109375" customWidth="1"/>
    <col min="14079" max="14079" width="5.85546875" customWidth="1"/>
    <col min="14080" max="14080" width="14.85546875" customWidth="1"/>
    <col min="14081" max="14081" width="12.7109375" customWidth="1"/>
    <col min="14082" max="14082" width="15.42578125" customWidth="1"/>
    <col min="14332" max="14332" width="4" customWidth="1"/>
    <col min="14333" max="14333" width="9.42578125" customWidth="1"/>
    <col min="14334" max="14334" width="35.7109375" customWidth="1"/>
    <col min="14335" max="14335" width="5.85546875" customWidth="1"/>
    <col min="14336" max="14336" width="14.85546875" customWidth="1"/>
    <col min="14337" max="14337" width="12.7109375" customWidth="1"/>
    <col min="14338" max="14338" width="15.42578125" customWidth="1"/>
    <col min="14588" max="14588" width="4" customWidth="1"/>
    <col min="14589" max="14589" width="9.42578125" customWidth="1"/>
    <col min="14590" max="14590" width="35.7109375" customWidth="1"/>
    <col min="14591" max="14591" width="5.85546875" customWidth="1"/>
    <col min="14592" max="14592" width="14.85546875" customWidth="1"/>
    <col min="14593" max="14593" width="12.7109375" customWidth="1"/>
    <col min="14594" max="14594" width="15.42578125" customWidth="1"/>
    <col min="14844" max="14844" width="4" customWidth="1"/>
    <col min="14845" max="14845" width="9.42578125" customWidth="1"/>
    <col min="14846" max="14846" width="35.7109375" customWidth="1"/>
    <col min="14847" max="14847" width="5.85546875" customWidth="1"/>
    <col min="14848" max="14848" width="14.85546875" customWidth="1"/>
    <col min="14849" max="14849" width="12.7109375" customWidth="1"/>
    <col min="14850" max="14850" width="15.42578125" customWidth="1"/>
    <col min="15100" max="15100" width="4" customWidth="1"/>
    <col min="15101" max="15101" width="9.42578125" customWidth="1"/>
    <col min="15102" max="15102" width="35.7109375" customWidth="1"/>
    <col min="15103" max="15103" width="5.85546875" customWidth="1"/>
    <col min="15104" max="15104" width="14.85546875" customWidth="1"/>
    <col min="15105" max="15105" width="12.7109375" customWidth="1"/>
    <col min="15106" max="15106" width="15.42578125" customWidth="1"/>
    <col min="15356" max="15356" width="4" customWidth="1"/>
    <col min="15357" max="15357" width="9.42578125" customWidth="1"/>
    <col min="15358" max="15358" width="35.7109375" customWidth="1"/>
    <col min="15359" max="15359" width="5.85546875" customWidth="1"/>
    <col min="15360" max="15360" width="14.85546875" customWidth="1"/>
    <col min="15361" max="15361" width="12.7109375" customWidth="1"/>
    <col min="15362" max="15362" width="15.42578125" customWidth="1"/>
    <col min="15612" max="15612" width="4" customWidth="1"/>
    <col min="15613" max="15613" width="9.42578125" customWidth="1"/>
    <col min="15614" max="15614" width="35.7109375" customWidth="1"/>
    <col min="15615" max="15615" width="5.85546875" customWidth="1"/>
    <col min="15616" max="15616" width="14.85546875" customWidth="1"/>
    <col min="15617" max="15617" width="12.7109375" customWidth="1"/>
    <col min="15618" max="15618" width="15.42578125" customWidth="1"/>
    <col min="15868" max="15868" width="4" customWidth="1"/>
    <col min="15869" max="15869" width="9.42578125" customWidth="1"/>
    <col min="15870" max="15870" width="35.7109375" customWidth="1"/>
    <col min="15871" max="15871" width="5.85546875" customWidth="1"/>
    <col min="15872" max="15872" width="14.85546875" customWidth="1"/>
    <col min="15873" max="15873" width="12.7109375" customWidth="1"/>
    <col min="15874" max="15874" width="15.42578125" customWidth="1"/>
    <col min="16124" max="16124" width="4" customWidth="1"/>
    <col min="16125" max="16125" width="9.42578125" customWidth="1"/>
    <col min="16126" max="16126" width="35.7109375" customWidth="1"/>
    <col min="16127" max="16127" width="5.85546875" customWidth="1"/>
    <col min="16128" max="16128" width="14.85546875" customWidth="1"/>
    <col min="16129" max="16129" width="12.7109375" customWidth="1"/>
    <col min="16130" max="16130" width="15.42578125" customWidth="1"/>
  </cols>
  <sheetData>
    <row r="1" spans="1:8" s="2" customFormat="1" ht="21" customHeight="1">
      <c r="A1" s="43"/>
      <c r="B1" s="43"/>
      <c r="C1" s="182" t="s">
        <v>251</v>
      </c>
      <c r="D1" s="182"/>
      <c r="E1" s="182"/>
      <c r="F1" s="182"/>
    </row>
    <row r="2" spans="1:8" s="2" customFormat="1" ht="18.75" customHeight="1">
      <c r="A2" s="149" t="s">
        <v>1</v>
      </c>
      <c r="B2" s="149"/>
      <c r="C2" s="149"/>
      <c r="D2" s="149"/>
      <c r="E2" s="149"/>
      <c r="F2" s="149"/>
    </row>
    <row r="3" spans="1:8" s="2" customFormat="1" ht="40.15" customHeight="1" thickBot="1">
      <c r="A3" s="183" t="s">
        <v>47</v>
      </c>
      <c r="B3" s="183"/>
      <c r="C3" s="183"/>
      <c r="D3" s="183"/>
      <c r="E3" s="183"/>
      <c r="F3" s="183"/>
      <c r="G3" s="4"/>
    </row>
    <row r="4" spans="1:8">
      <c r="A4" s="150"/>
      <c r="B4" s="150"/>
      <c r="C4" s="150"/>
      <c r="D4" s="150"/>
      <c r="E4" s="150"/>
      <c r="F4" s="150"/>
    </row>
    <row r="5" spans="1:8" ht="1.1499999999999999" customHeight="1">
      <c r="A5" s="151"/>
      <c r="B5" s="151"/>
      <c r="C5" s="151"/>
      <c r="D5" s="151"/>
      <c r="E5" s="151"/>
      <c r="F5" s="151"/>
    </row>
    <row r="6" spans="1:8" ht="15.75">
      <c r="A6" s="54" t="s">
        <v>29</v>
      </c>
      <c r="B6" s="54" t="s">
        <v>32</v>
      </c>
      <c r="C6" s="54" t="s">
        <v>16</v>
      </c>
      <c r="D6" s="152" t="s">
        <v>0</v>
      </c>
      <c r="E6" s="171" t="s">
        <v>37</v>
      </c>
      <c r="F6" s="172"/>
    </row>
    <row r="7" spans="1:8" ht="15.75">
      <c r="A7" s="54" t="s">
        <v>38</v>
      </c>
      <c r="B7" s="54" t="s">
        <v>17</v>
      </c>
      <c r="C7" s="54" t="s">
        <v>14</v>
      </c>
      <c r="D7" s="146"/>
      <c r="E7" s="68" t="s">
        <v>33</v>
      </c>
      <c r="F7" s="54" t="s">
        <v>34</v>
      </c>
    </row>
    <row r="8" spans="1:8" ht="15.75">
      <c r="A8" s="69"/>
      <c r="B8" s="157"/>
      <c r="C8" s="158"/>
      <c r="D8" s="158"/>
      <c r="E8" s="158"/>
      <c r="F8" s="159"/>
      <c r="G8" s="196"/>
    </row>
    <row r="9" spans="1:8" ht="15.75">
      <c r="A9" s="70">
        <v>1</v>
      </c>
      <c r="B9" s="70" t="s">
        <v>189</v>
      </c>
      <c r="C9" s="71"/>
      <c r="D9" s="72"/>
      <c r="E9" s="73"/>
      <c r="F9" s="74"/>
      <c r="G9" s="191"/>
      <c r="H9" s="16"/>
    </row>
    <row r="10" spans="1:8" ht="31.5">
      <c r="A10" s="71" t="s">
        <v>69</v>
      </c>
      <c r="B10" s="71" t="s">
        <v>250</v>
      </c>
      <c r="C10" s="75" t="s">
        <v>139</v>
      </c>
      <c r="D10" s="87">
        <v>130</v>
      </c>
      <c r="E10" s="73"/>
      <c r="F10" s="78"/>
      <c r="G10" s="191"/>
      <c r="H10" s="16"/>
    </row>
    <row r="11" spans="1:8" ht="123" customHeight="1">
      <c r="A11" s="71" t="s">
        <v>70</v>
      </c>
      <c r="B11" s="71" t="s">
        <v>297</v>
      </c>
      <c r="C11" s="75" t="s">
        <v>139</v>
      </c>
      <c r="D11" s="102">
        <v>130</v>
      </c>
      <c r="E11" s="73"/>
      <c r="F11" s="78"/>
      <c r="G11" s="191"/>
    </row>
    <row r="12" spans="1:8" ht="31.5">
      <c r="A12" s="71" t="s">
        <v>151</v>
      </c>
      <c r="B12" s="71" t="s">
        <v>190</v>
      </c>
      <c r="C12" s="75" t="s">
        <v>143</v>
      </c>
      <c r="D12" s="102">
        <v>93.6</v>
      </c>
      <c r="E12" s="73"/>
      <c r="F12" s="78"/>
      <c r="G12" s="191"/>
    </row>
    <row r="13" spans="1:8" ht="31.5">
      <c r="A13" s="71" t="s">
        <v>153</v>
      </c>
      <c r="B13" s="71" t="s">
        <v>253</v>
      </c>
      <c r="C13" s="75" t="s">
        <v>143</v>
      </c>
      <c r="D13" s="87">
        <v>257.39999999999998</v>
      </c>
      <c r="E13" s="73"/>
      <c r="F13" s="78"/>
      <c r="G13" s="191"/>
    </row>
    <row r="14" spans="1:8" ht="31.5">
      <c r="A14" s="71" t="s">
        <v>154</v>
      </c>
      <c r="B14" s="71" t="s">
        <v>191</v>
      </c>
      <c r="C14" s="75" t="s">
        <v>143</v>
      </c>
      <c r="D14" s="87">
        <v>98.3</v>
      </c>
      <c r="E14" s="73"/>
      <c r="F14" s="78"/>
      <c r="G14" s="191"/>
      <c r="H14" s="16"/>
    </row>
    <row r="15" spans="1:8" ht="31.5">
      <c r="A15" s="71" t="s">
        <v>155</v>
      </c>
      <c r="B15" s="71" t="s">
        <v>192</v>
      </c>
      <c r="C15" s="75" t="s">
        <v>143</v>
      </c>
      <c r="D15" s="102">
        <v>7.8</v>
      </c>
      <c r="E15" s="73"/>
      <c r="F15" s="78"/>
      <c r="G15" s="191"/>
    </row>
    <row r="16" spans="1:8" ht="31.5">
      <c r="A16" s="71" t="s">
        <v>156</v>
      </c>
      <c r="B16" s="71" t="s">
        <v>193</v>
      </c>
      <c r="C16" s="75" t="s">
        <v>143</v>
      </c>
      <c r="D16" s="102">
        <v>7.8</v>
      </c>
      <c r="E16" s="73"/>
      <c r="F16" s="78"/>
      <c r="G16" s="191"/>
    </row>
    <row r="17" spans="1:8" ht="31.5">
      <c r="A17" s="71" t="s">
        <v>195</v>
      </c>
      <c r="B17" s="71" t="s">
        <v>194</v>
      </c>
      <c r="C17" s="75" t="s">
        <v>143</v>
      </c>
      <c r="D17" s="87">
        <v>38.4</v>
      </c>
      <c r="E17" s="73"/>
      <c r="F17" s="78"/>
      <c r="G17" s="191"/>
    </row>
    <row r="18" spans="1:8" ht="31.5">
      <c r="A18" s="71" t="s">
        <v>208</v>
      </c>
      <c r="B18" s="71" t="s">
        <v>196</v>
      </c>
      <c r="C18" s="75" t="s">
        <v>143</v>
      </c>
      <c r="D18" s="87">
        <v>59.9</v>
      </c>
      <c r="E18" s="73"/>
      <c r="F18" s="78"/>
      <c r="G18" s="191"/>
      <c r="H18" s="16"/>
    </row>
    <row r="19" spans="1:8" ht="63" customHeight="1">
      <c r="A19" s="71" t="s">
        <v>71</v>
      </c>
      <c r="B19" s="71" t="s">
        <v>254</v>
      </c>
      <c r="C19" s="75" t="s">
        <v>30</v>
      </c>
      <c r="D19" s="102">
        <v>1</v>
      </c>
      <c r="E19" s="73"/>
      <c r="F19" s="78"/>
      <c r="G19" s="16"/>
    </row>
    <row r="20" spans="1:8" ht="63">
      <c r="A20" s="71" t="s">
        <v>72</v>
      </c>
      <c r="B20" s="71" t="s">
        <v>255</v>
      </c>
      <c r="C20" s="75" t="s">
        <v>30</v>
      </c>
      <c r="D20" s="102">
        <v>5</v>
      </c>
      <c r="E20" s="73"/>
      <c r="F20" s="78"/>
      <c r="G20" s="16"/>
    </row>
    <row r="21" spans="1:8" ht="63">
      <c r="A21" s="71" t="s">
        <v>73</v>
      </c>
      <c r="B21" s="71" t="s">
        <v>256</v>
      </c>
      <c r="C21" s="75" t="s">
        <v>30</v>
      </c>
      <c r="D21" s="87">
        <v>1</v>
      </c>
      <c r="E21" s="73"/>
      <c r="F21" s="78"/>
      <c r="G21" s="16"/>
    </row>
    <row r="22" spans="1:8" ht="47.25">
      <c r="A22" s="71" t="s">
        <v>91</v>
      </c>
      <c r="B22" s="71" t="s">
        <v>257</v>
      </c>
      <c r="C22" s="75" t="s">
        <v>30</v>
      </c>
      <c r="D22" s="87">
        <v>2</v>
      </c>
      <c r="E22" s="73"/>
      <c r="F22" s="78"/>
      <c r="G22" s="16"/>
      <c r="H22" s="16"/>
    </row>
    <row r="23" spans="1:8" ht="47.25">
      <c r="A23" s="71" t="s">
        <v>197</v>
      </c>
      <c r="B23" s="71" t="s">
        <v>258</v>
      </c>
      <c r="C23" s="75" t="s">
        <v>30</v>
      </c>
      <c r="D23" s="102">
        <v>2</v>
      </c>
      <c r="E23" s="73"/>
      <c r="F23" s="78"/>
      <c r="G23" s="16"/>
    </row>
    <row r="24" spans="1:8" ht="15.75">
      <c r="A24" s="71" t="s">
        <v>198</v>
      </c>
      <c r="B24" s="71" t="s">
        <v>259</v>
      </c>
      <c r="C24" s="75" t="s">
        <v>30</v>
      </c>
      <c r="D24" s="102">
        <v>1</v>
      </c>
      <c r="E24" s="73"/>
      <c r="F24" s="78"/>
      <c r="G24" s="16"/>
    </row>
    <row r="25" spans="1:8" ht="15.75">
      <c r="A25" s="71" t="s">
        <v>92</v>
      </c>
      <c r="B25" s="71" t="s">
        <v>199</v>
      </c>
      <c r="C25" s="75" t="s">
        <v>30</v>
      </c>
      <c r="D25" s="87">
        <v>12</v>
      </c>
      <c r="E25" s="73"/>
      <c r="F25" s="78"/>
      <c r="G25" s="16"/>
    </row>
    <row r="26" spans="1:8" ht="31.5">
      <c r="A26" s="71" t="s">
        <v>200</v>
      </c>
      <c r="B26" s="71" t="s">
        <v>201</v>
      </c>
      <c r="C26" s="75" t="s">
        <v>30</v>
      </c>
      <c r="D26" s="87">
        <v>2</v>
      </c>
      <c r="E26" s="73"/>
      <c r="F26" s="78"/>
      <c r="G26" s="16"/>
      <c r="H26" s="16"/>
    </row>
    <row r="27" spans="1:8" ht="15.75">
      <c r="A27" s="71" t="s">
        <v>202</v>
      </c>
      <c r="B27" s="71" t="s">
        <v>203</v>
      </c>
      <c r="C27" s="75" t="s">
        <v>30</v>
      </c>
      <c r="D27" s="102">
        <v>1</v>
      </c>
      <c r="E27" s="73"/>
      <c r="F27" s="78"/>
      <c r="G27" s="16"/>
    </row>
    <row r="28" spans="1:8" ht="15.75">
      <c r="A28" s="71" t="s">
        <v>204</v>
      </c>
      <c r="B28" s="71" t="s">
        <v>205</v>
      </c>
      <c r="C28" s="75" t="s">
        <v>139</v>
      </c>
      <c r="D28" s="102">
        <v>130</v>
      </c>
      <c r="E28" s="73"/>
      <c r="F28" s="78"/>
      <c r="G28" s="92" t="s">
        <v>252</v>
      </c>
    </row>
    <row r="29" spans="1:8" ht="16.5" thickBot="1">
      <c r="A29" s="71"/>
      <c r="B29" s="79" t="s">
        <v>40</v>
      </c>
      <c r="C29" s="75"/>
      <c r="D29" s="87"/>
      <c r="E29" s="73"/>
      <c r="F29" s="78"/>
      <c r="G29" s="16"/>
    </row>
    <row r="30" spans="1:8" ht="16.5" thickBot="1">
      <c r="A30" s="88"/>
      <c r="B30" s="176" t="s">
        <v>206</v>
      </c>
      <c r="C30" s="177"/>
      <c r="D30" s="178"/>
      <c r="E30" s="89"/>
      <c r="F30" s="103">
        <f>+F29</f>
        <v>0</v>
      </c>
    </row>
    <row r="31" spans="1:8" ht="16.5" thickBot="1">
      <c r="A31" s="88"/>
      <c r="B31" s="179" t="s">
        <v>15</v>
      </c>
      <c r="C31" s="180"/>
      <c r="D31" s="181"/>
      <c r="E31" s="89"/>
      <c r="F31" s="103">
        <f>+F30*1.21</f>
        <v>0</v>
      </c>
    </row>
    <row r="32" spans="1:8" ht="16.5" thickBot="1">
      <c r="A32" s="88"/>
      <c r="B32" s="176" t="s">
        <v>207</v>
      </c>
      <c r="C32" s="177"/>
      <c r="D32" s="178"/>
      <c r="E32" s="89"/>
      <c r="F32" s="103">
        <f>+F31+F30</f>
        <v>0</v>
      </c>
    </row>
    <row r="34" spans="1:6">
      <c r="A34" s="170" t="s">
        <v>35</v>
      </c>
      <c r="B34" s="170"/>
      <c r="C34" s="170"/>
      <c r="D34" s="170"/>
      <c r="E34" s="170"/>
      <c r="F34" s="170"/>
    </row>
    <row r="35" spans="1:6">
      <c r="A35" s="170" t="s">
        <v>35</v>
      </c>
      <c r="B35" s="170"/>
      <c r="C35" s="170"/>
      <c r="D35" s="170"/>
      <c r="E35" s="170"/>
      <c r="F35" s="170"/>
    </row>
    <row r="36" spans="1:6">
      <c r="A36" s="170" t="s">
        <v>35</v>
      </c>
      <c r="B36" s="170"/>
      <c r="C36" s="170"/>
      <c r="D36" s="170"/>
      <c r="E36" s="170"/>
      <c r="F36" s="170"/>
    </row>
  </sheetData>
  <mergeCells count="13">
    <mergeCell ref="C1:F1"/>
    <mergeCell ref="A2:F2"/>
    <mergeCell ref="A3:F3"/>
    <mergeCell ref="A4:F5"/>
    <mergeCell ref="D6:D7"/>
    <mergeCell ref="E6:F6"/>
    <mergeCell ref="A35:F35"/>
    <mergeCell ref="A36:F36"/>
    <mergeCell ref="B8:F8"/>
    <mergeCell ref="B30:D30"/>
    <mergeCell ref="B31:D31"/>
    <mergeCell ref="B32:D32"/>
    <mergeCell ref="A34:F34"/>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Suvestinis</vt:lpstr>
      <vt:lpstr>10a BI</vt:lpstr>
      <vt:lpstr>10b Susisiekimas</vt:lpstr>
      <vt:lpstr>10c elektrotechninė</vt:lpstr>
      <vt:lpstr>10d nuotekų</vt:lpstr>
      <vt:lpstr>'10c elektrotechninė'!Plieninės_cinkuotos_konusinės_atramos_pa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2025-02-03T12:33:45Z</dcterms:modified>
</cp:coreProperties>
</file>