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lniausvt-my.sharepoint.com/personal/m021_vilniausvt_lt/Documents/Desktop/PIRKIMAI/Skelbiami/2. Kritimo iš aukščio apsaugos_UŽ-174/3. PO/"/>
    </mc:Choice>
  </mc:AlternateContent>
  <xr:revisionPtr revIDLastSave="189" documentId="8_{5ECE80AC-F003-41FC-B4ED-1723A586C223}" xr6:coauthVersionLast="47" xr6:coauthVersionMax="47" xr10:uidLastSave="{6AEE2D08-0470-4B49-A8CD-11336C9E6D5C}"/>
  <bookViews>
    <workbookView xWindow="-120" yWindow="-120" windowWidth="29040" windowHeight="15720" xr2:uid="{2FEA13AD-5EE8-44E6-83DD-FFB1C30DAB8C}"/>
  </bookViews>
  <sheets>
    <sheet name="Pasiūlymas" sheetId="1" r:id="rId1"/>
  </sheets>
  <definedNames>
    <definedName name="_ftn1" localSheetId="0">Pasiūlymas!#REF!</definedName>
    <definedName name="_ftn2" localSheetId="0">Pasiūlymas!#REF!</definedName>
    <definedName name="_ftnref1" localSheetId="0">Pasiūlymas!#REF!</definedName>
    <definedName name="_ftnref2" localSheetId="0">Pasiūlymas!#REF!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6" i="1" s="1"/>
  <c r="G16" i="1" s="1"/>
  <c r="G15" i="1"/>
  <c r="G13" i="1"/>
  <c r="G8" i="1"/>
  <c r="G7" i="1"/>
  <c r="G9" i="1"/>
  <c r="G10" i="1"/>
  <c r="G11" i="1"/>
  <c r="G5" i="1"/>
  <c r="G18" i="1" l="1"/>
  <c r="G17" i="1" s="1"/>
</calcChain>
</file>

<file path=xl/sharedStrings.xml><?xml version="1.0" encoding="utf-8"?>
<sst xmlns="http://schemas.openxmlformats.org/spreadsheetml/2006/main" count="46" uniqueCount="35">
  <si>
    <t>Eil. Nr.</t>
  </si>
  <si>
    <t>Įkainis EUR be PVM už mato vnt.*</t>
  </si>
  <si>
    <t>Mato vnt.</t>
  </si>
  <si>
    <t>Kaina EUR be PVM*</t>
  </si>
  <si>
    <t>* Įkainiai, kaina turi būti pateikiami ne daugiau kaip dviejų skaičių po kablelio tikslumu.</t>
  </si>
  <si>
    <t>vnt.</t>
  </si>
  <si>
    <t>Lentelė Nr. 1</t>
  </si>
  <si>
    <t>PVM (21 proc)</t>
  </si>
  <si>
    <t>Pasiūlymo Priedas Nr. 1</t>
  </si>
  <si>
    <t>Techniniai projektai pagal Techninės specifikacijos reikalavimus</t>
  </si>
  <si>
    <t>Kritimo iš aukščio apsaugos įrangos komplektas vienai remonto vietai, kurį sudaro vedlinės, karietėlės, kritimo sulaikymo blokai.</t>
  </si>
  <si>
    <t>kompl.</t>
  </si>
  <si>
    <t>Įrangos pristatymas ir montavimas</t>
  </si>
  <si>
    <t>Bendra Pasiūlymo kaina EUR su PVM )</t>
  </si>
  <si>
    <t>Konkretus kiekis sutarties galiojimo laikotarpiu**</t>
  </si>
  <si>
    <r>
      <t xml:space="preserve"> Pasiūlymo kaina EUR be PVM ) </t>
    </r>
    <r>
      <rPr>
        <i/>
        <sz val="11"/>
        <color theme="1"/>
        <rFont val="Times New Roman"/>
        <family val="1"/>
        <charset val="186"/>
      </rPr>
      <t>( C ) (kainos ir kokybės santykio vertinimo atveju)</t>
    </r>
  </si>
  <si>
    <t>Pirkimo objektas</t>
  </si>
  <si>
    <t>2.1</t>
  </si>
  <si>
    <t>2.2</t>
  </si>
  <si>
    <t>2.3</t>
  </si>
  <si>
    <t>2.4</t>
  </si>
  <si>
    <t>2.5</t>
  </si>
  <si>
    <t>2.6</t>
  </si>
  <si>
    <t>Komplekto Nr. 1 pagal TS Lentelę 2</t>
  </si>
  <si>
    <t>Komplekto Nr. 2 pagal TS Lentelę 2</t>
  </si>
  <si>
    <t>Komplekto Nr. 3 pagal TS Lentelę 2</t>
  </si>
  <si>
    <t>Komplekto Nr. 4 pagal TS Lentelę 2</t>
  </si>
  <si>
    <t>Komplekto Nr. 5 pagal TS Lentelę 2</t>
  </si>
  <si>
    <t>Komplekto Nr. 6 pagal TS Lentelę 2</t>
  </si>
  <si>
    <t xml:space="preserve">Įrangos privalomoji patikra sutarties galiojimo laikotarpiu ne rečiau kaip kartą metuose </t>
  </si>
  <si>
    <t>patikra</t>
  </si>
  <si>
    <r>
      <t xml:space="preserve">Įkainis EUR be PVM </t>
    </r>
    <r>
      <rPr>
        <b/>
        <sz val="11"/>
        <color rgb="FFFF0000"/>
        <rFont val="Times New Roman"/>
        <family val="1"/>
        <charset val="186"/>
      </rPr>
      <t>už 1 patikrą 12 mėn. laikotarpyje.</t>
    </r>
    <r>
      <rPr>
        <b/>
        <sz val="11"/>
        <color theme="1"/>
        <rFont val="Times New Roman"/>
        <family val="1"/>
        <charset val="186"/>
      </rPr>
      <t xml:space="preserve"> *</t>
    </r>
  </si>
  <si>
    <t>Konkretus kiekis sutarties galiojimo laikotarpiu (36 mėn.)**</t>
  </si>
  <si>
    <r>
      <t>**</t>
    </r>
    <r>
      <rPr>
        <b/>
        <i/>
        <sz val="10"/>
        <rFont val="Times New Roman"/>
        <family val="1"/>
        <charset val="186"/>
      </rPr>
      <t>Nurodytas konkretus Pirkimo objekto kiekis. Pirkėjas įsipareigoja nupirkti visą nurodytą kiekį.</t>
    </r>
  </si>
  <si>
    <t>PROJEKTAS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</si>
</sst>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vertAlign val="superscript"/>
      <sz val="8"/>
      <color theme="1"/>
      <name val="Times New Roman"/>
      <family val="1"/>
      <charset val="186"/>
    </font>
    <font>
      <sz val="8"/>
      <name val="Aptos Narrow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7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2" fontId="5" fillId="0" borderId="0" xfId="0" applyNumberFormat="1" applyFont="1"/>
    <xf numFmtId="2" fontId="4" fillId="2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 applyProtection="1">
      <alignment horizontal="center" vertical="center" wrapText="1"/>
      <protection locked="0"/>
    </xf>
    <xf numFmtId="2" fontId="5" fillId="3" borderId="1" xfId="0" applyNumberFormat="1" applyFont="1" applyFill="1" applyBorder="1" applyAlignment="1">
      <alignment horizontal="center" vertical="center"/>
    </xf>
    <xf numFmtId="2" fontId="5" fillId="0" borderId="5" xfId="0" applyNumberFormat="1" applyFont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0" borderId="0" xfId="0" applyFont="1" applyAlignment="1">
      <alignment textRotation="4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C8F11-78CE-4D1B-9C01-5D2846B88894}">
  <dimension ref="A2:R21"/>
  <sheetViews>
    <sheetView tabSelected="1" topLeftCell="A4" zoomScale="80" zoomScaleNormal="80" workbookViewId="0">
      <selection activeCell="R9" sqref="R9"/>
    </sheetView>
  </sheetViews>
  <sheetFormatPr defaultRowHeight="15" x14ac:dyDescent="0.25"/>
  <cols>
    <col min="1" max="1" width="9.140625" style="2"/>
    <col min="2" max="3" width="20.7109375" style="2" customWidth="1"/>
    <col min="4" max="4" width="14.140625" style="1" customWidth="1"/>
    <col min="5" max="5" width="18.7109375" style="1" customWidth="1"/>
    <col min="6" max="6" width="32" style="15" customWidth="1"/>
    <col min="7" max="7" width="21.42578125" style="2" customWidth="1"/>
    <col min="8" max="16384" width="9.140625" style="2"/>
  </cols>
  <sheetData>
    <row r="2" spans="1:18" x14ac:dyDescent="0.25">
      <c r="A2" s="13" t="s">
        <v>8</v>
      </c>
    </row>
    <row r="3" spans="1:18" x14ac:dyDescent="0.25">
      <c r="G3" s="14" t="s">
        <v>6</v>
      </c>
    </row>
    <row r="4" spans="1:18" ht="42.75" x14ac:dyDescent="0.25">
      <c r="A4" s="8" t="s">
        <v>0</v>
      </c>
      <c r="B4" s="26" t="s">
        <v>16</v>
      </c>
      <c r="C4" s="27"/>
      <c r="D4" s="8" t="s">
        <v>2</v>
      </c>
      <c r="E4" s="9" t="s">
        <v>14</v>
      </c>
      <c r="F4" s="16" t="s">
        <v>1</v>
      </c>
      <c r="G4" s="9" t="s">
        <v>3</v>
      </c>
      <c r="H4" s="1"/>
      <c r="I4" s="1"/>
      <c r="J4" s="1"/>
      <c r="K4" s="1"/>
      <c r="L4" s="1"/>
      <c r="M4" s="1"/>
      <c r="N4" s="1"/>
      <c r="O4" s="1"/>
      <c r="P4" s="1"/>
    </row>
    <row r="5" spans="1:18" ht="53.25" customHeight="1" x14ac:dyDescent="0.25">
      <c r="A5" s="6">
        <v>1</v>
      </c>
      <c r="B5" s="28" t="s">
        <v>9</v>
      </c>
      <c r="C5" s="29"/>
      <c r="D5" s="11" t="s">
        <v>5</v>
      </c>
      <c r="E5" s="7">
        <v>6</v>
      </c>
      <c r="F5" s="17"/>
      <c r="G5" s="10">
        <f>ROUND(E5*F5,2)</f>
        <v>0</v>
      </c>
      <c r="H5" s="1"/>
      <c r="I5" s="1"/>
      <c r="J5" s="1"/>
      <c r="K5" s="1"/>
      <c r="L5" s="1"/>
      <c r="M5" s="1"/>
      <c r="N5" s="1"/>
      <c r="O5" s="1"/>
      <c r="P5" s="1"/>
    </row>
    <row r="6" spans="1:18" ht="94.5" customHeight="1" x14ac:dyDescent="0.25">
      <c r="A6" s="6">
        <v>2</v>
      </c>
      <c r="B6" s="28" t="s">
        <v>10</v>
      </c>
      <c r="C6" s="29"/>
      <c r="D6" s="11" t="s">
        <v>11</v>
      </c>
      <c r="E6" s="7">
        <v>6</v>
      </c>
      <c r="F6" s="19"/>
      <c r="G6" s="10">
        <f>ROUND(SUM(G7:G12),2)</f>
        <v>0</v>
      </c>
      <c r="H6" s="1"/>
      <c r="I6" s="1"/>
      <c r="J6" s="1"/>
      <c r="K6" s="1"/>
      <c r="L6" s="1"/>
      <c r="M6" s="1"/>
      <c r="N6" s="1"/>
      <c r="O6" s="1"/>
      <c r="P6" s="1"/>
    </row>
    <row r="7" spans="1:18" ht="94.5" customHeight="1" x14ac:dyDescent="0.25">
      <c r="A7" s="6" t="s">
        <v>17</v>
      </c>
      <c r="B7" s="28" t="s">
        <v>23</v>
      </c>
      <c r="C7" s="29"/>
      <c r="D7" s="11" t="s">
        <v>11</v>
      </c>
      <c r="E7" s="7">
        <v>1</v>
      </c>
      <c r="F7" s="17"/>
      <c r="G7" s="10">
        <f>ROUND(E7*F7,2)</f>
        <v>0</v>
      </c>
      <c r="H7" s="1"/>
      <c r="I7" s="1"/>
      <c r="J7" s="1"/>
      <c r="K7" s="1"/>
      <c r="L7" s="1"/>
      <c r="M7" s="30" t="s">
        <v>34</v>
      </c>
      <c r="N7" s="30"/>
      <c r="O7" s="30"/>
      <c r="P7" s="30"/>
      <c r="Q7" s="30"/>
      <c r="R7" s="30"/>
    </row>
    <row r="8" spans="1:18" ht="94.5" customHeight="1" x14ac:dyDescent="0.25">
      <c r="A8" s="6" t="s">
        <v>18</v>
      </c>
      <c r="B8" s="28" t="s">
        <v>24</v>
      </c>
      <c r="C8" s="29"/>
      <c r="D8" s="11" t="s">
        <v>11</v>
      </c>
      <c r="E8" s="7">
        <v>1</v>
      </c>
      <c r="F8" s="17"/>
      <c r="G8" s="10">
        <f>ROUND(E8*F8,2)</f>
        <v>0</v>
      </c>
      <c r="H8" s="1"/>
      <c r="I8" s="1"/>
      <c r="J8" s="1"/>
      <c r="K8" s="1"/>
      <c r="L8" s="1"/>
      <c r="M8" s="1"/>
      <c r="N8" s="1"/>
      <c r="O8" s="1"/>
      <c r="P8" s="1"/>
      <c r="R8" s="31"/>
    </row>
    <row r="9" spans="1:18" ht="94.5" customHeight="1" x14ac:dyDescent="0.25">
      <c r="A9" s="6" t="s">
        <v>19</v>
      </c>
      <c r="B9" s="28" t="s">
        <v>25</v>
      </c>
      <c r="C9" s="29"/>
      <c r="D9" s="11" t="s">
        <v>11</v>
      </c>
      <c r="E9" s="7">
        <v>1</v>
      </c>
      <c r="F9" s="17"/>
      <c r="G9" s="10">
        <f t="shared" ref="G9:G12" si="0">ROUND(E9*F9,2)</f>
        <v>0</v>
      </c>
      <c r="H9" s="1"/>
      <c r="I9" s="1"/>
      <c r="J9" s="1"/>
      <c r="K9" s="1"/>
      <c r="L9" s="1"/>
      <c r="M9" s="1"/>
      <c r="N9" s="1"/>
      <c r="O9" s="1"/>
      <c r="P9" s="1"/>
    </row>
    <row r="10" spans="1:18" ht="94.5" customHeight="1" x14ac:dyDescent="0.25">
      <c r="A10" s="6" t="s">
        <v>20</v>
      </c>
      <c r="B10" s="28" t="s">
        <v>26</v>
      </c>
      <c r="C10" s="29"/>
      <c r="D10" s="11" t="s">
        <v>11</v>
      </c>
      <c r="E10" s="7">
        <v>1</v>
      </c>
      <c r="F10" s="17"/>
      <c r="G10" s="10">
        <f t="shared" si="0"/>
        <v>0</v>
      </c>
      <c r="H10" s="1"/>
      <c r="I10" s="1"/>
      <c r="J10" s="1"/>
      <c r="K10" s="1"/>
      <c r="L10" s="1"/>
      <c r="M10" s="1"/>
      <c r="N10" s="1"/>
      <c r="O10" s="1"/>
      <c r="P10" s="1"/>
    </row>
    <row r="11" spans="1:18" ht="94.5" customHeight="1" x14ac:dyDescent="0.25">
      <c r="A11" s="6" t="s">
        <v>21</v>
      </c>
      <c r="B11" s="28" t="s">
        <v>27</v>
      </c>
      <c r="C11" s="29"/>
      <c r="D11" s="11" t="s">
        <v>11</v>
      </c>
      <c r="E11" s="7">
        <v>1</v>
      </c>
      <c r="F11" s="17"/>
      <c r="G11" s="10">
        <f t="shared" si="0"/>
        <v>0</v>
      </c>
      <c r="H11" s="1"/>
      <c r="I11" s="1"/>
      <c r="J11" s="1"/>
      <c r="K11" s="1"/>
      <c r="L11" s="1"/>
      <c r="M11" s="1"/>
      <c r="N11" s="1"/>
      <c r="O11" s="1"/>
      <c r="P11" s="1"/>
    </row>
    <row r="12" spans="1:18" ht="94.5" customHeight="1" x14ac:dyDescent="0.25">
      <c r="A12" s="6" t="s">
        <v>22</v>
      </c>
      <c r="B12" s="28" t="s">
        <v>28</v>
      </c>
      <c r="C12" s="29"/>
      <c r="D12" s="11" t="s">
        <v>11</v>
      </c>
      <c r="E12" s="7">
        <v>1</v>
      </c>
      <c r="F12" s="17"/>
      <c r="G12" s="10">
        <f t="shared" si="0"/>
        <v>0</v>
      </c>
      <c r="H12" s="1"/>
      <c r="I12" s="1"/>
      <c r="J12" s="1"/>
      <c r="K12" s="1"/>
      <c r="L12" s="1"/>
      <c r="M12" s="1"/>
      <c r="N12" s="1"/>
      <c r="O12" s="1"/>
      <c r="P12" s="1"/>
    </row>
    <row r="13" spans="1:18" ht="36" customHeight="1" x14ac:dyDescent="0.25">
      <c r="A13" s="6">
        <v>3</v>
      </c>
      <c r="B13" s="28" t="s">
        <v>12</v>
      </c>
      <c r="C13" s="29"/>
      <c r="D13" s="11" t="s">
        <v>11</v>
      </c>
      <c r="E13" s="7">
        <v>6</v>
      </c>
      <c r="F13" s="17"/>
      <c r="G13" s="10">
        <f>E13*F13</f>
        <v>0</v>
      </c>
      <c r="H13" s="1"/>
      <c r="I13" s="1"/>
      <c r="J13" s="1"/>
      <c r="K13" s="1"/>
      <c r="L13" s="1"/>
      <c r="M13" s="1"/>
      <c r="N13" s="1"/>
      <c r="O13" s="1"/>
      <c r="P13" s="1"/>
    </row>
    <row r="14" spans="1:18" ht="66.75" customHeight="1" x14ac:dyDescent="0.25">
      <c r="A14" s="8" t="s">
        <v>0</v>
      </c>
      <c r="B14" s="26" t="s">
        <v>16</v>
      </c>
      <c r="C14" s="27"/>
      <c r="D14" s="8" t="s">
        <v>2</v>
      </c>
      <c r="E14" s="9" t="s">
        <v>32</v>
      </c>
      <c r="F14" s="16" t="s">
        <v>31</v>
      </c>
      <c r="G14" s="9" t="s">
        <v>3</v>
      </c>
      <c r="H14" s="1"/>
      <c r="I14" s="1"/>
      <c r="J14" s="1"/>
      <c r="K14" s="1"/>
      <c r="L14" s="1"/>
      <c r="M14" s="1"/>
      <c r="N14" s="1"/>
      <c r="O14" s="1"/>
      <c r="P14" s="1"/>
    </row>
    <row r="15" spans="1:18" ht="75" customHeight="1" x14ac:dyDescent="0.25">
      <c r="A15" s="12">
        <v>4</v>
      </c>
      <c r="B15" s="28" t="s">
        <v>29</v>
      </c>
      <c r="C15" s="29"/>
      <c r="D15" s="11" t="s">
        <v>30</v>
      </c>
      <c r="E15" s="7">
        <v>3</v>
      </c>
      <c r="F15" s="17"/>
      <c r="G15" s="10">
        <f>ROUND(E15*F15,2)</f>
        <v>0</v>
      </c>
      <c r="H15" s="1"/>
      <c r="I15" s="1"/>
      <c r="J15" s="1"/>
      <c r="K15" s="1"/>
      <c r="L15" s="1"/>
      <c r="M15" s="1"/>
      <c r="N15" s="1"/>
      <c r="O15" s="1"/>
      <c r="P15" s="1"/>
    </row>
    <row r="16" spans="1:18" ht="24.75" customHeight="1" x14ac:dyDescent="0.25">
      <c r="A16" s="20" t="s">
        <v>15</v>
      </c>
      <c r="B16" s="21"/>
      <c r="C16" s="21"/>
      <c r="D16" s="21"/>
      <c r="E16" s="21"/>
      <c r="F16" s="22"/>
      <c r="G16" s="18">
        <f>ROUND(SUM(G5,G6,G13,G15),2)</f>
        <v>0</v>
      </c>
      <c r="H16" s="1"/>
      <c r="I16" s="1"/>
      <c r="J16" s="1"/>
      <c r="K16" s="1"/>
      <c r="L16" s="1"/>
      <c r="M16" s="1"/>
      <c r="N16" s="1"/>
      <c r="O16" s="1"/>
      <c r="P16" s="1"/>
    </row>
    <row r="17" spans="1:16" ht="28.5" customHeight="1" x14ac:dyDescent="0.25">
      <c r="A17" s="20" t="s">
        <v>7</v>
      </c>
      <c r="B17" s="21"/>
      <c r="C17" s="21"/>
      <c r="D17" s="21"/>
      <c r="E17" s="21"/>
      <c r="F17" s="22"/>
      <c r="G17" s="18">
        <f>ROUND(G18-G16,2)</f>
        <v>0</v>
      </c>
      <c r="H17" s="1"/>
      <c r="I17" s="1"/>
      <c r="J17" s="1"/>
      <c r="K17" s="1"/>
      <c r="L17" s="1"/>
      <c r="M17" s="1"/>
      <c r="N17" s="1"/>
      <c r="O17" s="1"/>
      <c r="P17" s="1"/>
    </row>
    <row r="18" spans="1:16" ht="30.75" customHeight="1" x14ac:dyDescent="0.25">
      <c r="A18" s="23" t="s">
        <v>13</v>
      </c>
      <c r="B18" s="24"/>
      <c r="C18" s="24"/>
      <c r="D18" s="24"/>
      <c r="E18" s="24"/>
      <c r="F18" s="25"/>
      <c r="G18" s="18">
        <f>ROUND(G16*1.21,2)</f>
        <v>0</v>
      </c>
    </row>
    <row r="19" spans="1:16" x14ac:dyDescent="0.25">
      <c r="A19" s="3" t="s">
        <v>4</v>
      </c>
    </row>
    <row r="20" spans="1:16" x14ac:dyDescent="0.25">
      <c r="A20" s="4" t="s">
        <v>33</v>
      </c>
    </row>
    <row r="21" spans="1:16" x14ac:dyDescent="0.25">
      <c r="A21" s="5"/>
    </row>
  </sheetData>
  <mergeCells count="15">
    <mergeCell ref="A16:F16"/>
    <mergeCell ref="A18:F18"/>
    <mergeCell ref="A17:F17"/>
    <mergeCell ref="B4:C4"/>
    <mergeCell ref="B13:C13"/>
    <mergeCell ref="B6:C6"/>
    <mergeCell ref="B5:C5"/>
    <mergeCell ref="B15:C15"/>
    <mergeCell ref="B7:C7"/>
    <mergeCell ref="B8:C8"/>
    <mergeCell ref="B9:C9"/>
    <mergeCell ref="B10:C10"/>
    <mergeCell ref="B11:C11"/>
    <mergeCell ref="B12:C12"/>
    <mergeCell ref="B14:C14"/>
  </mergeCells>
  <phoneticPr fontId="7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Anželika Gedris</dc:creator>
  <cp:lastModifiedBy>Anželika Gedris</cp:lastModifiedBy>
  <dcterms:created xsi:type="dcterms:W3CDTF">2025-01-08T11:56:34Z</dcterms:created>
  <dcterms:modified xsi:type="dcterms:W3CDTF">2025-02-05T10:31:47Z</dcterms:modified>
</cp:coreProperties>
</file>