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Kfs1\homes$\mildav\2024 metai\Sutartys 2024\Izidorius\ūkinės prekės\"/>
    </mc:Choice>
  </mc:AlternateContent>
  <xr:revisionPtr revIDLastSave="0" documentId="13_ncr:1_{8EE28ED7-0B49-44E0-90C7-1EF310597712}" xr6:coauthVersionLast="47" xr6:coauthVersionMax="47" xr10:uidLastSave="{00000000-0000-0000-0000-000000000000}"/>
  <bookViews>
    <workbookView xWindow="-120" yWindow="-120" windowWidth="29040" windowHeight="17520" xr2:uid="{00000000-000D-0000-FFFF-FFFF00000000}"/>
  </bookViews>
  <sheets>
    <sheet name="Lapas1" sheetId="1" r:id="rId1"/>
    <sheet name="Lapas2" sheetId="2" r:id="rId2"/>
    <sheet name="Lapas3" sheetId="3" r:id="rId3"/>
  </sheets>
  <calcPr calcId="191029"/>
</workbook>
</file>

<file path=xl/calcChain.xml><?xml version="1.0" encoding="utf-8"?>
<calcChain xmlns="http://schemas.openxmlformats.org/spreadsheetml/2006/main">
  <c r="H960" i="1" l="1"/>
  <c r="H961" i="1" s="1"/>
  <c r="H959" i="1"/>
  <c r="H416" i="1"/>
  <c r="H417" i="1"/>
  <c r="H418" i="1"/>
  <c r="H419" i="1"/>
  <c r="H420" i="1"/>
  <c r="H421" i="1"/>
  <c r="H422" i="1"/>
  <c r="H423" i="1"/>
  <c r="H424" i="1"/>
  <c r="H425" i="1"/>
  <c r="H426" i="1"/>
  <c r="H427" i="1"/>
  <c r="H428" i="1"/>
  <c r="H429" i="1"/>
  <c r="H430" i="1"/>
  <c r="H431" i="1"/>
  <c r="H432" i="1"/>
  <c r="H433" i="1"/>
  <c r="H434"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67" i="1"/>
  <c r="H54" i="1"/>
  <c r="H958" i="1"/>
  <c r="H435" i="1" l="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08" i="1"/>
  <c r="H888" i="1"/>
  <c r="H889" i="1"/>
  <c r="H890" i="1"/>
  <c r="H891" i="1"/>
  <c r="H892" i="1"/>
  <c r="H893" i="1"/>
  <c r="H894" i="1"/>
  <c r="H895" i="1"/>
  <c r="H896" i="1"/>
  <c r="H897" i="1"/>
  <c r="H898" i="1"/>
  <c r="H899" i="1"/>
  <c r="H900" i="1"/>
  <c r="H901" i="1"/>
  <c r="H902" i="1"/>
  <c r="H903" i="1"/>
  <c r="H904" i="1"/>
  <c r="H905" i="1"/>
  <c r="H887"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58"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707"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625" i="1"/>
  <c r="H601" i="1"/>
  <c r="H602" i="1"/>
  <c r="H603" i="1"/>
  <c r="H604" i="1"/>
  <c r="H605" i="1"/>
  <c r="H606" i="1"/>
  <c r="H607" i="1"/>
  <c r="H608" i="1"/>
  <c r="H609" i="1"/>
  <c r="H610" i="1"/>
  <c r="H611" i="1"/>
  <c r="H612" i="1"/>
  <c r="H613" i="1"/>
  <c r="H614" i="1"/>
  <c r="H615" i="1"/>
  <c r="H616" i="1"/>
  <c r="H617" i="1"/>
  <c r="H618" i="1"/>
  <c r="H619" i="1"/>
  <c r="H620" i="1"/>
  <c r="H621" i="1"/>
  <c r="H622" i="1"/>
  <c r="H600"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437" i="1"/>
  <c r="H414" i="1"/>
  <c r="H598" i="1" l="1"/>
  <c r="H705" i="1"/>
  <c r="H856" i="1"/>
  <c r="H906" i="1"/>
  <c r="H623" i="1"/>
  <c r="H885" i="1"/>
  <c r="H367" i="1"/>
  <c r="H103" i="1"/>
  <c r="H963" i="1" l="1"/>
  <c r="H962" i="1" s="1"/>
</calcChain>
</file>

<file path=xl/sharedStrings.xml><?xml version="1.0" encoding="utf-8"?>
<sst xmlns="http://schemas.openxmlformats.org/spreadsheetml/2006/main" count="3539" uniqueCount="2101">
  <si>
    <t>Pirkimo  dokumentų 1 priedas "Pasiūlymas"</t>
  </si>
  <si>
    <t>Tiekėjo duomenys:</t>
  </si>
  <si>
    <t>Tiekėjo pavadinimas</t>
  </si>
  <si>
    <t>Įmonės kodas</t>
  </si>
  <si>
    <t>PVM mokėtojo kodas</t>
  </si>
  <si>
    <t>Tiekėjo adresas</t>
  </si>
  <si>
    <t>Jungtinės veiklos atsakingas partneris*</t>
  </si>
  <si>
    <t>Jungtinės veiklos partneris 1*</t>
  </si>
  <si>
    <t>Įmonės kodas*</t>
  </si>
  <si>
    <t>PVM mokėtojo kodas*</t>
  </si>
  <si>
    <t>Jungtinės veiklos partneris 2*</t>
  </si>
  <si>
    <t>Subtiekėjas 1**</t>
  </si>
  <si>
    <t>Įmonės kodas**</t>
  </si>
  <si>
    <t>PVM mokėtojo kodas**</t>
  </si>
  <si>
    <t>Kontaktinio asmens duomenys:</t>
  </si>
  <si>
    <t>Vardas pavardė</t>
  </si>
  <si>
    <t>Pareigos</t>
  </si>
  <si>
    <t>Telefono numeris</t>
  </si>
  <si>
    <t>Elektroninio pašto adresas</t>
  </si>
  <si>
    <t>Kita</t>
  </si>
  <si>
    <t>* - Jei pasiūlymas teikiamas ūkio subjektų grupės, įrašoma jungtinės veiklos partnerių informacija.</t>
  </si>
  <si>
    <t>** - Jei Tiekėjas ketina pasitelkti subtiekėjus, įrašoma subtiekėjų informacija.</t>
  </si>
  <si>
    <t>Pateikdamas kainos pasiūlymą Tiekėjas patvirtina, kad:</t>
  </si>
  <si>
    <t>Valymo priemonės</t>
  </si>
  <si>
    <t>Grindų plovimo šepetys su keičiama šluoste</t>
  </si>
  <si>
    <t>vnt</t>
  </si>
  <si>
    <t xml:space="preserve">Keičiama šluostė grindų šepečiui </t>
  </si>
  <si>
    <t>Šepetys</t>
  </si>
  <si>
    <t>Semtuvas šiukšlėms semti</t>
  </si>
  <si>
    <t>Metalinis su kotu.</t>
  </si>
  <si>
    <t>Grandiklis ledui ir sniegui grandyti</t>
  </si>
  <si>
    <t>Ledui ir sniegui grandyti, su kotu.</t>
  </si>
  <si>
    <t>Šiukšliadėžė</t>
  </si>
  <si>
    <t>Chloro tabletes</t>
  </si>
  <si>
    <t xml:space="preserve">Semtuvėlis su šluota </t>
  </si>
  <si>
    <t>Antgalis plovimo</t>
  </si>
  <si>
    <t xml:space="preserve">Šepetys </t>
  </si>
  <si>
    <t>vnt.</t>
  </si>
  <si>
    <t>Šluota</t>
  </si>
  <si>
    <t>Skystas stiklas</t>
  </si>
  <si>
    <t>Baterijos ir galvaniniai elementai</t>
  </si>
  <si>
    <t xml:space="preserve">Šarminis elementas </t>
  </si>
  <si>
    <t>LR1 910A 1,5V</t>
  </si>
  <si>
    <t>LR 3 AAA 1,5 V</t>
  </si>
  <si>
    <t>LR6 AA 1,5 V</t>
  </si>
  <si>
    <t>R20 1,5 V</t>
  </si>
  <si>
    <t>6F22 9 V</t>
  </si>
  <si>
    <t>3R12 4,5 V</t>
  </si>
  <si>
    <t>23A 12 V</t>
  </si>
  <si>
    <t>27A 12 V</t>
  </si>
  <si>
    <t xml:space="preserve">Ličio elementas </t>
  </si>
  <si>
    <t>CR2016 3 V</t>
  </si>
  <si>
    <t>CR2025 3 V</t>
  </si>
  <si>
    <t>Dažymo priemonės</t>
  </si>
  <si>
    <t>Dažai</t>
  </si>
  <si>
    <t>Medienai, metalui (vidaus ir išorės darbams)</t>
  </si>
  <si>
    <t>kg</t>
  </si>
  <si>
    <t>Skiediklis</t>
  </si>
  <si>
    <t xml:space="preserve">Vaitspiritas </t>
  </si>
  <si>
    <t xml:space="preserve">Aerozoliniai purškiami dažai </t>
  </si>
  <si>
    <t xml:space="preserve">Juosta dažymo darbams </t>
  </si>
  <si>
    <t>rul</t>
  </si>
  <si>
    <t xml:space="preserve">Volelis poroloninis </t>
  </si>
  <si>
    <t>50 mm</t>
  </si>
  <si>
    <t xml:space="preserve">Volelis poliakrilinis </t>
  </si>
  <si>
    <t xml:space="preserve">100 mm </t>
  </si>
  <si>
    <t>180 mm</t>
  </si>
  <si>
    <t>250 mm</t>
  </si>
  <si>
    <t xml:space="preserve">Teptukas </t>
  </si>
  <si>
    <t>35 mm</t>
  </si>
  <si>
    <t>60 mm</t>
  </si>
  <si>
    <t>70 mm</t>
  </si>
  <si>
    <t>80 mm</t>
  </si>
  <si>
    <t>Teptukas</t>
  </si>
  <si>
    <t>Plokščias 70 mm</t>
  </si>
  <si>
    <t>Plokščias 50 mm</t>
  </si>
  <si>
    <t>Apvalus 328x284</t>
  </si>
  <si>
    <t>lenkta rankena 50 mm</t>
  </si>
  <si>
    <t xml:space="preserve">Rankena voleliui </t>
  </si>
  <si>
    <t xml:space="preserve">Vonelė dažams </t>
  </si>
  <si>
    <t>Prailginimo kotas volelio rankenai</t>
  </si>
  <si>
    <t>Gruntas</t>
  </si>
  <si>
    <t>Medienai, metalui</t>
  </si>
  <si>
    <t>Lakas</t>
  </si>
  <si>
    <t>Teptukų komplektas</t>
  </si>
  <si>
    <t>Komplektas</t>
  </si>
  <si>
    <t>Lakas skaidrus</t>
  </si>
  <si>
    <t>Kotas voleliui teleskopinis</t>
  </si>
  <si>
    <t xml:space="preserve">Kotas teleskopinis </t>
  </si>
  <si>
    <t>Tvirtinimo medžiagos</t>
  </si>
  <si>
    <t xml:space="preserve">Srieginis strypas </t>
  </si>
  <si>
    <t>M6 x 1000 mm (cinkuotas, ne žemesnės klasės 8.8)</t>
  </si>
  <si>
    <t>M8 x 1000 mm (cinkuotas, ne žemesnės klasės 8.8)</t>
  </si>
  <si>
    <t>M10 x 1000 mm (cinkuotas, ne žemesnės klasės 8.8)</t>
  </si>
  <si>
    <t>M12 x 1000 mm (cinkuotas, ne žemesnės  klasės 8.8)</t>
  </si>
  <si>
    <t>M14 x 1000 mm (cinkuotas, ne žemesnės klasės 8.8)</t>
  </si>
  <si>
    <t>M16 x 1000 mm(cinkuotas, ne žemesnės klasės 8.8)</t>
  </si>
  <si>
    <t>Srieginis strypas</t>
  </si>
  <si>
    <t>M18 x 1000 mm (cinkuotas, ne žemesnės klasės 8.8)</t>
  </si>
  <si>
    <t>M20 x 1000 mm (cinkuotas, ne žemesnės klasės 8.8)</t>
  </si>
  <si>
    <t>M22 x 1000 mm (cinkuotas, ne žemesnės klasės 8.8)</t>
  </si>
  <si>
    <t xml:space="preserve">Smeigės </t>
  </si>
  <si>
    <t>Dvigubo sriegio smeigės, cinkuotos M10x140</t>
  </si>
  <si>
    <t xml:space="preserve">Veržlė </t>
  </si>
  <si>
    <t>M6 mm (cinkuota, ne žemesnės klasės 8.8)</t>
  </si>
  <si>
    <t>M8 mm (cinkuota, ne žemesnės klasės 8.8)</t>
  </si>
  <si>
    <t>M10 mm (cinkuota, ne žemesnės klasės 8.8)</t>
  </si>
  <si>
    <t>M12 mm (cinkuota, ne žemesnės klasės 8.8)</t>
  </si>
  <si>
    <t>M14mm (cinkuota, ne žemesnės klasės 8.8)</t>
  </si>
  <si>
    <t>M16mm (cinkuota, ne žemesnės klasės 8.8)</t>
  </si>
  <si>
    <t>M19mm (cinkuota, ne žemesnės klasės 8.8)</t>
  </si>
  <si>
    <t>M20mm (cinkuota, ne žemesnės klasės 8.8)</t>
  </si>
  <si>
    <t>M22mm (cinkuota, ne žemesnės klasės8.8)</t>
  </si>
  <si>
    <t>M24mm (cinkuota, ne žemesnės klasės 8.8)</t>
  </si>
  <si>
    <t>M26mm (cinkuota, ne žemesnės klasės 8.8)</t>
  </si>
  <si>
    <t xml:space="preserve">Varžtas </t>
  </si>
  <si>
    <t>M6 20mm-150mm (cinkuotas, ne žemesnės klasės 8.8)</t>
  </si>
  <si>
    <t>M8 20mm-150mm (cinkuotas, ne žemesnės klasės 8.8)</t>
  </si>
  <si>
    <t>M10 20mm-150mm (cinkuotas, ne žemesnės klasės 8.8)</t>
  </si>
  <si>
    <t>M12 20mm-150mm (cinkuotas, ne žemesnės klasės 8.8)</t>
  </si>
  <si>
    <t>M14 20mm-150mm (cinkuotas, ne žemesnės klasės 8.8)</t>
  </si>
  <si>
    <t>M16 20mm-150mm (cinkuotas, ne žemesnės klasės 8.8)</t>
  </si>
  <si>
    <t>M19 20mm-150mm (cinkuotas, ne žemesnės klasės 8.8)</t>
  </si>
  <si>
    <t>M20 20mm-150mm (cinkuotas, ne žemesnės klasės 8.8)</t>
  </si>
  <si>
    <t>M22 20mm-150mm(cinkuotas, ne žemesnės klasės 8.8)</t>
  </si>
  <si>
    <t>M24 20mm-150mm (cinkuotas, ne žemesnės klasės 8.8)</t>
  </si>
  <si>
    <t>M26 20mm-150mm (cinkuotas, ne žemesnės klasės 8.8)</t>
  </si>
  <si>
    <t xml:space="preserve">Ankeris rankovinis su veržle </t>
  </si>
  <si>
    <t>8x40 mm</t>
  </si>
  <si>
    <t>8x65 mm</t>
  </si>
  <si>
    <t>8x85 mm</t>
  </si>
  <si>
    <t>10x50 mm</t>
  </si>
  <si>
    <t>10x60 mm</t>
  </si>
  <si>
    <t>10x77 mm</t>
  </si>
  <si>
    <t>10x97 mm</t>
  </si>
  <si>
    <t>12x60 mm</t>
  </si>
  <si>
    <t>12x75 mm</t>
  </si>
  <si>
    <t>12x100 mm</t>
  </si>
  <si>
    <t>12x129 mm</t>
  </si>
  <si>
    <t>16x111 mm</t>
  </si>
  <si>
    <t>16x147 mm</t>
  </si>
  <si>
    <t>20x107 mm</t>
  </si>
  <si>
    <t>20x150 mm</t>
  </si>
  <si>
    <t xml:space="preserve">Ankeris rankovinis su varžtu </t>
  </si>
  <si>
    <t>8x48 mm</t>
  </si>
  <si>
    <t>8x60 mm</t>
  </si>
  <si>
    <t>8x70 mm</t>
  </si>
  <si>
    <t>8x80 mm</t>
  </si>
  <si>
    <t>10x58 mm</t>
  </si>
  <si>
    <t>10x69 mm</t>
  </si>
  <si>
    <t>10x78 mm</t>
  </si>
  <si>
    <t>10x90 mm</t>
  </si>
  <si>
    <t>10x110 mm</t>
  </si>
  <si>
    <t>12x72 mm</t>
  </si>
  <si>
    <t>12x82 mm</t>
  </si>
  <si>
    <t>12x102 mm</t>
  </si>
  <si>
    <t>12x122 mm</t>
  </si>
  <si>
    <t>12x132 mm</t>
  </si>
  <si>
    <t>16x100 mm</t>
  </si>
  <si>
    <t>16x136 mm</t>
  </si>
  <si>
    <t xml:space="preserve">Ankeris pleištinis su žiedu </t>
  </si>
  <si>
    <t>6x60 mm</t>
  </si>
  <si>
    <t>6x70 mm</t>
  </si>
  <si>
    <t>6x80 mm</t>
  </si>
  <si>
    <t>6x90 mm</t>
  </si>
  <si>
    <t>6x100 mm</t>
  </si>
  <si>
    <t>6x110 mm</t>
  </si>
  <si>
    <t>6x120 mm</t>
  </si>
  <si>
    <t>6x130 mm</t>
  </si>
  <si>
    <t>6x140 mm</t>
  </si>
  <si>
    <t>8x75 mm</t>
  </si>
  <si>
    <t>8x90 mm</t>
  </si>
  <si>
    <t>8x115 mm</t>
  </si>
  <si>
    <t>8x130 mm</t>
  </si>
  <si>
    <t>10x120 mm</t>
  </si>
  <si>
    <t>10x150 mm</t>
  </si>
  <si>
    <t>10x170 mm</t>
  </si>
  <si>
    <t>12x110 mm</t>
  </si>
  <si>
    <t>12x140 mm</t>
  </si>
  <si>
    <t>12x160 mm</t>
  </si>
  <si>
    <t>12x180 mm</t>
  </si>
  <si>
    <t>14x120 mm</t>
  </si>
  <si>
    <t>14x145 mm</t>
  </si>
  <si>
    <t>14x170 mm</t>
  </si>
  <si>
    <t>16x125 mm</t>
  </si>
  <si>
    <t>16x145 mm</t>
  </si>
  <si>
    <t>16x170 mm</t>
  </si>
  <si>
    <t>20x170 mm</t>
  </si>
  <si>
    <t xml:space="preserve">Medsraigtis </t>
  </si>
  <si>
    <t>3x12 mm</t>
  </si>
  <si>
    <t>3x16 mm</t>
  </si>
  <si>
    <t>3x20 mm</t>
  </si>
  <si>
    <t>3x30 mm</t>
  </si>
  <si>
    <t>3x40 mm</t>
  </si>
  <si>
    <t>3,5x12 mm</t>
  </si>
  <si>
    <t>3,5x16 mm</t>
  </si>
  <si>
    <t>3,5x20 mm</t>
  </si>
  <si>
    <t>3,5x30 mm</t>
  </si>
  <si>
    <t>3,5x40 mm</t>
  </si>
  <si>
    <t>3,5x50 mm</t>
  </si>
  <si>
    <t>4,0x12 mm</t>
  </si>
  <si>
    <t>4,0x16 mm</t>
  </si>
  <si>
    <t>4,0x20 mm</t>
  </si>
  <si>
    <t>4,0x30 mm</t>
  </si>
  <si>
    <t>4,0x40 mm</t>
  </si>
  <si>
    <t>4,0x50 mm</t>
  </si>
  <si>
    <t>4,0x60 mm</t>
  </si>
  <si>
    <t>4,0x70 mm</t>
  </si>
  <si>
    <t>5,0x20 mm</t>
  </si>
  <si>
    <t>5,0x30 mm</t>
  </si>
  <si>
    <t>5,0x40 mm</t>
  </si>
  <si>
    <t>5,0x50 mm</t>
  </si>
  <si>
    <t>5,0x60 mm</t>
  </si>
  <si>
    <t>5,0x70 mm</t>
  </si>
  <si>
    <t>5,0x80 mm</t>
  </si>
  <si>
    <t>5,0x90 mm</t>
  </si>
  <si>
    <t>5,0x100 mm</t>
  </si>
  <si>
    <t>5,0x120 mm</t>
  </si>
  <si>
    <t>6,0x30 mm</t>
  </si>
  <si>
    <t>6,0x40 mm</t>
  </si>
  <si>
    <t>6,0x50 mm</t>
  </si>
  <si>
    <t>6,0x60 mm</t>
  </si>
  <si>
    <t>6,0x70 mm</t>
  </si>
  <si>
    <t>6,0x80 mm</t>
  </si>
  <si>
    <t>6,0x90 mm</t>
  </si>
  <si>
    <t>6,0x100 mm</t>
  </si>
  <si>
    <t>6,0x120 mm</t>
  </si>
  <si>
    <t>6,0x140 mm</t>
  </si>
  <si>
    <t>6,0x160 mm</t>
  </si>
  <si>
    <t>6,0x180 mm</t>
  </si>
  <si>
    <t>6,0x200 mm</t>
  </si>
  <si>
    <t xml:space="preserve">Savisriegis metalui </t>
  </si>
  <si>
    <t>4,2x13 mm</t>
  </si>
  <si>
    <t>4,2x16 mm</t>
  </si>
  <si>
    <t>4,2x19 mm</t>
  </si>
  <si>
    <t>4,2x25 mm</t>
  </si>
  <si>
    <t>4,2x32 mm</t>
  </si>
  <si>
    <t>4,2x41 mm</t>
  </si>
  <si>
    <t>4,2x50 mm</t>
  </si>
  <si>
    <t>4,2x65 mm</t>
  </si>
  <si>
    <t>4,2x70 mm</t>
  </si>
  <si>
    <t>4,2x90 mm</t>
  </si>
  <si>
    <t xml:space="preserve">Sąvigręžis metalui </t>
  </si>
  <si>
    <t>4,8x50 mm</t>
  </si>
  <si>
    <t>4,8x60 mm</t>
  </si>
  <si>
    <t>4,8x70 mm</t>
  </si>
  <si>
    <t>4,8x80 mm</t>
  </si>
  <si>
    <t>4,8x90 mm</t>
  </si>
  <si>
    <t>4,8x100 mm</t>
  </si>
  <si>
    <t>4,8x120 mm</t>
  </si>
  <si>
    <t>4,8x160 mm</t>
  </si>
  <si>
    <t>5,5x70 mm</t>
  </si>
  <si>
    <t>5,5x90 mm</t>
  </si>
  <si>
    <t>5,5x110 mm</t>
  </si>
  <si>
    <t>5,5x150 mm</t>
  </si>
  <si>
    <t xml:space="preserve">5,5x200 mm </t>
  </si>
  <si>
    <t>Savisriegiai gipso kartonui į medį</t>
  </si>
  <si>
    <t>3.5x20</t>
  </si>
  <si>
    <t xml:space="preserve">Metalinė plokštelė </t>
  </si>
  <si>
    <t>40x100x2 mm (cinkuota)</t>
  </si>
  <si>
    <t>60x120x2 mm (cinkuota)</t>
  </si>
  <si>
    <t>80x140x2 mm (cinkuota)</t>
  </si>
  <si>
    <t>100x160x2 mm (cinkuota)</t>
  </si>
  <si>
    <t xml:space="preserve">Montažiniai dirželiai </t>
  </si>
  <si>
    <t xml:space="preserve">4.8x200 mm, 100 vnt. </t>
  </si>
  <si>
    <t>pak</t>
  </si>
  <si>
    <t xml:space="preserve">Sąvaržos sraigtinės </t>
  </si>
  <si>
    <t xml:space="preserve">cinkuotos 70-90 mm </t>
  </si>
  <si>
    <t>Sąvaržos žarnai</t>
  </si>
  <si>
    <t>Ø10 -Ø16 mm.</t>
  </si>
  <si>
    <t xml:space="preserve">    vnt</t>
  </si>
  <si>
    <t>Ø12 –Ø20 mm.</t>
  </si>
  <si>
    <t>Ø16 -Ø25 mm.</t>
  </si>
  <si>
    <t>Ø20 –Ø32 mm.</t>
  </si>
  <si>
    <t>Ø25 –Ø40 mm.</t>
  </si>
  <si>
    <t>Ø35 –Ø50 mm.</t>
  </si>
  <si>
    <t>Ø50 –Ø70 mm.</t>
  </si>
  <si>
    <t>Ø60 –Ø80 mm.</t>
  </si>
  <si>
    <t>Ø70 –Ø90 mm.</t>
  </si>
  <si>
    <t>Ø90 -Ø110 mm.</t>
  </si>
  <si>
    <t>Nailoniniai kaiščiai</t>
  </si>
  <si>
    <t xml:space="preserve">6x30 </t>
  </si>
  <si>
    <t xml:space="preserve">Kniedės </t>
  </si>
  <si>
    <t>6x60</t>
  </si>
  <si>
    <t>8x40</t>
  </si>
  <si>
    <t>8x80</t>
  </si>
  <si>
    <t>10x50</t>
  </si>
  <si>
    <t xml:space="preserve">Tvirtinimo kampai </t>
  </si>
  <si>
    <t>40x40x2x40 mm (cinkuoti)</t>
  </si>
  <si>
    <t>80x80x2,5x60 mm (cinkuoti)</t>
  </si>
  <si>
    <t>Kampuotis</t>
  </si>
  <si>
    <t>50x50x4</t>
  </si>
  <si>
    <t xml:space="preserve">Vinys </t>
  </si>
  <si>
    <t xml:space="preserve">2,5x50 mm (cinkuoti) </t>
  </si>
  <si>
    <t>Savisrėgiai į metalą</t>
  </si>
  <si>
    <t>Vinys</t>
  </si>
  <si>
    <t>3x80 mm (cinkuoti)</t>
  </si>
  <si>
    <t xml:space="preserve">3x70 mm (cinkuoti) </t>
  </si>
  <si>
    <t xml:space="preserve">2,5x60 mm (cinkuoti) </t>
  </si>
  <si>
    <t>Juodos valytos 2,5x50</t>
  </si>
  <si>
    <t>Atraminis kampas</t>
  </si>
  <si>
    <t>L-300</t>
  </si>
  <si>
    <t>Juodos valytos 2,5x60</t>
  </si>
  <si>
    <t>Juodos valytos 3x70</t>
  </si>
  <si>
    <t>Juodos valytos 3x80</t>
  </si>
  <si>
    <t>Viela</t>
  </si>
  <si>
    <t>2.0 mm, atkaitinta</t>
  </si>
  <si>
    <t xml:space="preserve">Viela </t>
  </si>
  <si>
    <t>3.0 mm, atkaitinta</t>
  </si>
  <si>
    <t xml:space="preserve"> U-2</t>
  </si>
  <si>
    <t>Dirželiai</t>
  </si>
  <si>
    <t>250x4.8</t>
  </si>
  <si>
    <t>4.8x200</t>
  </si>
  <si>
    <t xml:space="preserve">Dirželiai </t>
  </si>
  <si>
    <t>3,6x140</t>
  </si>
  <si>
    <t>3,6x200</t>
  </si>
  <si>
    <t>4,8x290</t>
  </si>
  <si>
    <t>Kaproninė virvė</t>
  </si>
  <si>
    <t>Polipropileninė virvė</t>
  </si>
  <si>
    <t>Keraminio pluošto virvė</t>
  </si>
  <si>
    <t xml:space="preserve">Troselis </t>
  </si>
  <si>
    <t>3mm</t>
  </si>
  <si>
    <t>m</t>
  </si>
  <si>
    <t>4mm</t>
  </si>
  <si>
    <t>5mm</t>
  </si>
  <si>
    <t>6mm</t>
  </si>
  <si>
    <t>8mm</t>
  </si>
  <si>
    <t>10mm</t>
  </si>
  <si>
    <t>Grandinė cinkuota</t>
  </si>
  <si>
    <t>7mm</t>
  </si>
  <si>
    <t>9mm</t>
  </si>
  <si>
    <t>Grandinė nerūdijančio plieno</t>
  </si>
  <si>
    <t xml:space="preserve">Skoba </t>
  </si>
  <si>
    <t>12mm</t>
  </si>
  <si>
    <t>14mm</t>
  </si>
  <si>
    <t>18mm</t>
  </si>
  <si>
    <t>Statybinės medžiagos</t>
  </si>
  <si>
    <t xml:space="preserve">Cementas </t>
  </si>
  <si>
    <t xml:space="preserve">Sausas betono mišinys  </t>
  </si>
  <si>
    <t xml:space="preserve">Lentos pušies </t>
  </si>
  <si>
    <t>2000x1250x20 mm</t>
  </si>
  <si>
    <t xml:space="preserve">Plokštė MDP </t>
  </si>
  <si>
    <t>2500x1250x18 mm</t>
  </si>
  <si>
    <t xml:space="preserve">Plokštė OSB </t>
  </si>
  <si>
    <t xml:space="preserve">Plokštė GKP </t>
  </si>
  <si>
    <t>2500x1200x12.5 mm</t>
  </si>
  <si>
    <t xml:space="preserve">Plokštė MPP </t>
  </si>
  <si>
    <t>2750x1700x3.2 mm</t>
  </si>
  <si>
    <t xml:space="preserve">Plokštė CDP </t>
  </si>
  <si>
    <t>3350x1250x18 mm</t>
  </si>
  <si>
    <t>Glaistas</t>
  </si>
  <si>
    <t>Fanera laminuota</t>
  </si>
  <si>
    <t>9x1250x2500</t>
  </si>
  <si>
    <t xml:space="preserve">Akmens vata </t>
  </si>
  <si>
    <t>50x565x1200</t>
  </si>
  <si>
    <t>100x565x120</t>
  </si>
  <si>
    <t xml:space="preserve">Cheminis ankeris </t>
  </si>
  <si>
    <t>Tvoros tinklelis</t>
  </si>
  <si>
    <t xml:space="preserve">Tinklas </t>
  </si>
  <si>
    <t>Plevelė</t>
  </si>
  <si>
    <t>Polisterenas</t>
  </si>
  <si>
    <t>EPS80/050x1000x1000/0.63m3</t>
  </si>
  <si>
    <t xml:space="preserve">XPS plokštės </t>
  </si>
  <si>
    <t>XX 30x600x1250</t>
  </si>
  <si>
    <t>Veržlė su NAIL.</t>
  </si>
  <si>
    <t>M 10</t>
  </si>
  <si>
    <t>Poverzles cink.</t>
  </si>
  <si>
    <t xml:space="preserve">Medsraigčiai </t>
  </si>
  <si>
    <t>4.0x25</t>
  </si>
  <si>
    <t>Medsraigčiai</t>
  </si>
  <si>
    <t>4.5x20</t>
  </si>
  <si>
    <t>4.5x35</t>
  </si>
  <si>
    <t>2mm</t>
  </si>
  <si>
    <t>Fiksat. trosui</t>
  </si>
  <si>
    <t>Plokšč. Viengub. 3mm</t>
  </si>
  <si>
    <t>Lyno suspaudėjas plokščias</t>
  </si>
  <si>
    <t>3.0mm</t>
  </si>
  <si>
    <t>Trosas dengtas plast.</t>
  </si>
  <si>
    <t>4/6mm</t>
  </si>
  <si>
    <t>Kempinė šlifavimui</t>
  </si>
  <si>
    <t>98x69x26 P220</t>
  </si>
  <si>
    <t>98x69x26 P60</t>
  </si>
  <si>
    <t>Šaltas asfaltas</t>
  </si>
  <si>
    <t>Nedegus audeklas</t>
  </si>
  <si>
    <t>Guma akyta</t>
  </si>
  <si>
    <t>Automobilinės prekės</t>
  </si>
  <si>
    <t xml:space="preserve">Sintetinė variklinė alyva </t>
  </si>
  <si>
    <t xml:space="preserve">Stiklų ploviklis </t>
  </si>
  <si>
    <t xml:space="preserve">Stiklų ploviklis žieminis </t>
  </si>
  <si>
    <t xml:space="preserve">Langų valytuvų komplektas </t>
  </si>
  <si>
    <t xml:space="preserve">Tepimo priemonė </t>
  </si>
  <si>
    <t xml:space="preserve">Rūdžių surišėjas </t>
  </si>
  <si>
    <t>Valytuvai</t>
  </si>
  <si>
    <t xml:space="preserve">Valytuvai </t>
  </si>
  <si>
    <t>Kablių rinkinys</t>
  </si>
  <si>
    <t>Stabdžių  valiklis</t>
  </si>
  <si>
    <t>Variklinė alyva</t>
  </si>
  <si>
    <t>Led švyturėlis įspėjamasis</t>
  </si>
  <si>
    <t>Daugiafunkcis tepalas aerozolis</t>
  </si>
  <si>
    <t>Daugiafunkcis aerozolis baltas tepalas</t>
  </si>
  <si>
    <t>Tepalas guoliams tepti</t>
  </si>
  <si>
    <t>Elektriniai ir mechaniniai įrankiai</t>
  </si>
  <si>
    <t xml:space="preserve">Replės </t>
  </si>
  <si>
    <t>Reguliuojamos replės</t>
  </si>
  <si>
    <t xml:space="preserve">Reguliuojamas raktas </t>
  </si>
  <si>
    <t xml:space="preserve">Plokščiareplės </t>
  </si>
  <si>
    <t xml:space="preserve">Plaktukas </t>
  </si>
  <si>
    <t>Guminis plaktukas</t>
  </si>
  <si>
    <t xml:space="preserve">Ruletė </t>
  </si>
  <si>
    <t>5 m</t>
  </si>
  <si>
    <t xml:space="preserve">Smūginiai atsuktuvai </t>
  </si>
  <si>
    <t>Atsuktuvai</t>
  </si>
  <si>
    <t>Elektriko atsuktuvai – replės</t>
  </si>
  <si>
    <t>Rankinis medžio pjūklas</t>
  </si>
  <si>
    <t>Rankinis metalo pjūklas</t>
  </si>
  <si>
    <t xml:space="preserve">Metalo pjūklelis </t>
  </si>
  <si>
    <t>125x2,2 mm</t>
  </si>
  <si>
    <t>125x2.0 mm</t>
  </si>
  <si>
    <t>Pjovimo diskai medžiui</t>
  </si>
  <si>
    <t>125x1.6 mm</t>
  </si>
  <si>
    <t>Šlifavimo diskai</t>
  </si>
  <si>
    <t>Pjovimo diskas metalui</t>
  </si>
  <si>
    <t>230x1.9 mm</t>
  </si>
  <si>
    <t>Pjovimo diskas betonui</t>
  </si>
  <si>
    <t>Padas disko šlifavimo</t>
  </si>
  <si>
    <t>Multi 125</t>
  </si>
  <si>
    <t>Šlifavimo popierius</t>
  </si>
  <si>
    <t>Nr.1000</t>
  </si>
  <si>
    <t>Nr.1200</t>
  </si>
  <si>
    <t>Nr.1400</t>
  </si>
  <si>
    <t>Nr.1600</t>
  </si>
  <si>
    <t>Nr.1800</t>
  </si>
  <si>
    <t>Nr. 600</t>
  </si>
  <si>
    <t xml:space="preserve">Grąžtų kompl betonui </t>
  </si>
  <si>
    <t>nuo 6 mm iki 18 mm</t>
  </si>
  <si>
    <t>Grąžtai Metalui</t>
  </si>
  <si>
    <t>Metalui Ø4</t>
  </si>
  <si>
    <t>Metalui Ø5</t>
  </si>
  <si>
    <t>Metalui Ø6</t>
  </si>
  <si>
    <t>Metalui Ø8</t>
  </si>
  <si>
    <t>Metalui Ø10</t>
  </si>
  <si>
    <t>Metalui Ø12</t>
  </si>
  <si>
    <t>Grąžtai betonui</t>
  </si>
  <si>
    <t>Betonui SDS Ø5L100</t>
  </si>
  <si>
    <t>Betonui SDS Ø8, L200</t>
  </si>
  <si>
    <t>Betonui SDS Ø10, L200</t>
  </si>
  <si>
    <t>Betonui SDS Ø12, L200</t>
  </si>
  <si>
    <t xml:space="preserve">Raktų galvučių komplektas </t>
  </si>
  <si>
    <t>kombinuotas nuo 4 mm iki 32 mm</t>
  </si>
  <si>
    <t xml:space="preserve">Tepalinis šildytuvas </t>
  </si>
  <si>
    <t xml:space="preserve">Sujungimo kaladėlė </t>
  </si>
  <si>
    <t>12k. Iki 2.5 mm² laidui</t>
  </si>
  <si>
    <t>12k. Iki 4,0 mm² laidui</t>
  </si>
  <si>
    <t>12k. Iki 6,0 mm² laidui</t>
  </si>
  <si>
    <t>12k. Iki 10,0 mm² laidui</t>
  </si>
  <si>
    <t xml:space="preserve">Cirkuliacinis siurblys karštam, šaltam vandeniui: </t>
  </si>
  <si>
    <t>Darbinis slėgis maks. 10 bar. Siurblys turi turėti mažiausiai 3 greičius. Siurblio darbo temperatūra nuo +2 iki +1100CMaks. Kėlimo aukštis ne mažesnis nei 4 m. Maks. Našumas ne mažesnis nei 60 l/min</t>
  </si>
  <si>
    <t xml:space="preserve">Akumuliatorinis suktuvas-gręžtuvas </t>
  </si>
  <si>
    <t>Akumuliatoris smūginis veržliasukis</t>
  </si>
  <si>
    <t>Su dviem akumuliatoriais, akumuliatoriaus talpa ne mažiau 4,0 Ah, reguliuojamas sukimo momentas 300 – 1100 Nm, akumuliatoriaus įtampa 18 V, garantija ne mažiau 24 mėn.</t>
  </si>
  <si>
    <t>Akumuliatorinis šlifuoklis</t>
  </si>
  <si>
    <t>Su dviem akumuliatoriais, akumuliatoriaus talpa ne mažiau 4,0 Ah, ne mažiau 7500 aps/min, disko skersmuo 125 mm, akumuliatoriaus įtampa 18 V, garantija ne mažiau 24 mėn.</t>
  </si>
  <si>
    <t xml:space="preserve">Gręžimo staklės </t>
  </si>
  <si>
    <t xml:space="preserve">Elektrinis perforatorius </t>
  </si>
  <si>
    <t>Ne mažiau 1000 W</t>
  </si>
  <si>
    <t xml:space="preserve">Šviestuvas </t>
  </si>
  <si>
    <t xml:space="preserve">Elektrinis galąstuvas </t>
  </si>
  <si>
    <t xml:space="preserve">Elektros įtampos indikatorius </t>
  </si>
  <si>
    <t>12 V – 400 V</t>
  </si>
  <si>
    <t>Elektros srovės multimetras</t>
  </si>
  <si>
    <t xml:space="preserve">Automatiniai jungikliai </t>
  </si>
  <si>
    <t>1+N poliai, 10-16 A, 25 A, 32 A</t>
  </si>
  <si>
    <t>3+N polių, 10-32 A, 20 A, 16 A</t>
  </si>
  <si>
    <t xml:space="preserve">Ilgintuvai </t>
  </si>
  <si>
    <t>50m 4-5 lizdų su įžeminimu.</t>
  </si>
  <si>
    <t xml:space="preserve">Virdulys </t>
  </si>
  <si>
    <t xml:space="preserve">Kampinis šlifuoklis </t>
  </si>
  <si>
    <t xml:space="preserve">Diskinis pjūklas </t>
  </si>
  <si>
    <t xml:space="preserve">Elektrinis šildytuvas patalpoms. </t>
  </si>
  <si>
    <t xml:space="preserve">Srovės nuotėkio jungiklis vardinė </t>
  </si>
  <si>
    <t xml:space="preserve">Raktų komplektas kombinuotų </t>
  </si>
  <si>
    <t>kompl</t>
  </si>
  <si>
    <t>Raktų – galvučių komplektas</t>
  </si>
  <si>
    <t>Dildė</t>
  </si>
  <si>
    <t xml:space="preserve">Sriegikliu-sriegpjūvių </t>
  </si>
  <si>
    <t xml:space="preserve">Dildė </t>
  </si>
  <si>
    <t>Sriegpjovių laikikliai</t>
  </si>
  <si>
    <t>M16 – M20</t>
  </si>
  <si>
    <t>M12- M14</t>
  </si>
  <si>
    <t>M4 – M12</t>
  </si>
  <si>
    <t xml:space="preserve">Žirklės skardai </t>
  </si>
  <si>
    <t>Profesionalios</t>
  </si>
  <si>
    <t xml:space="preserve">Žirklės vielai kirpti </t>
  </si>
  <si>
    <t>Žirklės šakoms kirpti</t>
  </si>
  <si>
    <t>Svirtinės, prasilenkiančiais ašmenims, žirklių ilgis ne ilgesnės nei 600 mm, maksimalus kirpimo storis ne mažesnis nei 35 mm.</t>
  </si>
  <si>
    <t xml:space="preserve">Kūjis </t>
  </si>
  <si>
    <t xml:space="preserve">Kirvis </t>
  </si>
  <si>
    <t xml:space="preserve">Grėblys metalinis </t>
  </si>
  <si>
    <t>Grėblio kotas</t>
  </si>
  <si>
    <t xml:space="preserve">Laužtuvas - viniatraukis </t>
  </si>
  <si>
    <t>Kopėčios</t>
  </si>
  <si>
    <t>Dvipusės 2x8 pakopų, maksimali leistina apkrova 150 kg, aukštis ne mažesnis nei 1,90 m</t>
  </si>
  <si>
    <t xml:space="preserve">Karutis cinkuotas </t>
  </si>
  <si>
    <t xml:space="preserve">Kastuvas sniegui kasti </t>
  </si>
  <si>
    <t>Kastuvas</t>
  </si>
  <si>
    <t>Metaliniu kotu, darbinė dalies forma – smaili</t>
  </si>
  <si>
    <t>Kastuvo kotas</t>
  </si>
  <si>
    <t>Medinis su porankiu, ne trumpesnis nei 100 cm</t>
  </si>
  <si>
    <t>Šakės</t>
  </si>
  <si>
    <t>Metaliniu kotu komposto 4 pirštų, kotas ne ilgesnis kaip 1300 mm, svoris ne didesnis nei 2 kg</t>
  </si>
  <si>
    <t>Semtuvėlis smėliui</t>
  </si>
  <si>
    <t xml:space="preserve">Spyna pakabinama </t>
  </si>
  <si>
    <t xml:space="preserve">Spyna įleidžiama </t>
  </si>
  <si>
    <t>plastikinėm durim</t>
  </si>
  <si>
    <t xml:space="preserve">Cilindras spynai </t>
  </si>
  <si>
    <t>30x35 mm, 5 raktai</t>
  </si>
  <si>
    <t>50x50 mm, 5 raktai</t>
  </si>
  <si>
    <t>Manometrai</t>
  </si>
  <si>
    <t>Orui</t>
  </si>
  <si>
    <t>Termometrai</t>
  </si>
  <si>
    <t xml:space="preserve">Lauko </t>
  </si>
  <si>
    <t>Spaustuvai</t>
  </si>
  <si>
    <t>Šaltkalvio, lūpų plotis ne mažesnis nei 125 mm</t>
  </si>
  <si>
    <t>Matavimo ruletė</t>
  </si>
  <si>
    <t>Laužtuvas 600m</t>
  </si>
  <si>
    <t>Santechninė pompa</t>
  </si>
  <si>
    <t>Vielinis šepetys</t>
  </si>
  <si>
    <t>Valas krūmapjovei</t>
  </si>
  <si>
    <t>Replės istrižo kirpimo</t>
  </si>
  <si>
    <t>Kombinuotų raktų rinkinys</t>
  </si>
  <si>
    <t>Šešiakampių galvučių komplektas</t>
  </si>
  <si>
    <t>Rankinis tepalo presas</t>
  </si>
  <si>
    <t>Galvučių rinkinys</t>
  </si>
  <si>
    <t>1/2 &amp; ¼ komplekte ne mažiau 20 vnt.</t>
  </si>
  <si>
    <t>Prožektorius su šv. Diod. Led</t>
  </si>
  <si>
    <t>30W</t>
  </si>
  <si>
    <t>Tepimo nipelis</t>
  </si>
  <si>
    <t>M10x1</t>
  </si>
  <si>
    <t xml:space="preserve">Vnt </t>
  </si>
  <si>
    <t>Vielinių šepečių rinkinys</t>
  </si>
  <si>
    <t>MAXI 250G</t>
  </si>
  <si>
    <t>Galvučių replių raktų rinkinys</t>
  </si>
  <si>
    <t>Atsuktuvai preciziniai</t>
  </si>
  <si>
    <t>Didelė adatinė metalui</t>
  </si>
  <si>
    <t>Replės kniedijimo</t>
  </si>
  <si>
    <t>Gražtų komplektas</t>
  </si>
  <si>
    <t>Antgalių komplektas 26vnt</t>
  </si>
  <si>
    <t>4-7mm</t>
  </si>
  <si>
    <t xml:space="preserve">Spynų širdelė </t>
  </si>
  <si>
    <t>60x50 5 rakt</t>
  </si>
  <si>
    <t>Spynų širdelė</t>
  </si>
  <si>
    <t>45x50 5 rakt</t>
  </si>
  <si>
    <t>Slankmatis</t>
  </si>
  <si>
    <t>150mm</t>
  </si>
  <si>
    <t>Laikiklis karūnai</t>
  </si>
  <si>
    <t>PFERD</t>
  </si>
  <si>
    <t>Krūmapjovės valas</t>
  </si>
  <si>
    <t>Kaltų rinkinys</t>
  </si>
  <si>
    <t xml:space="preserve">Tepimo švirkštas </t>
  </si>
  <si>
    <t xml:space="preserve">Tepalui </t>
  </si>
  <si>
    <t xml:space="preserve">Guma </t>
  </si>
  <si>
    <t>3mm nbr</t>
  </si>
  <si>
    <t xml:space="preserve">Geležtės </t>
  </si>
  <si>
    <t>Galvučių komplektas</t>
  </si>
  <si>
    <t>Akumuliatorinis tepimo presas</t>
  </si>
  <si>
    <t>Darbinis slėgis maksimalus ne daugiau 450 bar, akumuliatorio įtampa ne mažiau 18v.</t>
  </si>
  <si>
    <t>Aukšto slėgio plovimo įrenginys</t>
  </si>
  <si>
    <t>Įtampa 220v galingumas ne mažiau 1500w, ne mažiau 130bar.</t>
  </si>
  <si>
    <t>Tepalo siurblys</t>
  </si>
  <si>
    <t>220v max 50ltr min, darbinis slėgis ne daugiau 8 bar</t>
  </si>
  <si>
    <t xml:space="preserve">Karabinas </t>
  </si>
  <si>
    <t>Suvirinimo prekės</t>
  </si>
  <si>
    <t>Apsauginis suvirinimo skydas</t>
  </si>
  <si>
    <t xml:space="preserve">Suvirinimo viela </t>
  </si>
  <si>
    <t>0,8 mm 15kg</t>
  </si>
  <si>
    <t>1,0 mm 15 kg</t>
  </si>
  <si>
    <t xml:space="preserve">Elektrodai </t>
  </si>
  <si>
    <t>3 mm 3kg</t>
  </si>
  <si>
    <t>2 mm 3kg</t>
  </si>
  <si>
    <t>4 mm 3kg</t>
  </si>
  <si>
    <t>Lydmetalis.</t>
  </si>
  <si>
    <t>Suvirintojo plaktukas</t>
  </si>
  <si>
    <t xml:space="preserve">Sujungimo antgalis </t>
  </si>
  <si>
    <t>0.8 mm</t>
  </si>
  <si>
    <t>1.0 mm</t>
  </si>
  <si>
    <t xml:space="preserve">Propano reduktorius  </t>
  </si>
  <si>
    <t xml:space="preserve">Antgalis </t>
  </si>
  <si>
    <t>M6</t>
  </si>
  <si>
    <t>Tūta 15</t>
  </si>
  <si>
    <t xml:space="preserve">Deguonies reduktorius </t>
  </si>
  <si>
    <t>Pjaustyklė dirbanti su propano butano dujomis</t>
  </si>
  <si>
    <t>Žarnelės</t>
  </si>
  <si>
    <t xml:space="preserve">Elektrodų laikiklis </t>
  </si>
  <si>
    <t>150 A</t>
  </si>
  <si>
    <t xml:space="preserve">Masės gnybtas </t>
  </si>
  <si>
    <t>400 A max</t>
  </si>
  <si>
    <t>Suvirinimo skydelio apsauginis stikliukas</t>
  </si>
  <si>
    <t>Pasta litavimui</t>
  </si>
  <si>
    <t>Elektros prekės</t>
  </si>
  <si>
    <t xml:space="preserve">Led  lemputė </t>
  </si>
  <si>
    <t>6W 220V E27</t>
  </si>
  <si>
    <t>7W 220V E27</t>
  </si>
  <si>
    <t>8W 220V E27</t>
  </si>
  <si>
    <t>9W 220V E27</t>
  </si>
  <si>
    <t>10W 220V E27</t>
  </si>
  <si>
    <t>Led  lemputė</t>
  </si>
  <si>
    <t>10 W 220 V E14</t>
  </si>
  <si>
    <t xml:space="preserve">Liuminiscencinė lempa </t>
  </si>
  <si>
    <t>18W/840</t>
  </si>
  <si>
    <t xml:space="preserve">Halogeninė lemputė </t>
  </si>
  <si>
    <t>300W 220V 118 mm;</t>
  </si>
  <si>
    <t>Metalo halogeno lempa</t>
  </si>
  <si>
    <t>40 W 220V E27</t>
  </si>
  <si>
    <t>60W 220V E27</t>
  </si>
  <si>
    <t>Saugiklių komplektas</t>
  </si>
  <si>
    <t>automobilinių</t>
  </si>
  <si>
    <t xml:space="preserve">PVC izoliacija </t>
  </si>
  <si>
    <t xml:space="preserve">Led lauko šviestuvas </t>
  </si>
  <si>
    <t>230V ne mažiau 40 W. Klasė ne žemesnė nei IP44</t>
  </si>
  <si>
    <t xml:space="preserve">Led  lauko šviestuvas </t>
  </si>
  <si>
    <t>230V ne mažiau 60 W. Klasė ne žemesnė nei IP44</t>
  </si>
  <si>
    <t xml:space="preserve">Kištukinis lizdas </t>
  </si>
  <si>
    <t>Vienfazis su įžeminimu</t>
  </si>
  <si>
    <t xml:space="preserve">Kištukas </t>
  </si>
  <si>
    <t xml:space="preserve">Prailgintuvas </t>
  </si>
  <si>
    <t>25 m</t>
  </si>
  <si>
    <t xml:space="preserve">Atsuktuvų-replių komplektas </t>
  </si>
  <si>
    <t>380 V</t>
  </si>
  <si>
    <t xml:space="preserve">Kontaktorius </t>
  </si>
  <si>
    <t>250V 10A 2P</t>
  </si>
  <si>
    <t>Laidas varinis lankstus</t>
  </si>
  <si>
    <t xml:space="preserve">    m</t>
  </si>
  <si>
    <t xml:space="preserve">Kabės </t>
  </si>
  <si>
    <t>4-6 mm</t>
  </si>
  <si>
    <t>7-10 mm</t>
  </si>
  <si>
    <t>10-14 mm</t>
  </si>
  <si>
    <t>Gofruotas vamzdis</t>
  </si>
  <si>
    <t>16mm ne mažiau 25m</t>
  </si>
  <si>
    <t xml:space="preserve">Gofruotas vamzdis </t>
  </si>
  <si>
    <t>18mm ne mažiau 25m</t>
  </si>
  <si>
    <t>20mm ne mažiau 25m</t>
  </si>
  <si>
    <t xml:space="preserve">Starteris </t>
  </si>
  <si>
    <t>220/240 v, 4-22w</t>
  </si>
  <si>
    <t>220/240 v, 4-80w</t>
  </si>
  <si>
    <t xml:space="preserve">Srovės nuotėkio jungiklis </t>
  </si>
  <si>
    <t>Vardinė srovė iki 40A, vardinė įtampa iki 230V AC, 2 moduliai, atjungimo geba 6 kA, 2P Vardinė srovė iki 63A, iki 40V AC, 4</t>
  </si>
  <si>
    <t xml:space="preserve">Kabelis </t>
  </si>
  <si>
    <t>Elektros jungtukai</t>
  </si>
  <si>
    <t>Automatiniai jungikliai</t>
  </si>
  <si>
    <t>Variklio paleidiklis</t>
  </si>
  <si>
    <t>LUB12</t>
  </si>
  <si>
    <t xml:space="preserve">Termomagnetinis jungiklis </t>
  </si>
  <si>
    <t xml:space="preserve"> GV2 ME12</t>
  </si>
  <si>
    <t>Ilgintuvai</t>
  </si>
  <si>
    <t>3 m, 4-5 vietų, su įžeminimo kontaktu</t>
  </si>
  <si>
    <t xml:space="preserve">Lizdas lemputei </t>
  </si>
  <si>
    <t>E27, tvirtinsasi prie sienos</t>
  </si>
  <si>
    <t>Laidų jungtys</t>
  </si>
  <si>
    <t>Ø 1mm.</t>
  </si>
  <si>
    <t>Led gatvės šviestuvas</t>
  </si>
  <si>
    <t>10000LM IP65</t>
  </si>
  <si>
    <t>Kabelis</t>
  </si>
  <si>
    <t>3x1.5</t>
  </si>
  <si>
    <t>Vien, klav, jungikl.</t>
  </si>
  <si>
    <t>10A 250V</t>
  </si>
  <si>
    <t>Led panelė</t>
  </si>
  <si>
    <t>18W230VAC</t>
  </si>
  <si>
    <t>V/T su įžieb.bal.</t>
  </si>
  <si>
    <t xml:space="preserve">Kištukinis lizdas  </t>
  </si>
  <si>
    <t>2V/T su įžieb.bal.</t>
  </si>
  <si>
    <t>Lemputes</t>
  </si>
  <si>
    <t>H7 55W 12v</t>
  </si>
  <si>
    <t xml:space="preserve">Masės išjung. </t>
  </si>
  <si>
    <t xml:space="preserve"> Max 24W 300A</t>
  </si>
  <si>
    <t>Stalinė lempa</t>
  </si>
  <si>
    <t>Ne mažiau 5W led įkraunama</t>
  </si>
  <si>
    <t>Laido antgalis</t>
  </si>
  <si>
    <t>M10.5</t>
  </si>
  <si>
    <t>Antgalis varinis alavuotas</t>
  </si>
  <si>
    <t>50mm*/10mm</t>
  </si>
  <si>
    <t xml:space="preserve">Antgalis varžtinis </t>
  </si>
  <si>
    <t>Padidinimo stiklas</t>
  </si>
  <si>
    <t>Su led pašvietimu, rankinis</t>
  </si>
  <si>
    <t xml:space="preserve">Laidas varinis lankstus </t>
  </si>
  <si>
    <t>3x2,5</t>
  </si>
  <si>
    <t>3x4</t>
  </si>
  <si>
    <t>Laidas varinis monolitinis</t>
  </si>
  <si>
    <t>3x1,5</t>
  </si>
  <si>
    <t>Ø 6mm.</t>
  </si>
  <si>
    <t>Ø 4mm.</t>
  </si>
  <si>
    <t>Ø 2,5mm.</t>
  </si>
  <si>
    <t>50  m., 4-5 vietų, su įžeminimo kontaktu</t>
  </si>
  <si>
    <t>15 m, 4-5 vietų, su įžeminimo kontaktu</t>
  </si>
  <si>
    <t>Kištukinis lizdas</t>
  </si>
  <si>
    <t>Virštinkinis 2 vietų, 16A, 220 V</t>
  </si>
  <si>
    <t>Termo vamzdelis su klijais</t>
  </si>
  <si>
    <t>16/5-1000</t>
  </si>
  <si>
    <t>10/3-1000</t>
  </si>
  <si>
    <t>6/2x1</t>
  </si>
  <si>
    <t>4/1x1</t>
  </si>
  <si>
    <t>25/8-1000</t>
  </si>
  <si>
    <t xml:space="preserve">Led lempa </t>
  </si>
  <si>
    <t>E18 – 18W</t>
  </si>
  <si>
    <t xml:space="preserve">Žibintuvėlis – lempa </t>
  </si>
  <si>
    <t>Ne mažiau 3w led įkraunama</t>
  </si>
  <si>
    <t>Santechnikos prekės</t>
  </si>
  <si>
    <t xml:space="preserve">Sandarinimo tefloninė juostelė </t>
  </si>
  <si>
    <t>Pakulų pakuotė</t>
  </si>
  <si>
    <t xml:space="preserve">Rutulinė sklendė </t>
  </si>
  <si>
    <t>½″</t>
  </si>
  <si>
    <t>¾″</t>
  </si>
  <si>
    <t>1″</t>
  </si>
  <si>
    <t xml:space="preserve">Alkūnė bronzinė </t>
  </si>
  <si>
    <t xml:space="preserve">Nipelis bronzinis </t>
  </si>
  <si>
    <t>WC nuleidimo mechanizmas</t>
  </si>
  <si>
    <t>Vonios maišytuvas</t>
  </si>
  <si>
    <t xml:space="preserve">Universalus klozeto dangtis </t>
  </si>
  <si>
    <t>Tualetinio popieriaus laikiklis</t>
  </si>
  <si>
    <t>Skysto muilo dozatorius</t>
  </si>
  <si>
    <t>Popierinių rankšluoščių dozatorius</t>
  </si>
  <si>
    <t xml:space="preserve">Armuota pvc žarna </t>
  </si>
  <si>
    <t>d.8 mm</t>
  </si>
  <si>
    <t>d.10 mm</t>
  </si>
  <si>
    <t>d.12 mm</t>
  </si>
  <si>
    <t>d.14mm</t>
  </si>
  <si>
    <t>d.19mm</t>
  </si>
  <si>
    <t xml:space="preserve">Trosas kanalizacijos valymui </t>
  </si>
  <si>
    <t xml:space="preserve">Vamzdžių jungtys </t>
  </si>
  <si>
    <t>25x25 mm</t>
  </si>
  <si>
    <t>25x32 mm</t>
  </si>
  <si>
    <t>50x50 mm</t>
  </si>
  <si>
    <t xml:space="preserve">Polietileno vamzdis </t>
  </si>
  <si>
    <t>25x2 mm;</t>
  </si>
  <si>
    <t>Polietileno vamzdis</t>
  </si>
  <si>
    <t>32x3 mm;</t>
  </si>
  <si>
    <t>50x4,6 mm;</t>
  </si>
  <si>
    <t>63x3,6 mm</t>
  </si>
  <si>
    <t>Plastikinis vamzdis</t>
  </si>
  <si>
    <t>PVC-U – Ø50x3</t>
  </si>
  <si>
    <t>PVC-U - Ø32x3</t>
  </si>
  <si>
    <t>PVC-U - Ø26x3</t>
  </si>
  <si>
    <t xml:space="preserve">Vandens siurblys </t>
  </si>
  <si>
    <t xml:space="preserve">Šildytuvas vandens </t>
  </si>
  <si>
    <t xml:space="preserve">Žarnelė vandentiekio sistemos </t>
  </si>
  <si>
    <t>nerūdijančio plieno apvalkale 1/2″x1/2″, vid.-vid. (vidinis sriegis),25 cm</t>
  </si>
  <si>
    <t>nerūdijančio plieno apvalkale 1/2″x1/2″, vid.-vid. (vidinis sriegis),40 cm</t>
  </si>
  <si>
    <t>nerūdijančio plieno apvalkale 1/2″x1/2″, vid.-vid. (vidinis sriegis),50 cm</t>
  </si>
  <si>
    <t>nerūdijančio plieno apvalkale 1/2″x1/2″, vid.-vid. (vidinis sriegis),60 cm</t>
  </si>
  <si>
    <t>Vamzdžių jungtys</t>
  </si>
  <si>
    <t>25x25</t>
  </si>
  <si>
    <t>Santechninis raktas</t>
  </si>
  <si>
    <t>Laikikliai plieniniai</t>
  </si>
  <si>
    <t>1/2"-20/24</t>
  </si>
  <si>
    <t>Ventilis ilga rankena</t>
  </si>
  <si>
    <t>vid.-vid. 15</t>
  </si>
  <si>
    <t>vid.-vid. 20</t>
  </si>
  <si>
    <t>išor.-išor. 15</t>
  </si>
  <si>
    <t>išo.-išor. 20</t>
  </si>
  <si>
    <t>25x32</t>
  </si>
  <si>
    <t>50x50</t>
  </si>
  <si>
    <t>Kasetė</t>
  </si>
  <si>
    <t>FA10-25</t>
  </si>
  <si>
    <t>Lanksti jungtis</t>
  </si>
  <si>
    <t>70x150</t>
  </si>
  <si>
    <t xml:space="preserve">Išpletimas </t>
  </si>
  <si>
    <t>102-76</t>
  </si>
  <si>
    <t>4"-108/116</t>
  </si>
  <si>
    <t>3"-85/91</t>
  </si>
  <si>
    <t>1/2"-48/53</t>
  </si>
  <si>
    <t>3/4"-25/30</t>
  </si>
  <si>
    <t>Žarnelė maišytuvui</t>
  </si>
  <si>
    <t>L 70</t>
  </si>
  <si>
    <t>Redukcija guminė</t>
  </si>
  <si>
    <t>15-50</t>
  </si>
  <si>
    <t>25-50</t>
  </si>
  <si>
    <t>Redukcija</t>
  </si>
  <si>
    <t>32-50</t>
  </si>
  <si>
    <t>Žarna maiš. pajungti</t>
  </si>
  <si>
    <t>80cm ilgas antgalis</t>
  </si>
  <si>
    <t xml:space="preserve">Kalibratorius </t>
  </si>
  <si>
    <t>16/20/26mm vamzdelių</t>
  </si>
  <si>
    <t>Daugiasluoksnis vamzdis</t>
  </si>
  <si>
    <t>16mm 50m</t>
  </si>
  <si>
    <t>Pajungimas žarnai išor.</t>
  </si>
  <si>
    <t>SR.3/4x25</t>
  </si>
  <si>
    <t xml:space="preserve">Mova  </t>
  </si>
  <si>
    <t>26x26</t>
  </si>
  <si>
    <t xml:space="preserve">Alkūne cink. </t>
  </si>
  <si>
    <t>V/I 92/7</t>
  </si>
  <si>
    <t>Jungtis su išoriniu sriegiu</t>
  </si>
  <si>
    <t>26x1</t>
  </si>
  <si>
    <t>Trišakis</t>
  </si>
  <si>
    <t>26x26x26</t>
  </si>
  <si>
    <t>Klozetas</t>
  </si>
  <si>
    <t>Pilnas komplektas</t>
  </si>
  <si>
    <t>Žarna laistymo</t>
  </si>
  <si>
    <t>D19 25m</t>
  </si>
  <si>
    <t xml:space="preserve">Rutulinis kranas </t>
  </si>
  <si>
    <t>32 vid. Srieg.</t>
  </si>
  <si>
    <t>Trumpasriegis</t>
  </si>
  <si>
    <t>C.32</t>
  </si>
  <si>
    <t>Sąvarža plati su varžtu</t>
  </si>
  <si>
    <t>44-47mm</t>
  </si>
  <si>
    <t xml:space="preserve">Kanalinis ventiliatorius </t>
  </si>
  <si>
    <t xml:space="preserve"> D100mm XK100</t>
  </si>
  <si>
    <t>Vamzdis gofr. suviela</t>
  </si>
  <si>
    <t>25 mm 50m</t>
  </si>
  <si>
    <t>Elastinė vielutė</t>
  </si>
  <si>
    <t>10 po 50mm</t>
  </si>
  <si>
    <t>Raktai kombinuoti</t>
  </si>
  <si>
    <t>11mm</t>
  </si>
  <si>
    <t>13mm</t>
  </si>
  <si>
    <t>15mm</t>
  </si>
  <si>
    <t>16mm</t>
  </si>
  <si>
    <t>17mm</t>
  </si>
  <si>
    <t>19mm</t>
  </si>
  <si>
    <t>20mm</t>
  </si>
  <si>
    <t>21mm</t>
  </si>
  <si>
    <t>22mm</t>
  </si>
  <si>
    <t>23mm</t>
  </si>
  <si>
    <t>24mm</t>
  </si>
  <si>
    <t>25mm</t>
  </si>
  <si>
    <t>26mm</t>
  </si>
  <si>
    <t>27mm</t>
  </si>
  <si>
    <t>28mm</t>
  </si>
  <si>
    <t>29mm</t>
  </si>
  <si>
    <t>30mm</t>
  </si>
  <si>
    <t>31mm</t>
  </si>
  <si>
    <t>32mm</t>
  </si>
  <si>
    <t xml:space="preserve">Raktai </t>
  </si>
  <si>
    <t>6-8mm</t>
  </si>
  <si>
    <t>Raktai</t>
  </si>
  <si>
    <t>8-10mm</t>
  </si>
  <si>
    <t>10-12mm</t>
  </si>
  <si>
    <t>12-13mm</t>
  </si>
  <si>
    <t>13-14mm</t>
  </si>
  <si>
    <t>14-15mm</t>
  </si>
  <si>
    <t>15-16mm</t>
  </si>
  <si>
    <t>16-17mm</t>
  </si>
  <si>
    <t>17-18mm</t>
  </si>
  <si>
    <t>18-19mm</t>
  </si>
  <si>
    <t>19-20mm</t>
  </si>
  <si>
    <t>20-21mm</t>
  </si>
  <si>
    <t>21-22mm</t>
  </si>
  <si>
    <t>22-23mm</t>
  </si>
  <si>
    <t>23-24mm</t>
  </si>
  <si>
    <t>24-26mm</t>
  </si>
  <si>
    <t xml:space="preserve">Sriegiklis </t>
  </si>
  <si>
    <t>M4mm</t>
  </si>
  <si>
    <t>Sriegiklis</t>
  </si>
  <si>
    <t>M6mm</t>
  </si>
  <si>
    <t>M8mm</t>
  </si>
  <si>
    <t>M10mm</t>
  </si>
  <si>
    <t>M12mm</t>
  </si>
  <si>
    <t>M14mm</t>
  </si>
  <si>
    <t>M16mm</t>
  </si>
  <si>
    <t>M18mm</t>
  </si>
  <si>
    <t>M20mm</t>
  </si>
  <si>
    <t xml:space="preserve">Sriegpjovės </t>
  </si>
  <si>
    <t>Sriegpjovės</t>
  </si>
  <si>
    <t xml:space="preserve">Liniuotė metalinė </t>
  </si>
  <si>
    <t>Ne trumpesnė 1000mm</t>
  </si>
  <si>
    <t xml:space="preserve">Rankovė </t>
  </si>
  <si>
    <t>Atbulinis vožtuvas</t>
  </si>
  <si>
    <t>1/</t>
  </si>
  <si>
    <t xml:space="preserve">½ </t>
  </si>
  <si>
    <t>Klijai ir sandarinimo medžiagos</t>
  </si>
  <si>
    <t xml:space="preserve">Aukštatemperatūrinis hermetikas </t>
  </si>
  <si>
    <t xml:space="preserve">Hermetikas atsparus vandeniui </t>
  </si>
  <si>
    <t xml:space="preserve">Universalūs momentiniai klijai </t>
  </si>
  <si>
    <t xml:space="preserve">Klijai sriegių fiksavimui </t>
  </si>
  <si>
    <t xml:space="preserve">Momentiniai klijai </t>
  </si>
  <si>
    <t xml:space="preserve">NBR guma </t>
  </si>
  <si>
    <t>1mm</t>
  </si>
  <si>
    <t xml:space="preserve">Paranitas </t>
  </si>
  <si>
    <t xml:space="preserve">Sandarinimo putos </t>
  </si>
  <si>
    <t xml:space="preserve">Sanitarinis silikonas </t>
  </si>
  <si>
    <t>Klijai guoliams</t>
  </si>
  <si>
    <t>Epoksidiniai klijai metalui</t>
  </si>
  <si>
    <t xml:space="preserve">vnt </t>
  </si>
  <si>
    <t>Epoksidiniai klijai atsparūs vandeniui</t>
  </si>
  <si>
    <t>Plytelių klijai ypač elastiniai</t>
  </si>
  <si>
    <t>Hermetikas atsparus karsčiui</t>
  </si>
  <si>
    <t>Klijai atsparūs karščiui</t>
  </si>
  <si>
    <t>Siūlas sandarinimui</t>
  </si>
  <si>
    <t>Klijai sriegių fiksavimui</t>
  </si>
  <si>
    <t>Klijai moment</t>
  </si>
  <si>
    <t>Namų apyvokos reikmenys</t>
  </si>
  <si>
    <t xml:space="preserve">Metalinis cinkuotas kibiras </t>
  </si>
  <si>
    <t xml:space="preserve">Plastikinis kibiras </t>
  </si>
  <si>
    <t>Kibiras</t>
  </si>
  <si>
    <t>Pakaba rūbams kabinti</t>
  </si>
  <si>
    <t xml:space="preserve">Šiukšliadėžė </t>
  </si>
  <si>
    <t>Skaitmeninis lauko vidaus termometras</t>
  </si>
  <si>
    <t xml:space="preserve">Šluota </t>
  </si>
  <si>
    <t>Kibiras su gręžtuvu</t>
  </si>
  <si>
    <t xml:space="preserve">Plastikinė dėžė </t>
  </si>
  <si>
    <t xml:space="preserve">WC šepetys </t>
  </si>
  <si>
    <t>Grindų plovimo antgalis</t>
  </si>
  <si>
    <t xml:space="preserve">Kilimas dengtas guma </t>
  </si>
  <si>
    <t xml:space="preserve">Aerozoliniai nuodai musėms </t>
  </si>
  <si>
    <t>Metalinis kibiras</t>
  </si>
  <si>
    <t>Skarda</t>
  </si>
  <si>
    <t xml:space="preserve">Cinkuota 0,5x1250x2000 </t>
  </si>
  <si>
    <t>Nuodai graužikams</t>
  </si>
  <si>
    <t>Pakuotės po 0,5 kg.</t>
  </si>
  <si>
    <t>Musgaudžiai</t>
  </si>
  <si>
    <t>Juostiniai</t>
  </si>
  <si>
    <t>Aerozoliniai nuodai musėms</t>
  </si>
  <si>
    <t>šiukšliadežė</t>
  </si>
  <si>
    <t>Kiemo šluota su kotu</t>
  </si>
  <si>
    <t>Pakabinama spyna</t>
  </si>
  <si>
    <t>Tepalinis radijatorius</t>
  </si>
  <si>
    <t>Krosnelė mikrobangų</t>
  </si>
  <si>
    <t>Purkštuvas</t>
  </si>
  <si>
    <t>Peilis metalinis</t>
  </si>
  <si>
    <t xml:space="preserve">Kibiras metalinis </t>
  </si>
  <si>
    <t xml:space="preserve">Metalinė talpa </t>
  </si>
  <si>
    <t>Plastikinė talpa</t>
  </si>
  <si>
    <t xml:space="preserve">Eil. Nr. </t>
  </si>
  <si>
    <t>Reikalingų prekių pavadinimai</t>
  </si>
  <si>
    <t>Reikalaujama techninė specifikacija</t>
  </si>
  <si>
    <t>Mato vnt.</t>
  </si>
  <si>
    <t xml:space="preserve">1. </t>
  </si>
  <si>
    <t>Viso už perkamas prekes Eur be PVM</t>
  </si>
  <si>
    <t xml:space="preserve">2. </t>
  </si>
  <si>
    <t>2.1</t>
  </si>
  <si>
    <t>2.2</t>
  </si>
  <si>
    <t>2.3</t>
  </si>
  <si>
    <t>2.4</t>
  </si>
  <si>
    <t>2.5</t>
  </si>
  <si>
    <t>2.6</t>
  </si>
  <si>
    <t>2.7</t>
  </si>
  <si>
    <t>2.8</t>
  </si>
  <si>
    <t>2.9</t>
  </si>
  <si>
    <t>2.10</t>
  </si>
  <si>
    <t>2.11</t>
  </si>
  <si>
    <t>3.</t>
  </si>
  <si>
    <t>3.1</t>
  </si>
  <si>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</si>
  <si>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</si>
  <si>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</si>
  <si>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</si>
  <si>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</si>
  <si>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</si>
  <si>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</si>
  <si>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</si>
  <si>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</si>
  <si>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</si>
  <si>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</si>
  <si>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</si>
  <si>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</si>
  <si>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</si>
  <si>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</si>
  <si>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</si>
  <si>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</si>
  <si>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</si>
  <si>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</si>
  <si>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</si>
  <si>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</si>
  <si>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</si>
  <si>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</si>
  <si>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</si>
  <si>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</si>
  <si>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</si>
  <si>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</si>
  <si>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</si>
  <si>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</si>
  <si>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</si>
  <si>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4.</t>
  </si>
  <si>
    <t>4.1</t>
  </si>
  <si>
    <t>4.2</t>
  </si>
  <si>
    <t>4.3</t>
  </si>
  <si>
    <t>4.4</t>
  </si>
  <si>
    <t>4.5</t>
  </si>
  <si>
    <t>4.6</t>
  </si>
  <si>
    <t>4.7</t>
  </si>
  <si>
    <t>4.8</t>
  </si>
  <si>
    <t>4.9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</si>
  <si>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</si>
  <si>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</si>
  <si>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</si>
  <si>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</si>
  <si>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</si>
  <si>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</si>
  <si>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</si>
  <si>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</si>
  <si>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</si>
  <si>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</si>
  <si>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</si>
  <si>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</si>
  <si>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</si>
  <si>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</si>
  <si>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</si>
  <si>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</si>
  <si>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</si>
  <si>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</si>
  <si>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</si>
  <si>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</si>
  <si>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</si>
  <si>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</si>
  <si>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</si>
  <si>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</si>
  <si>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</si>
  <si>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</si>
  <si>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</si>
  <si>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</si>
  <si>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</si>
  <si>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</si>
  <si>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</si>
  <si>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</si>
  <si>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</si>
  <si>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</si>
  <si>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</si>
  <si>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</si>
  <si>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</si>
  <si>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</si>
  <si>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</si>
  <si>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</si>
  <si>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</si>
  <si>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</si>
  <si>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</si>
  <si>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</si>
  <si>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</si>
  <si>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</si>
  <si>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</si>
  <si>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</si>
  <si>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</si>
  <si>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</si>
  <si>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</si>
  <si>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</si>
  <si>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</si>
  <si>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</si>
  <si>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</si>
  <si>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</si>
  <si>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</si>
  <si>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</si>
  <si>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</si>
  <si>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</si>
  <si>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</si>
  <si>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</si>
  <si>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</si>
  <si>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</si>
  <si>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</si>
  <si>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</si>
  <si>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</si>
  <si>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</si>
  <si>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</si>
  <si>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</si>
  <si>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</si>
  <si>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</si>
  <si>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</si>
  <si>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</si>
  <si>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</si>
  <si>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</si>
  <si>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</si>
  <si>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</si>
  <si>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</si>
  <si>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</si>
  <si>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</si>
  <si>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</si>
  <si>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</si>
  <si>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</si>
  <si>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</si>
  <si>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</si>
  <si>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</si>
  <si>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</si>
  <si>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</si>
  <si>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</si>
  <si>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4.100</t>
  </si>
  <si>
    <t>4.101</t>
  </si>
  <si>
    <t>4.102</t>
  </si>
  <si>
    <t>4.103</t>
  </si>
  <si>
    <t>4.104</t>
  </si>
  <si>
    <t>4.105</t>
  </si>
  <si>
    <t>4.106</t>
  </si>
  <si>
    <t>4.107</t>
  </si>
  <si>
    <t>4.108</t>
  </si>
  <si>
    <t>4.109</t>
  </si>
  <si>
    <t>4.110</t>
  </si>
  <si>
    <t>4.111</t>
  </si>
  <si>
    <t>4.112</t>
  </si>
  <si>
    <t>4.113</t>
  </si>
  <si>
    <t>4.114</t>
  </si>
  <si>
    <t>4.115</t>
  </si>
  <si>
    <t>4.116</t>
  </si>
  <si>
    <t>4.117</t>
  </si>
  <si>
    <t>4.118</t>
  </si>
  <si>
    <t>4.119</t>
  </si>
  <si>
    <t>4.120</t>
  </si>
  <si>
    <t>4.121</t>
  </si>
  <si>
    <t>4.122</t>
  </si>
  <si>
    <t>4.123</t>
  </si>
  <si>
    <t>4.124</t>
  </si>
  <si>
    <t>4.125</t>
  </si>
  <si>
    <t>4.126</t>
  </si>
  <si>
    <t>4.127</t>
  </si>
  <si>
    <t>4.128</t>
  </si>
  <si>
    <t>4.129</t>
  </si>
  <si>
    <t>4.130</t>
  </si>
  <si>
    <t>4.131</t>
  </si>
  <si>
    <t>4.132</t>
  </si>
  <si>
    <t>4.133</t>
  </si>
  <si>
    <t>4.134</t>
  </si>
  <si>
    <t>4.135</t>
  </si>
  <si>
    <t>4.136</t>
  </si>
  <si>
    <t>4.137</t>
  </si>
  <si>
    <t>4.138</t>
  </si>
  <si>
    <t>4.139</t>
  </si>
  <si>
    <t>4.140</t>
  </si>
  <si>
    <t>4.141</t>
  </si>
  <si>
    <t>4.142</t>
  </si>
  <si>
    <t>4.143</t>
  </si>
  <si>
    <t>4.144</t>
  </si>
  <si>
    <t>4.145</t>
  </si>
  <si>
    <t>4.146</t>
  </si>
  <si>
    <t>4.147</t>
  </si>
  <si>
    <t>4.148</t>
  </si>
  <si>
    <t>4.149</t>
  </si>
  <si>
    <t>4.150</t>
  </si>
  <si>
    <t>4.151</t>
  </si>
  <si>
    <t>4.152</t>
  </si>
  <si>
    <t>4.153</t>
  </si>
  <si>
    <t>4.154</t>
  </si>
  <si>
    <t>4.155</t>
  </si>
  <si>
    <t>4.156</t>
  </si>
  <si>
    <t>4.157</t>
  </si>
  <si>
    <t>4.158</t>
  </si>
  <si>
    <t>4.159</t>
  </si>
  <si>
    <t>4.160</t>
  </si>
  <si>
    <t>4.161</t>
  </si>
  <si>
    <t>4.162</t>
  </si>
  <si>
    <t>4.163</t>
  </si>
  <si>
    <t>4.164</t>
  </si>
  <si>
    <t>4.165</t>
  </si>
  <si>
    <t>4.166</t>
  </si>
  <si>
    <t>4.167</t>
  </si>
  <si>
    <t>4.168</t>
  </si>
  <si>
    <t>4.169</t>
  </si>
  <si>
    <t>4.170</t>
  </si>
  <si>
    <t>4.171</t>
  </si>
  <si>
    <t>4.172</t>
  </si>
  <si>
    <t>4.173</t>
  </si>
  <si>
    <t>4.174</t>
  </si>
  <si>
    <t>4.175</t>
  </si>
  <si>
    <t>4.176</t>
  </si>
  <si>
    <t>4.177</t>
  </si>
  <si>
    <t>4.178</t>
  </si>
  <si>
    <t>4.179</t>
  </si>
  <si>
    <t>5.</t>
  </si>
  <si>
    <t>5.1</t>
  </si>
  <si>
    <t>5.2</t>
  </si>
  <si>
    <t>5.3</t>
  </si>
  <si>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</si>
  <si>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</si>
  <si>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</si>
  <si>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</si>
  <si>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</si>
  <si>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</si>
  <si>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</si>
  <si>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</si>
  <si>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</si>
  <si>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</si>
  <si>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</si>
  <si>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</si>
  <si>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</si>
  <si>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</si>
  <si>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</si>
  <si>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</si>
  <si>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</si>
  <si>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</si>
  <si>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</si>
  <si>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</si>
  <si>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</si>
  <si>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</si>
  <si>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</si>
  <si>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</si>
  <si>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</si>
  <si>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</si>
  <si>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</si>
  <si>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</si>
  <si>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</si>
  <si>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</si>
  <si>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</si>
  <si>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</si>
  <si>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</si>
  <si>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6.</t>
  </si>
  <si>
    <t>6.2</t>
  </si>
  <si>
    <t>6.3</t>
  </si>
  <si>
    <t>6.4</t>
  </si>
  <si>
    <t>6.5</t>
  </si>
  <si>
    <t>6.6</t>
  </si>
  <si>
    <t>6.7</t>
  </si>
  <si>
    <t>6.8</t>
  </si>
  <si>
    <t>6.9</t>
  </si>
  <si>
    <t>6.10</t>
  </si>
  <si>
    <t>6.1</t>
  </si>
  <si>
    <t>6.11</t>
  </si>
  <si>
    <t>6.12</t>
  </si>
  <si>
    <t>6.13</t>
  </si>
  <si>
    <t>6.14</t>
  </si>
  <si>
    <t>6.15</t>
  </si>
  <si>
    <t>6.16</t>
  </si>
  <si>
    <t>6.17</t>
  </si>
  <si>
    <t>6.18</t>
  </si>
  <si>
    <t>6.19</t>
  </si>
  <si>
    <t>7.</t>
  </si>
  <si>
    <t>7.1</t>
  </si>
  <si>
    <t>7.2</t>
  </si>
  <si>
    <t>7.3</t>
  </si>
  <si>
    <t>7.4</t>
  </si>
  <si>
    <t>7.5</t>
  </si>
  <si>
    <t>7.6</t>
  </si>
  <si>
    <t>7.7</t>
  </si>
  <si>
    <t>7.8</t>
  </si>
  <si>
    <t>7.9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</si>
  <si>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</si>
  <si>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</si>
  <si>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</si>
  <si>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</si>
  <si>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</si>
  <si>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</si>
  <si>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</si>
  <si>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</si>
  <si>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</si>
  <si>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</si>
  <si>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</si>
  <si>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</si>
  <si>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</si>
  <si>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</si>
  <si>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</si>
  <si>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</si>
  <si>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</si>
  <si>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</si>
  <si>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</si>
  <si>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</si>
  <si>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</si>
  <si>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</si>
  <si>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</si>
  <si>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</si>
  <si>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</si>
  <si>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</si>
  <si>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</si>
  <si>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</si>
  <si>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</si>
  <si>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</si>
  <si>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</si>
  <si>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</si>
  <si>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</si>
  <si>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</si>
  <si>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</si>
  <si>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</si>
  <si>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</si>
  <si>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</si>
  <si>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</si>
  <si>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</si>
  <si>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</si>
  <si>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</si>
  <si>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</si>
  <si>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</si>
  <si>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</si>
  <si>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</si>
  <si>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</si>
  <si>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</si>
  <si>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</si>
  <si>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</si>
  <si>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</si>
  <si>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</si>
  <si>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</si>
  <si>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</si>
  <si>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</si>
  <si>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</si>
  <si>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</si>
  <si>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</si>
  <si>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</si>
  <si>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</si>
  <si>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</si>
  <si>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</si>
  <si>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</si>
  <si>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</si>
  <si>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</si>
  <si>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</si>
  <si>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</si>
  <si>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</si>
  <si>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</si>
  <si>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</si>
  <si>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</si>
  <si>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</si>
  <si>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</si>
  <si>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</si>
  <si>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</si>
  <si>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</si>
  <si>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</si>
  <si>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</si>
  <si>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</si>
  <si>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</si>
  <si>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</si>
  <si>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</si>
  <si>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</si>
  <si>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</si>
  <si>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</si>
  <si>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</si>
  <si>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</si>
  <si>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</si>
  <si>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</si>
  <si>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</si>
  <si>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7.100</t>
  </si>
  <si>
    <r>
      <t>Teleskopinės perkasimo 4 pirštų, koto linkimo kampas ne didesnis nei 13 laipsnių, svoris ne didesnis nei 1,9 kg, koto ilgis 1050-1300 mm</t>
    </r>
    <r>
      <rPr>
        <sz val="10"/>
        <color theme="1"/>
        <rFont val="Tahoma"/>
        <family val="2"/>
      </rPr>
      <t> </t>
    </r>
  </si>
  <si>
    <t xml:space="preserve">Plovimo antgalis </t>
  </si>
  <si>
    <t>8.</t>
  </si>
  <si>
    <t>8.1</t>
  </si>
  <si>
    <t>8.2</t>
  </si>
  <si>
    <t>8.3</t>
  </si>
  <si>
    <t>8.4</t>
  </si>
  <si>
    <t>8.5</t>
  </si>
  <si>
    <t>8.6</t>
  </si>
  <si>
    <t>8.7</t>
  </si>
  <si>
    <t>8.8</t>
  </si>
  <si>
    <t>8.9</t>
  </si>
  <si>
    <t>8.10</t>
  </si>
  <si>
    <t>8.11</t>
  </si>
  <si>
    <t>8.12</t>
  </si>
  <si>
    <t>8.13</t>
  </si>
  <si>
    <t>8.14</t>
  </si>
  <si>
    <t>8.15</t>
  </si>
  <si>
    <t>8.16</t>
  </si>
  <si>
    <t>8.17</t>
  </si>
  <si>
    <t>8.18</t>
  </si>
  <si>
    <t>8.19</t>
  </si>
  <si>
    <t>8.20</t>
  </si>
  <si>
    <t>8.21</t>
  </si>
  <si>
    <t>8.22</t>
  </si>
  <si>
    <t xml:space="preserve">Suspausto oro (8x13) (20 bar) </t>
  </si>
  <si>
    <t>8.23</t>
  </si>
  <si>
    <r>
      <t xml:space="preserve">0.7 mm 250g, </t>
    </r>
    <r>
      <rPr>
        <sz val="10"/>
        <color theme="1"/>
        <rFont val="Tahoma"/>
        <family val="2"/>
      </rPr>
      <t>su fliusu chemet</t>
    </r>
  </si>
  <si>
    <t>9.</t>
  </si>
  <si>
    <t>9.1</t>
  </si>
  <si>
    <t>9.2</t>
  </si>
  <si>
    <t xml:space="preserve">9.3 </t>
  </si>
  <si>
    <t>9.4</t>
  </si>
  <si>
    <t>9.5</t>
  </si>
  <si>
    <t>9.6</t>
  </si>
  <si>
    <t>9.7</t>
  </si>
  <si>
    <t>9.8</t>
  </si>
  <si>
    <t>9.9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</si>
  <si>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</si>
  <si>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</si>
  <si>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</si>
  <si>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</si>
  <si>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</si>
  <si>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</si>
  <si>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</si>
  <si>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</si>
  <si>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</si>
  <si>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</si>
  <si>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</si>
  <si>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</si>
  <si>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</si>
  <si>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</si>
  <si>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</si>
  <si>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</si>
  <si>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</si>
  <si>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</si>
  <si>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</si>
  <si>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</si>
  <si>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</si>
  <si>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</si>
  <si>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</si>
  <si>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</si>
  <si>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</si>
  <si>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</si>
  <si>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</si>
  <si>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</si>
  <si>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</si>
  <si>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</si>
  <si>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</si>
  <si>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</si>
  <si>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</si>
  <si>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</si>
  <si>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</si>
  <si>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</si>
  <si>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</si>
  <si>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</si>
  <si>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</si>
  <si>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</si>
  <si>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</si>
  <si>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</si>
  <si>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</si>
  <si>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</si>
  <si>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</si>
  <si>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</si>
  <si>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</si>
  <si>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</si>
  <si>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</si>
  <si>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</si>
  <si>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</si>
  <si>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</si>
  <si>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</si>
  <si>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</si>
  <si>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</si>
  <si>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</si>
  <si>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</si>
  <si>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</si>
  <si>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</si>
  <si>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</si>
  <si>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</si>
  <si>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</si>
  <si>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</si>
  <si>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</si>
  <si>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</si>
  <si>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</si>
  <si>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</si>
  <si>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</si>
  <si>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</si>
  <si>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</si>
  <si>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</si>
  <si>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Potinkinis 2 vietų, 16A, 220V</t>
  </si>
  <si>
    <r>
      <t>3x1.5 mm</t>
    </r>
    <r>
      <rPr>
        <vertAlign val="superscript"/>
        <sz val="10"/>
        <color rgb="FF000000"/>
        <rFont val="Tahoma"/>
        <family val="2"/>
      </rPr>
      <t>2</t>
    </r>
  </si>
  <si>
    <r>
      <t>5x10 mm</t>
    </r>
    <r>
      <rPr>
        <vertAlign val="superscript"/>
        <sz val="10"/>
        <color rgb="FF000000"/>
        <rFont val="Tahoma"/>
        <family val="2"/>
      </rPr>
      <t>2</t>
    </r>
  </si>
  <si>
    <t>10.</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</si>
  <si>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</si>
  <si>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</si>
  <si>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</si>
  <si>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</si>
  <si>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</si>
  <si>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</si>
  <si>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</si>
  <si>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</si>
  <si>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</si>
  <si>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</si>
  <si>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</si>
  <si>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</si>
  <si>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</si>
  <si>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</si>
  <si>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</si>
  <si>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</si>
  <si>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</si>
  <si>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</si>
  <si>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</si>
  <si>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</si>
  <si>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</si>
  <si>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</si>
  <si>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</si>
  <si>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</si>
  <si>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</si>
  <si>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</si>
  <si>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</si>
  <si>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</si>
  <si>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</si>
  <si>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</si>
  <si>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</si>
  <si>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</si>
  <si>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</si>
  <si>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</si>
  <si>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</si>
  <si>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</si>
  <si>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</si>
  <si>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</si>
  <si>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</si>
  <si>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</si>
  <si>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</si>
  <si>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</si>
  <si>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</si>
  <si>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</si>
  <si>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</si>
  <si>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</si>
  <si>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</si>
  <si>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</si>
  <si>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</si>
  <si>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</si>
  <si>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</si>
  <si>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</si>
  <si>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</si>
  <si>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</si>
  <si>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</si>
  <si>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</si>
  <si>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</si>
  <si>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</si>
  <si>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</si>
  <si>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</si>
  <si>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</si>
  <si>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</si>
  <si>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</si>
  <si>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</si>
  <si>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</si>
  <si>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</si>
  <si>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</si>
  <si>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</si>
  <si>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</si>
  <si>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</si>
  <si>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</si>
  <si>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</si>
  <si>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</si>
  <si>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</si>
  <si>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</si>
  <si>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</si>
  <si>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</si>
  <si>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</si>
  <si>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</si>
  <si>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</si>
  <si>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</si>
  <si>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</si>
  <si>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</si>
  <si>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</si>
  <si>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</si>
  <si>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</si>
  <si>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</si>
  <si>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</si>
  <si>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</si>
  <si>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</si>
  <si>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</si>
  <si>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</si>
  <si>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</si>
  <si>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</si>
  <si>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</si>
  <si>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</si>
  <si>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</si>
  <si>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</si>
  <si>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</si>
  <si>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10.100</t>
  </si>
  <si>
    <t>10.101</t>
  </si>
  <si>
    <t>10.102</t>
  </si>
  <si>
    <t>10.103</t>
  </si>
  <si>
    <t>10.104</t>
  </si>
  <si>
    <t>10.105</t>
  </si>
  <si>
    <t>10.106</t>
  </si>
  <si>
    <t>10.107</t>
  </si>
  <si>
    <t>10.108</t>
  </si>
  <si>
    <t>10.109</t>
  </si>
  <si>
    <t>10.110</t>
  </si>
  <si>
    <t>10.111</t>
  </si>
  <si>
    <t>10.112</t>
  </si>
  <si>
    <t>10.113</t>
  </si>
  <si>
    <t>10.114</t>
  </si>
  <si>
    <t>10.115</t>
  </si>
  <si>
    <t>10.116</t>
  </si>
  <si>
    <t>10.117</t>
  </si>
  <si>
    <t>10.118</t>
  </si>
  <si>
    <t>10.119</t>
  </si>
  <si>
    <t>10.120</t>
  </si>
  <si>
    <t>10.121</t>
  </si>
  <si>
    <t>10.122</t>
  </si>
  <si>
    <t>10.123</t>
  </si>
  <si>
    <t>10.124</t>
  </si>
  <si>
    <t>10.125</t>
  </si>
  <si>
    <t>10.126</t>
  </si>
  <si>
    <t>10.127</t>
  </si>
  <si>
    <t>10.128</t>
  </si>
  <si>
    <t>10.129</t>
  </si>
  <si>
    <t>10.130</t>
  </si>
  <si>
    <t>10.131</t>
  </si>
  <si>
    <t>10.132</t>
  </si>
  <si>
    <t>10.133</t>
  </si>
  <si>
    <t>10.134</t>
  </si>
  <si>
    <t>10.135</t>
  </si>
  <si>
    <t>10.136</t>
  </si>
  <si>
    <t>10.137</t>
  </si>
  <si>
    <t>10.138</t>
  </si>
  <si>
    <t>10.139</t>
  </si>
  <si>
    <t>10.140</t>
  </si>
  <si>
    <t>10.141</t>
  </si>
  <si>
    <t>10.142</t>
  </si>
  <si>
    <t>10.143</t>
  </si>
  <si>
    <t>10.144</t>
  </si>
  <si>
    <t>10.145</t>
  </si>
  <si>
    <t>10.146</t>
  </si>
  <si>
    <t>10.147</t>
  </si>
  <si>
    <t>10.148</t>
  </si>
  <si>
    <t>10.149</t>
  </si>
  <si>
    <r>
      <t>(10-5124; 2″,90</t>
    </r>
    <r>
      <rPr>
        <vertAlign val="superscript"/>
        <sz val="10"/>
        <color rgb="FF000000"/>
        <rFont val="Tahoma"/>
        <family val="2"/>
      </rPr>
      <t>0</t>
    </r>
    <r>
      <rPr>
        <sz val="10"/>
        <color rgb="FF000000"/>
        <rFont val="Tahoma"/>
        <family val="2"/>
      </rPr>
      <t>)</t>
    </r>
  </si>
  <si>
    <r>
      <t>(10-5132; 1.5″,45</t>
    </r>
    <r>
      <rPr>
        <vertAlign val="superscript"/>
        <sz val="10"/>
        <color rgb="FF000000"/>
        <rFont val="Tahoma"/>
        <family val="2"/>
      </rPr>
      <t>0</t>
    </r>
    <r>
      <rPr>
        <sz val="10"/>
        <color rgb="FF000000"/>
        <rFont val="Tahoma"/>
        <family val="2"/>
      </rPr>
      <t>)</t>
    </r>
  </si>
  <si>
    <t>11.</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</si>
  <si>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</si>
  <si>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</si>
  <si>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</si>
  <si>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</si>
  <si>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</si>
  <si>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</si>
  <si>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</si>
  <si>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</si>
  <si>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</si>
  <si>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</si>
  <si>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</si>
  <si>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</si>
  <si>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</si>
  <si>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</si>
  <si>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</si>
  <si>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</si>
  <si>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</si>
  <si>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</si>
  <si>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</si>
  <si>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</si>
  <si>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</si>
  <si>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</si>
  <si>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</si>
  <si>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</si>
  <si>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</si>
  <si>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11.26</t>
  </si>
  <si>
    <t>11.27</t>
  </si>
  <si>
    <t>12.</t>
  </si>
  <si>
    <t>12.1</t>
  </si>
  <si>
    <t>12.2</t>
  </si>
  <si>
    <t>12.3</t>
  </si>
  <si>
    <t>12.4</t>
  </si>
  <si>
    <t>12.5</t>
  </si>
  <si>
    <t>12.6</t>
  </si>
  <si>
    <t>12.7</t>
  </si>
  <si>
    <t>12.8</t>
  </si>
  <si>
    <t>12.9</t>
  </si>
  <si>
    <t>12.10</t>
  </si>
  <si>
    <t>12.11</t>
  </si>
  <si>
    <t>12.12</t>
  </si>
  <si>
    <t>12.13</t>
  </si>
  <si>
    <t>12.14</t>
  </si>
  <si>
    <t>12.15</t>
  </si>
  <si>
    <t>12.16</t>
  </si>
  <si>
    <t>12.17</t>
  </si>
  <si>
    <t>12.18</t>
  </si>
  <si>
    <t>12.19</t>
  </si>
  <si>
    <t>PVM suma:</t>
  </si>
  <si>
    <t>Bendra pasiūlymo kaina Eur be PVM:</t>
  </si>
  <si>
    <t>Bendra pasiūlymo kaina Eur su PVM:</t>
  </si>
  <si>
    <t xml:space="preserve"> vnt</t>
  </si>
  <si>
    <t>Preliminarus kiekis*</t>
  </si>
  <si>
    <t>Preliminaraus kiekio kaina Eur be PVM</t>
  </si>
  <si>
    <t>Vieneto kaina Eur be PVM</t>
  </si>
  <si>
    <t>Plastikinė su įstumiamu dangčiu. 80 litrų talpos ± 10 ltr.</t>
  </si>
  <si>
    <t>Pakuotėjė 50 vnt ± 5 vnt.</t>
  </si>
  <si>
    <t>Talpa - 30ml ± 5 ml.</t>
  </si>
  <si>
    <t>Vidaus patalpų grindų valymui</t>
  </si>
  <si>
    <t xml:space="preserve">Valytuvas </t>
  </si>
  <si>
    <t>Talpa - 5ltr ± 100 ml</t>
  </si>
  <si>
    <t>CR2032 3 V</t>
  </si>
  <si>
    <t>„646“ 5 ltr ± 100 ml</t>
  </si>
  <si>
    <t>5 ltr. (bekvapis) ± 100 ml</t>
  </si>
  <si>
    <t>38mm ± 5 mm x 50 m ± 10cm.</t>
  </si>
  <si>
    <t>50mm ± 5mm x 50 m ±  10cm.</t>
  </si>
  <si>
    <t>Įvairių išmatavimų, ne mažiau 3 vnt.</t>
  </si>
  <si>
    <t>1.6-3.0m ± 20 cm.</t>
  </si>
  <si>
    <t>5.5x55 mm</t>
  </si>
  <si>
    <t>Įvairaus išmatavimo, pakuotėje 80±5 vnt.</t>
  </si>
  <si>
    <t>D 6- ne mažiau 25m ± 5m.</t>
  </si>
  <si>
    <t>D 8- ne mažiau 25m ± 5m.</t>
  </si>
  <si>
    <t>D 10- ne mažiau 25m ± 5m.</t>
  </si>
  <si>
    <t>D 12- ne mažiau 25m ± 5m.</t>
  </si>
  <si>
    <t>D 14- ne mažiau 25m ± 5m.</t>
  </si>
  <si>
    <t>D 16- ne mažiau 25m ± 5m.</t>
  </si>
  <si>
    <t>8mm – ne mažiau 25m ± 5m.</t>
  </si>
  <si>
    <t>6mm – ne mažiau 25m ± 5m.</t>
  </si>
  <si>
    <t>10mm – ne mažiau 25m ± 5m.</t>
  </si>
  <si>
    <t>35kg ± 2 kg.</t>
  </si>
  <si>
    <t>25kg ± 2 kg.</t>
  </si>
  <si>
    <t>Polimerinis</t>
  </si>
  <si>
    <t xml:space="preserve">Cinkuotas, tinklas austas 50x2.2x2000 </t>
  </si>
  <si>
    <t>200 mkr 6m ± 20 mkr.</t>
  </si>
  <si>
    <t>1000mm x 1200mm ± 200mm.</t>
  </si>
  <si>
    <t>5w30, talpa - 5ltr ± 100ml</t>
  </si>
  <si>
    <t>Talpa - 4ltr ± 100ml</t>
  </si>
  <si>
    <t>WD-40 arba lygiavertė, talpa 200 ml  ± 10 ml.</t>
  </si>
  <si>
    <t>WD-40 arba lygiavertė, talpa 400 ml ± 10 ml.</t>
  </si>
  <si>
    <t>450 mm ± 50 mm.</t>
  </si>
  <si>
    <t>600 mm ± 50 mm.</t>
  </si>
  <si>
    <t xml:space="preserve">165 mm ± 20 mm, rinkinyje 4vnt </t>
  </si>
  <si>
    <t>Talpa 500ml ± 100 ml.</t>
  </si>
  <si>
    <r>
      <t>Dvitakčiam varikliui,  talpa 1 ltr.</t>
    </r>
    <r>
      <rPr>
        <sz val="8"/>
        <color theme="1"/>
        <rFont val="Times New Roman"/>
        <family val="1"/>
        <charset val="186"/>
      </rPr>
      <t xml:space="preserve"> </t>
    </r>
    <r>
      <rPr>
        <sz val="10"/>
        <color theme="1"/>
        <rFont val="Tahoma"/>
        <family val="2"/>
        <charset val="186"/>
      </rPr>
      <t>± 100ml</t>
    </r>
  </si>
  <si>
    <t>20 cm  ± 5 cm , 12-24v.</t>
  </si>
  <si>
    <t>Kombinuotos 160 mm ± 20mm.</t>
  </si>
  <si>
    <t>Kombinuotos 200 mm ± 20mm.</t>
  </si>
  <si>
    <t>Ilgos plokščios 160 mm ± 20mm.</t>
  </si>
  <si>
    <t>Šoninio kandimo 160 mm ± 20mm.</t>
  </si>
  <si>
    <t>180 mm ± 20mm.</t>
  </si>
  <si>
    <t>250mm ± 20mm.</t>
  </si>
  <si>
    <t>250 mm ± 20mm.</t>
  </si>
  <si>
    <t>150 mm ± 20mm.</t>
  </si>
  <si>
    <t>Medinė rankena 500 gr ± 20g.</t>
  </si>
  <si>
    <t>Medinė rankena 1 kg ± 20g.</t>
  </si>
  <si>
    <t>Plastikinė rankena 0,6 kg ± 20g.</t>
  </si>
  <si>
    <t>Komplekte 7 vnt ± 2 vnt.</t>
  </si>
  <si>
    <t>Komplekte 10 vnt ± 2 vnt.</t>
  </si>
  <si>
    <t>500 mm ± 50 mm.</t>
  </si>
  <si>
    <t>300 mm ± 50 mm.</t>
  </si>
  <si>
    <t>Galia, ne mažiau 850 W, griebtuvas ne mažiau 13 mm. Greičio reguliavimas.</t>
  </si>
  <si>
    <t xml:space="preserve">Elektrinis smūginis gręžtuvas </t>
  </si>
  <si>
    <t>Ne mažiau 6 sekcijų su ventiliatoriumi</t>
  </si>
  <si>
    <t>Su dviem akumuliatoriais, įtampa ne mažesnė nei 18 V, garantija ne mažiau 24 mėn.</t>
  </si>
  <si>
    <t>Galingumas ne mažesnis nei 550 W. Grąžto diametras  Ø3-16 mm Greičių ne mažiau 5. Grąžto eiga ne mažesnė nei 50 mm. Stalo dydis ne mažesnis 240x230 mm. Bendras aukštis ne aukštesnis nei 860 mm. Maitinimas 230 V. Garantija ne mažesnė nei 24 mėn.</t>
  </si>
  <si>
    <t>Kabamasis led šviestuvas 36 w ± 5w   saugumo klasė ne žemesnė nei IP54</t>
  </si>
  <si>
    <t>Galia 700W</t>
  </si>
  <si>
    <t>Skirtos  matuoti kintamosios ir nuolatinės srovės įtampai ir  kintamosios srovės srovės</t>
  </si>
  <si>
    <t>Nerūdijančio plieno korpusas, Talpa ne mažesnė nei 1,2 ltr., vandens lygio indikatorius, galia ne mažesnė nei 1500 W, automatinis išjungimas užvirus, garantija ne mažesnė nei 12 mėn.</t>
  </si>
  <si>
    <t>Sūkių ne mažiau 10000 min-1, maks. Disko skersmuo 125 mm, galia ne mažesnė nei 1100 W, garantija ne mažesnė nei 24 mėn.</t>
  </si>
  <si>
    <t>Sūkių ne mažiau 5000 min-1, 185 mm, 1200 W</t>
  </si>
  <si>
    <t>Srovė iki 40A, vardinė įtampa iki 230V AC, 2 moduliai, atjungimo geba 6 kA, 2P</t>
  </si>
  <si>
    <t>Nuo 6 mm iki 32 mm, komplekte 26 vnt ± 2 vnt.</t>
  </si>
  <si>
    <t>Kombinuotų nuo 6 mm iki 32 mm, komplekte 100 vnt ± 10 vnt.</t>
  </si>
  <si>
    <t>Plokščios 150 – 400 mm ± 20 mm.</t>
  </si>
  <si>
    <t>Trikampės 150 – 350 mm ± 20 mm.</t>
  </si>
  <si>
    <t>Komplekte 8 vnt ± 2 vnt.</t>
  </si>
  <si>
    <t>Pusapvalė 150 - 400mm ± 20 mm.</t>
  </si>
  <si>
    <t>Komplektas nuo 3mm iki 12mm, komplekte 32 vnt ± 5 vnt.</t>
  </si>
  <si>
    <t>Apvali 150 – 400 mm ± 20 mm.</t>
  </si>
  <si>
    <t>5 kg ± 200g.</t>
  </si>
  <si>
    <t xml:space="preserve">15 kg ± 200g. </t>
  </si>
  <si>
    <t>10 kg ± 200g.</t>
  </si>
  <si>
    <t>Mediniu kotu 0,6 kg ± 100g.</t>
  </si>
  <si>
    <t>Mediniu kotu 2 kg ± 200g.</t>
  </si>
  <si>
    <t>1000mm ± 100mm.</t>
  </si>
  <si>
    <t>Ne mažiau 70ltr, didžiausias išlaikomas svoris ne mažiau 100kg</t>
  </si>
  <si>
    <t>Su kotu, plotis  100mm ± 10mm.</t>
  </si>
  <si>
    <t>7 m ± 1m.</t>
  </si>
  <si>
    <t>25x19mm ± 10mm</t>
  </si>
  <si>
    <t>Ne mažiau 150 mm su kotu,  koto ilgis 260 mm.</t>
  </si>
  <si>
    <t>2,7 mm ±  0,5mm 15m ± 2m.</t>
  </si>
  <si>
    <t>180mm ± 10 mm.</t>
  </si>
  <si>
    <t>160mm ± 10 mm.</t>
  </si>
  <si>
    <t>50mm ± 5 mm.</t>
  </si>
  <si>
    <t>12vnt ± 2vnt.</t>
  </si>
  <si>
    <t>6-32 mm komplekte 30 vnt ± 5 vnt.</t>
  </si>
  <si>
    <t>Pildomas kasete</t>
  </si>
  <si>
    <t>5vnt ± 1vnt.</t>
  </si>
  <si>
    <t>150vnt ± 30 vnt.</t>
  </si>
  <si>
    <t>5vnt ± 2 vnt.</t>
  </si>
  <si>
    <t>6vnt ± 2 vnt.</t>
  </si>
  <si>
    <t xml:space="preserve">2.4-5.0mm </t>
  </si>
  <si>
    <t>1-13 mm komplekte 25 vnt ± 6 vnt.</t>
  </si>
  <si>
    <t>Žirklės</t>
  </si>
  <si>
    <t>Pramoninės</t>
  </si>
  <si>
    <t>6vnt komplektas ± 2 vnt.</t>
  </si>
  <si>
    <t>2.8mm ± 2mm 15m ± 5m.</t>
  </si>
  <si>
    <t>3.0mm ± 2mm 15m ± 5m.</t>
  </si>
  <si>
    <t>2.6mm ± 2mm 15m ± 5m.</t>
  </si>
  <si>
    <t>8 vnt ± 2 vnt.</t>
  </si>
  <si>
    <t>10mm ± 2mm pakuotėje 10vnt ± 2 vnt</t>
  </si>
  <si>
    <t>40mm ± 5mm.</t>
  </si>
  <si>
    <t>100 X 65 mm
Tamsumo reguliavimas
DIN 9 -DIN 13 arba DIN 4 - DIN 8
Tipas - automatinis</t>
  </si>
  <si>
    <t>200g ± 50g.</t>
  </si>
  <si>
    <t>Skirtas sumažinti ir reguliuoti propano - butano dujų slėgį tiekiamą iš baliono ir automatiniam nustatyto slėgio palaikymui. Didžiausias praleidžiamas srautas - 5 kbm/val.Didžiausias įeinančių dujų slėgis - 2,5MPa Didžiausias darbinis slėgis - 0,3 MPa Svoris 0,5 kg. Sriegis ant baliono standartinis</t>
  </si>
  <si>
    <t>Mastermig 270/2, 300</t>
  </si>
  <si>
    <t>Skirtas sumažinti ir reguliuoti deguonies dujų slėgį tiekiamą iš baliono ir automatiniam nustatyto slėgio palaikymui.Didžiausias praleidžiamas srautas - 50 kbm/val.Didžiausias įeinančių dujų slėgis - 20MPa Didžiausias darbinis slėgis - 1,25 MPa Svoris 0,78 kg.Sriegis ant baliono standartinis</t>
  </si>
  <si>
    <t>Pjovimo gylis iki 300 mm Svoris 0,8 kg. Ilgis 520 mm ± 40mm.</t>
  </si>
  <si>
    <t>Dujų žarna (8x15)</t>
  </si>
  <si>
    <t>Filtras 80 x 100</t>
  </si>
  <si>
    <t>80 x 100</t>
  </si>
  <si>
    <t>Ne mažiau 100g  ± 20g.</t>
  </si>
  <si>
    <t>CHE1406 AG 35g  ± 5g.</t>
  </si>
  <si>
    <t>160m ± 20m.</t>
  </si>
  <si>
    <t>Tvirtinamas klozeto bakelio šone. Sriegis- 1/2" ir 3/8".</t>
  </si>
  <si>
    <t>Lėtai užsidarantis, matmenys    45x37cm ± 10 cm.</t>
  </si>
  <si>
    <t>275 x 345 x 132 mm ± 20mm.</t>
  </si>
  <si>
    <t>289 x 106 x 107mm ± 20 mm.</t>
  </si>
  <si>
    <t>Matmenys: aukštis 32,1 cm, plotis 17,4 cm, gylis 16,5 cm ± 2 cm.</t>
  </si>
  <si>
    <t>Turi turėti  START/STOP funkciją.
Reguliuojamas mechanizmo aukštis. Reguliuojamas nuleidžiamo vandens kiekis.</t>
  </si>
  <si>
    <t>Vandens prileidimo mechanizmas</t>
  </si>
  <si>
    <t>Praustuvo maišytuvas</t>
  </si>
  <si>
    <t>Vienos svirties maišytuvas praustuvui. Maišytuvo aukštis 15 cm ± 2 cm,
Snapelio ilgis - 10 cm ± 2 cm.</t>
  </si>
  <si>
    <t>Komplekte: vonios maišytuvas ilgu tiesiu snapu (snapo ilgis 25 cm ± 5 cm), dušo žarna 1,5 m  ± 5cm,  dušo galva, dušo galvos laikiklis.</t>
  </si>
  <si>
    <t>25 m ± 5m.</t>
  </si>
  <si>
    <t>24L min ± 10 L.</t>
  </si>
  <si>
    <t>175L min ± 10L.</t>
  </si>
  <si>
    <t>80 L ± 20 L vertikalus, įtampa 220 V</t>
  </si>
  <si>
    <t>Praustuvas</t>
  </si>
  <si>
    <t>500 mm x 500 mm ± 20mm keramikinė</t>
  </si>
  <si>
    <t>Talpa 80 gr ± 20gr.</t>
  </si>
  <si>
    <t>Talpa  280 ml ± 30 ml.</t>
  </si>
  <si>
    <t>2 gr ± 1g.</t>
  </si>
  <si>
    <t>50 ml vidutinio stiprumo ± 10ml.</t>
  </si>
  <si>
    <t>20 ml ± 5 ml.</t>
  </si>
  <si>
    <t>750 ml ± 100ml.</t>
  </si>
  <si>
    <t>280 ml ± 30ml.</t>
  </si>
  <si>
    <t>2 x 12 ml ± 4 ml.</t>
  </si>
  <si>
    <t>750 ml ± 100 ml.</t>
  </si>
  <si>
    <t>280 ml ± 30 ml.</t>
  </si>
  <si>
    <t>25 kg ± 3 kg.</t>
  </si>
  <si>
    <t>10 ml ± 2 ml.</t>
  </si>
  <si>
    <t>10 m ± 1 m.</t>
  </si>
  <si>
    <t>50 ml stipraus stiprumo ± 10 ml.</t>
  </si>
  <si>
    <t>20ml ± 5 ml.</t>
  </si>
  <si>
    <t>Medžiagos pakavimui ir izoliavimui</t>
  </si>
  <si>
    <t xml:space="preserve">PVC pakavimo juosta skaidri </t>
  </si>
  <si>
    <t>Dežute</t>
  </si>
  <si>
    <t xml:space="preserve">Armuota pakavimo juosta </t>
  </si>
  <si>
    <t xml:space="preserve">Karščiui atspari aliuminio juosta </t>
  </si>
  <si>
    <t xml:space="preserve">Juosta mažinti slydimui </t>
  </si>
  <si>
    <t>Izoliacija</t>
  </si>
  <si>
    <t>Izoliacinė juosta</t>
  </si>
  <si>
    <t>Įspėjamoji juosta STOP</t>
  </si>
  <si>
    <t>Dėžutė</t>
  </si>
  <si>
    <t xml:space="preserve">Lipdukas </t>
  </si>
  <si>
    <t>Lipdukas</t>
  </si>
  <si>
    <t>Silikoninė juostele</t>
  </si>
  <si>
    <t>40 mm ± 10 mm x 40 m ± 10 m.</t>
  </si>
  <si>
    <t>Pk-60</t>
  </si>
  <si>
    <t>40 mm ± 10 mm x 25 m ± 10m.</t>
  </si>
  <si>
    <t>1200 mm x 1500 mm ± 100mm.</t>
  </si>
  <si>
    <t>Universali 20mm ± 5 mm x 50m ± 5m.</t>
  </si>
  <si>
    <t>400c 75x75x37 IP54</t>
  </si>
  <si>
    <t>19mm x 20m</t>
  </si>
  <si>
    <t>100mm ± 10mm x 50m ± 5m.</t>
  </si>
  <si>
    <t>„gesintuvo laikymo vieta“</t>
  </si>
  <si>
    <t>„rūkymo vieta“</t>
  </si>
  <si>
    <t>„Vanduo gaisro gesinimui“</t>
  </si>
  <si>
    <t>„gaisro alermo skelbimo vieta“</t>
  </si>
  <si>
    <t>„draudžiama eiti“</t>
  </si>
  <si>
    <t>„elektra“</t>
  </si>
  <si>
    <t>„Elektros skydinė“</t>
  </si>
  <si>
    <t>Dežutė</t>
  </si>
  <si>
    <t>13.</t>
  </si>
  <si>
    <t>13.1</t>
  </si>
  <si>
    <t>13.2</t>
  </si>
  <si>
    <t>13.3</t>
  </si>
  <si>
    <t>13.4</t>
  </si>
  <si>
    <t>13.5</t>
  </si>
  <si>
    <t>13.6</t>
  </si>
  <si>
    <t>13.7</t>
  </si>
  <si>
    <t>13.8</t>
  </si>
  <si>
    <t>13.9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</si>
  <si>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</si>
  <si>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</si>
  <si>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</si>
  <si>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</si>
  <si>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</si>
  <si>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</si>
  <si>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</si>
  <si>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</si>
  <si>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</si>
  <si>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</si>
  <si>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</si>
  <si>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</si>
  <si>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</si>
  <si>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</si>
  <si>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</si>
  <si>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</si>
  <si>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</si>
  <si>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</si>
  <si>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</si>
  <si>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</si>
  <si>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</si>
  <si>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</si>
  <si>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</si>
  <si>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</si>
  <si>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</si>
  <si>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</si>
  <si>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</si>
  <si>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</si>
  <si>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</si>
  <si>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</si>
  <si>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</si>
  <si>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</si>
  <si>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</si>
  <si>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</si>
  <si>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</si>
  <si>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</si>
  <si>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</si>
  <si>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</si>
  <si>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</si>
  <si>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</si>
  <si>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</si>
  <si>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Metalinis šepetys</t>
  </si>
  <si>
    <t xml:space="preserve">Kotas šluotai </t>
  </si>
  <si>
    <t>Grindų plovimo šepetys su kotu</t>
  </si>
  <si>
    <t xml:space="preserve">Sniego stumtuvas su ratukais  </t>
  </si>
  <si>
    <t xml:space="preserve">žiebtuvėlis </t>
  </si>
  <si>
    <t xml:space="preserve">Dvipusė lipni juosta </t>
  </si>
  <si>
    <t xml:space="preserve">Pakavimo plėvelė </t>
  </si>
  <si>
    <t xml:space="preserve">Vežimėlis </t>
  </si>
  <si>
    <t>Lipni juostelė</t>
  </si>
  <si>
    <t>Atsuktuvas</t>
  </si>
  <si>
    <t>15ltr ± 2 ltr</t>
  </si>
  <si>
    <t>20ltr ± 2 ltr</t>
  </si>
  <si>
    <t>4 vietų ± 1 vieta.</t>
  </si>
  <si>
    <t>20 ltr metalinė ± 3 ltr.</t>
  </si>
  <si>
    <t>Temperatūra viduje.: 0 ° C 50 ° C, lauko temperatūra.: Nuo -20 ° C 60 ° C, temperatūra tolerancija atsižvelgiant į: + / - 1 ° C , drėgmės matavimo diapazonas: 20%~95%
drėgmės matavimo tikslumas: +/-5%</t>
  </si>
  <si>
    <t>65 mm ± 5 mm x M14, nerūdijanti viela</t>
  </si>
  <si>
    <t>skirta darbui su įvairiais paviršiais - tiek aplink namą, tiek ir sode.</t>
  </si>
  <si>
    <t>120 cm ± 20 cm.</t>
  </si>
  <si>
    <t>Kibiras šepečiui  su sieteliu. Išmatavimai: 37,5 x 29,5 x 27,5 cm ± 5 cm. 10 litrų talpos kibiras ± 2 ltr.</t>
  </si>
  <si>
    <t>50 ltr ± 5 ltr.</t>
  </si>
  <si>
    <t>Su dėklu plastikinis.</t>
  </si>
  <si>
    <t>Skirtas 13.10 punkto prekei.</t>
  </si>
  <si>
    <t>MOP antgalis arba lygiavertis</t>
  </si>
  <si>
    <t>500 x 800 mm ± 100mm.</t>
  </si>
  <si>
    <t>200 ml ± 50 ml.</t>
  </si>
  <si>
    <t>20 ltr ± 2 ltr.</t>
  </si>
  <si>
    <t>50cm pločio ± 10 cm.</t>
  </si>
  <si>
    <t>400 ml ± 20 ml.</t>
  </si>
  <si>
    <t>Talpa  80 ltr ± 10 ltr.</t>
  </si>
  <si>
    <t>30cm pločio ir koto ilgis 120cm ± 5 cm.</t>
  </si>
  <si>
    <t xml:space="preserve"> 800w ± 200w.</t>
  </si>
  <si>
    <t>dujinis</t>
  </si>
  <si>
    <t>7.5m ± 1m x 25mm ± 5mm</t>
  </si>
  <si>
    <t>18mm ± 3 mm.</t>
  </si>
  <si>
    <t>10 ltr ± 2 ltr.</t>
  </si>
  <si>
    <t>5m x 19mm.</t>
  </si>
  <si>
    <t>450mm ± 50mm x 17mkr ± 5 mkr x 200m ± 10m.</t>
  </si>
  <si>
    <t>Dėžėms, krovinimas pervežti.Tinka kelti laiptais. Nuo 100 kg iki 200kg kroviniams vežti.</t>
  </si>
  <si>
    <t>TZE-335 12mm  ± 2 mm.</t>
  </si>
  <si>
    <t>su teflonu PTF 500ml ± 50 ml.</t>
  </si>
  <si>
    <t xml:space="preserve">PH1 </t>
  </si>
  <si>
    <t>SL3</t>
  </si>
  <si>
    <t>SL2</t>
  </si>
  <si>
    <t>PH2</t>
  </si>
  <si>
    <t>1. Sutinka su visomis pirkimo "Ūkinių ir statybinių prekių" pirkimo dokumentų reikalavimais ir sąlygomis, nustatytomis pirkimo dokumentuose (jų paaiškinimuose, papildymuose).</t>
  </si>
  <si>
    <t>2. Tiekėjo pasiūlymo galiojimo terminas - 90 kalendorinių dienų nuo pasiūlymų pateikimo terimino pabaigos.</t>
  </si>
  <si>
    <t>3. Tiekėjo siūlomos prekės atitinka techninę specifikaciją ir visus su siūlomų prekių tiekimu susijusių teisės aktų reikalavimus.</t>
  </si>
  <si>
    <t>4. Į Tiekėjo siūlomos prekės įkainį yra įskaityti visi mokesčiai ir visos išlaidos, reikalingos tinkamam  sutarties įgyvendinimui.</t>
  </si>
  <si>
    <t>Pasiūlymas galioja iki termino nustatyto pirkimo dokumentuose</t>
  </si>
  <si>
    <t>_______________________________________</t>
  </si>
  <si>
    <t>Tiekėjo arba jo įgalioto asmens pareigų pavadinimas</t>
  </si>
  <si>
    <t>________________________</t>
  </si>
  <si>
    <t>Parašas</t>
  </si>
  <si>
    <t>______________________</t>
  </si>
  <si>
    <t>Vardas ir pavardė</t>
  </si>
  <si>
    <t>1.1.</t>
  </si>
  <si>
    <t>1.2.</t>
  </si>
  <si>
    <t>1.3.</t>
  </si>
  <si>
    <t>1.4.</t>
  </si>
  <si>
    <t>1.5.</t>
  </si>
  <si>
    <t>1.6.</t>
  </si>
  <si>
    <t>1.7.</t>
  </si>
  <si>
    <t>1.8.</t>
  </si>
  <si>
    <t>1.9.</t>
  </si>
  <si>
    <t>1.10.</t>
  </si>
  <si>
    <t>1.11.</t>
  </si>
  <si>
    <t>1.12.</t>
  </si>
  <si>
    <t>1.13.</t>
  </si>
  <si>
    <t>1.14.</t>
  </si>
  <si>
    <t>1.15.</t>
  </si>
  <si>
    <t>1.16.</t>
  </si>
  <si>
    <t>1.17.</t>
  </si>
  <si>
    <t>Šepetys turi būti su keičiama šluoste. Šluostės ilgis 20 cm ± 5 cm, koto ilgis 130 ± 10 cm.</t>
  </si>
  <si>
    <t>Su kotu. Koto ilgis 130 cm ± 10 cm.</t>
  </si>
  <si>
    <t>Lauko grindinio valymui su kotu. Koto ilgis 130 cm ± 10 cm.</t>
  </si>
  <si>
    <t>Metalinė Talpa – 20 ltr ± 5 ltr.</t>
  </si>
  <si>
    <t xml:space="preserve">Šluota lauko grindinio valymui </t>
  </si>
  <si>
    <t xml:space="preserve">Fliusas rugštinis </t>
  </si>
  <si>
    <t xml:space="preserve">Šluota  </t>
  </si>
  <si>
    <t>Lauko darbams su plastikiniais šeriais. Plotis 50cm ± 10 cm.</t>
  </si>
  <si>
    <t>Mop tipo arba lygiaverčio</t>
  </si>
  <si>
    <t>Lauko valymo darbams</t>
  </si>
  <si>
    <t xml:space="preserve">Šluostės ilgis 20 cm ± 5 cm, tinkanti 1.1. punkte nurodytai prekei. </t>
  </si>
  <si>
    <t>Langams valyti su kotu. Plotis 30 cm ± 5 cm.</t>
  </si>
  <si>
    <t>3.32</t>
  </si>
  <si>
    <t>3.33</t>
  </si>
  <si>
    <t>3.34</t>
  </si>
  <si>
    <t>Volelis poliakrilinis</t>
  </si>
  <si>
    <t>Vonelė dažams</t>
  </si>
  <si>
    <t>Dažų maišyklė</t>
  </si>
  <si>
    <t>Plotis 40 mm ± 5 mm, ilgis - 40m ± 5 mm.</t>
  </si>
  <si>
    <t>Įvairių spalvų, talpa ne mažiau  400 ml ± 60ml.</t>
  </si>
  <si>
    <t>20 mm</t>
  </si>
  <si>
    <t>100mm</t>
  </si>
  <si>
    <t>250mm</t>
  </si>
  <si>
    <t>15x300mm</t>
  </si>
  <si>
    <t>10x150mm</t>
  </si>
  <si>
    <t>Metalinė</t>
  </si>
  <si>
    <t>Ilgis 1000 mm ± 30 mm</t>
  </si>
  <si>
    <t>Metalui, medienai. Talpa  400 ml ± 60 ml.</t>
  </si>
  <si>
    <t>Talpa  400ml ± 60 ml aeroz akril.</t>
  </si>
  <si>
    <t>200-400cm  Aliuminis arba lygiavertis su fiksatoriu ± 20 cm.</t>
  </si>
  <si>
    <t xml:space="preserve">Dirželis  </t>
  </si>
  <si>
    <t>2.5x100</t>
  </si>
  <si>
    <t>2.5x150</t>
  </si>
  <si>
    <t>2.5x200</t>
  </si>
  <si>
    <t>3.6x140</t>
  </si>
  <si>
    <t>3.6x200</t>
  </si>
  <si>
    <t>3.6x300</t>
  </si>
  <si>
    <t>3.6x150</t>
  </si>
  <si>
    <t>4.6x250</t>
  </si>
  <si>
    <t>4.6x370</t>
  </si>
  <si>
    <t>4.6x430</t>
  </si>
  <si>
    <t>4.6x280</t>
  </si>
  <si>
    <t>4.6x200</t>
  </si>
  <si>
    <t>4.8x250</t>
  </si>
  <si>
    <t>4.8x300</t>
  </si>
  <si>
    <t>4.8x370</t>
  </si>
  <si>
    <t>4.8x400</t>
  </si>
  <si>
    <t>4.8x290</t>
  </si>
  <si>
    <t>7.2x300</t>
  </si>
  <si>
    <t xml:space="preserve">Dirželis </t>
  </si>
  <si>
    <t>7.2x380</t>
  </si>
  <si>
    <t>7.2x450</t>
  </si>
  <si>
    <t>7.6x300</t>
  </si>
  <si>
    <t>7.6x380</t>
  </si>
  <si>
    <t>9x450</t>
  </si>
  <si>
    <t>9x550</t>
  </si>
  <si>
    <t>9x600</t>
  </si>
  <si>
    <t>Greitai kietėjantis betonas</t>
  </si>
  <si>
    <t>5kg ± 2 kg.</t>
  </si>
  <si>
    <t>Greito kietėjimo, talpa 280ml ± 40 ml.</t>
  </si>
  <si>
    <t>Veržlė su nailonu</t>
  </si>
  <si>
    <t>M 8</t>
  </si>
  <si>
    <t>5.37</t>
  </si>
  <si>
    <t>5.38</t>
  </si>
  <si>
    <t>5.39</t>
  </si>
  <si>
    <t>5.40</t>
  </si>
  <si>
    <t>5.41</t>
  </si>
  <si>
    <t>5.42</t>
  </si>
  <si>
    <t>5.43</t>
  </si>
  <si>
    <t>5.44</t>
  </si>
  <si>
    <t>5.45</t>
  </si>
  <si>
    <t>M 6</t>
  </si>
  <si>
    <t>M 12</t>
  </si>
  <si>
    <t>M 14</t>
  </si>
  <si>
    <t>M 16</t>
  </si>
  <si>
    <t>M 18</t>
  </si>
  <si>
    <t xml:space="preserve">Stulpas </t>
  </si>
  <si>
    <t>CINK. 40X60X2600</t>
  </si>
  <si>
    <t xml:space="preserve">Valiklis  </t>
  </si>
  <si>
    <t>Talpa 500 ml ± 100 ml.</t>
  </si>
  <si>
    <t>su cinku, talpa 1ltr ± 100 ml.</t>
  </si>
  <si>
    <t>Oro gaiviklis</t>
  </si>
  <si>
    <t xml:space="preserve">Kabinamas </t>
  </si>
  <si>
    <t>Talpa 400ml ± 20 ml.</t>
  </si>
  <si>
    <t>Kartridže rankiniam tepalo presui, talpa 400 g ± 100g</t>
  </si>
  <si>
    <t xml:space="preserve">Geleštės  </t>
  </si>
  <si>
    <t>Komplekte 10 vnt 100 mm ± 2 mm.</t>
  </si>
  <si>
    <t>Abrazyvinis diskas šlifavimo</t>
  </si>
  <si>
    <t>125x4 mm</t>
  </si>
  <si>
    <t>125x1,1 mm</t>
  </si>
  <si>
    <t>125x1.2  mm</t>
  </si>
  <si>
    <t>125x1.4 mm</t>
  </si>
  <si>
    <t>125x1,6 mm</t>
  </si>
  <si>
    <t>Kraunamas prožektorius- žibintuvėlis</t>
  </si>
  <si>
    <t>Apšviestumas ne mažiau 20 lm</t>
  </si>
  <si>
    <t>Galia ne mažiau 800 W, temperatūros reguliavimas, apsauga nuo perkaitimo, ne mažiau kaip 2 galingumo lygiai</t>
  </si>
  <si>
    <t>180 mm ± 20 mm</t>
  </si>
  <si>
    <t>500 g ± 100g.</t>
  </si>
  <si>
    <t>Plotis 50 cm, koto ilgis 150 cm ± 10 cm.</t>
  </si>
  <si>
    <t>Medinis 150 cm ± 10 cm.</t>
  </si>
  <si>
    <t>Plastikinis su metaliniu kotu ir plastikiniu porankiu ne trumpesnis 30 cm pločio ir ne platesnis nei 70 cm pločio.</t>
  </si>
  <si>
    <t>30 mm</t>
  </si>
  <si>
    <t xml:space="preserve">Liniuotė </t>
  </si>
  <si>
    <t>Metalinė  ne trumpesnė 1000 mm</t>
  </si>
  <si>
    <t>70mm ± 10 mm</t>
  </si>
  <si>
    <t xml:space="preserve">Kopečios </t>
  </si>
  <si>
    <t>Išskleidžiamos ne mažiau 5 pakopų ir ne mažiau 150 kg svorio išlaikymo</t>
  </si>
  <si>
    <t>4mm nbr</t>
  </si>
  <si>
    <t>5mm nbr</t>
  </si>
  <si>
    <t>Krūmapjovė</t>
  </si>
  <si>
    <t>Galia ne mažiau 1,00 kW. Tipas 4-taktis variklis. Pjovimo plotis ne mažiau 300 mm. Bako kuro talpa ne mažiau 0,65 l. Svoris ne daugiau 9 kg. Komplekte diržas.</t>
  </si>
  <si>
    <t xml:space="preserve">Smūginių galvučių komplektas </t>
  </si>
  <si>
    <t>Komplekte 12 vnt ± 2 vnt.</t>
  </si>
  <si>
    <t xml:space="preserve">Led lempa  </t>
  </si>
  <si>
    <t>19mm x 25m  ± 5mm</t>
  </si>
  <si>
    <t>20mm x 30m  ± 5mm</t>
  </si>
  <si>
    <t>Įtampos indikatorius</t>
  </si>
  <si>
    <t>AC įtampos matavimas iki 690V- automatinis diapazono parinkimas. DC įtampos matavimas iki 690V - automatinis diapazono parinkimas</t>
  </si>
  <si>
    <t>atsparios įtampos pratekėjimui komplekte 13 vnt ± 3 vnt.</t>
  </si>
  <si>
    <t xml:space="preserve">Potinkinis </t>
  </si>
  <si>
    <t xml:space="preserve">Virštinkinis </t>
  </si>
  <si>
    <t>100V IP65</t>
  </si>
  <si>
    <t>80V IP65</t>
  </si>
  <si>
    <t>5x1</t>
  </si>
  <si>
    <t>5x1,5</t>
  </si>
  <si>
    <t>Termo vamzdelių komplektas</t>
  </si>
  <si>
    <t>Įvairių dydžių</t>
  </si>
  <si>
    <t>Gumelių koplektas</t>
  </si>
  <si>
    <t>Led švietubas</t>
  </si>
  <si>
    <t>Galia 150 W, įtampa 85-265V, šviesos efektyvumas 100 lm/W. Išmatavimai 575x300x90 mm. Spalvos temperatūra 6000 K, Atsparumas drėgmei IP65</t>
  </si>
  <si>
    <t>19mm x 15m</t>
  </si>
  <si>
    <t>Hidroforo pūslė</t>
  </si>
  <si>
    <t>80 ltr ± 20 ltr.</t>
  </si>
  <si>
    <t>80 ml vidutinio stiprumo ± 10ml.</t>
  </si>
  <si>
    <t>Silikonas stogų ir fasadų remontui</t>
  </si>
  <si>
    <t>300 ml ± 30ml.</t>
  </si>
  <si>
    <t>Klijavimo putos</t>
  </si>
  <si>
    <t xml:space="preserve">Silikoninis sandarintojas </t>
  </si>
  <si>
    <t>85g ± 10 g.</t>
  </si>
  <si>
    <t>300 ml ± 30 ml.</t>
  </si>
  <si>
    <t>6455-12P 105x44,6 IP67 , su 4 kontaktais</t>
  </si>
  <si>
    <t>juoda</t>
  </si>
  <si>
    <t>Maistinis, plastmasinis 10 l ± 2 ltr.</t>
  </si>
  <si>
    <t>500 x 800 mm ± 200mm.</t>
  </si>
  <si>
    <t xml:space="preserve">Aerozolis nuo uodų </t>
  </si>
  <si>
    <t>90 ml ± 20ml.</t>
  </si>
  <si>
    <t xml:space="preserve">10 ltr ± 2 ltr </t>
  </si>
  <si>
    <t>20mm ± 5 mm</t>
  </si>
  <si>
    <t xml:space="preserve">Ne mažiau 1500W+ventiliatorius </t>
  </si>
  <si>
    <t>Talpa 5ltr ± 2 ltr</t>
  </si>
  <si>
    <t>1 ltr ± 100 ml</t>
  </si>
  <si>
    <t>5 ltr ± 100 ml</t>
  </si>
  <si>
    <t>80 ltr ± 2 ltr.</t>
  </si>
  <si>
    <t>Akumuliatorinis tiesinis pjūklas</t>
  </si>
  <si>
    <t xml:space="preserve">Ne mažiau  18V  su dviem akumuliatorias ir pakrovėju ne mažiau 3 000 min⁻¹ 32 mm                                                                                                                                                           </t>
  </si>
  <si>
    <t>Elektros kontaktų valiklis</t>
  </si>
  <si>
    <t>500ml ± 50 ml.</t>
  </si>
  <si>
    <t>13.51</t>
  </si>
  <si>
    <t>Akumuliatorinis diskinis pjūklas</t>
  </si>
  <si>
    <t>Akumuliatorinis diskinis pjūklas ne mažiau 40V 6000 aps/min  190/185 mm su dviem akumuliatoriais ir pakrovėju.</t>
  </si>
  <si>
    <r>
      <t xml:space="preserve">*Nurodytas Prekių kiekis taikomas prekių Tiekėjo/Pardavėjo įkainiui pateikti ir pasiūlymų įvertinimui. Prekės bus perkamos pagal Pirkėjo poreikį, tačiau neviršijant numatytos sutarties vertės – </t>
    </r>
    <r>
      <rPr>
        <sz val="10"/>
        <color rgb="FFFF0000"/>
        <rFont val="Tahoma"/>
        <family val="2"/>
        <charset val="186"/>
      </rPr>
      <t>33 000</t>
    </r>
    <r>
      <rPr>
        <sz val="10"/>
        <color theme="1"/>
        <rFont val="Tahoma"/>
        <family val="2"/>
        <charset val="186"/>
      </rPr>
      <t xml:space="preserve"> Eur be PVM.                     Kainos pasiūlyme nurodomos suapvalintos, paliekant du skaitmenis po kablelio.</t>
    </r>
  </si>
  <si>
    <t>PASIŪLYMAS DĖL ŪKINIŲ  PREKIŲ PIRKIMO</t>
  </si>
  <si>
    <t xml:space="preserve">Aliuminio arba lygiavertės medžiagos, supakuotos ne mažiau kaip po 50 vnt. </t>
  </si>
  <si>
    <t>Metalinis pintas, cinkuotas, d akutė 50x50 mm, aukštis 1500 mm</t>
  </si>
  <si>
    <t>60 cm ± 10 cm.</t>
  </si>
  <si>
    <t xml:space="preserve">Oro gaiviklis automobiliui </t>
  </si>
  <si>
    <t>Su laikikliu į oro pūtimo angą</t>
  </si>
  <si>
    <t xml:space="preserve">Suvirintojo skydelis </t>
  </si>
  <si>
    <t>13.52</t>
  </si>
  <si>
    <t>Pramoninis ruloninis popierius</t>
  </si>
  <si>
    <t>Ne mažiau kaip dviejų sluoksnių. Rulone ne mažiau kaip 100 lapelių. Rulono ilgis 300 m ± 5 metrai</t>
  </si>
  <si>
    <t>rulonas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</si>
</sst>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186"/>
      <scheme val="minor"/>
    </font>
    <font>
      <b/>
      <sz val="11"/>
      <color theme="1"/>
      <name val="Calibri"/>
      <family val="2"/>
      <charset val="186"/>
      <scheme val="minor"/>
    </font>
    <font>
      <sz val="10"/>
      <name val="Arial"/>
      <family val="2"/>
      <charset val="186"/>
    </font>
    <font>
      <sz val="11"/>
      <color theme="1"/>
      <name val="Arial"/>
      <family val="2"/>
      <charset val="186"/>
    </font>
    <font>
      <sz val="10"/>
      <color indexed="56"/>
      <name val="Tahoma"/>
      <family val="2"/>
    </font>
    <font>
      <sz val="11"/>
      <color indexed="8"/>
      <name val="Calibri"/>
      <family val="2"/>
      <charset val="186"/>
    </font>
    <font>
      <sz val="10"/>
      <name val="Tahoma"/>
      <family val="2"/>
      <charset val="186"/>
    </font>
    <font>
      <b/>
      <sz val="10"/>
      <color rgb="FF002060"/>
      <name val="Tahoma"/>
      <family val="2"/>
    </font>
    <font>
      <sz val="10"/>
      <color theme="3" tint="-0.249977111117893"/>
      <name val="Tahoma"/>
      <family val="2"/>
    </font>
    <font>
      <sz val="10"/>
      <color rgb="FF002060"/>
      <name val="Tahoma"/>
      <family val="2"/>
      <charset val="186"/>
    </font>
    <font>
      <b/>
      <sz val="10"/>
      <name val="Tahoma"/>
      <family val="2"/>
    </font>
    <font>
      <b/>
      <sz val="12"/>
      <name val="Tahoma"/>
      <family val="2"/>
    </font>
    <font>
      <b/>
      <sz val="12"/>
      <color rgb="FF002060"/>
      <name val="Tahoma"/>
      <family val="2"/>
      <charset val="186"/>
    </font>
    <font>
      <b/>
      <sz val="11"/>
      <color theme="1"/>
      <name val="Calibri"/>
      <family val="2"/>
      <scheme val="minor"/>
    </font>
    <font>
      <sz val="10"/>
      <color theme="1"/>
      <name val="Tahoma"/>
      <family val="2"/>
    </font>
    <font>
      <sz val="10"/>
      <color rgb="FF000000"/>
      <name val="Tahoma"/>
      <family val="2"/>
    </font>
    <font>
      <b/>
      <sz val="10"/>
      <color theme="1"/>
      <name val="Tahoma"/>
      <family val="2"/>
    </font>
    <font>
      <b/>
      <sz val="10"/>
      <color rgb="FF000000"/>
      <name val="Tahoma"/>
      <family val="2"/>
    </font>
    <font>
      <vertAlign val="superscript"/>
      <sz val="10"/>
      <color rgb="FF000000"/>
      <name val="Tahoma"/>
      <family val="2"/>
    </font>
    <font>
      <sz val="11"/>
      <color rgb="FFFF0000"/>
      <name val="Calibri"/>
      <family val="2"/>
      <charset val="186"/>
      <scheme val="minor"/>
    </font>
    <font>
      <sz val="10"/>
      <name val="Tahoma"/>
      <family val="2"/>
    </font>
    <font>
      <sz val="8"/>
      <color theme="1"/>
      <name val="Times New Roman"/>
      <family val="1"/>
      <charset val="186"/>
    </font>
    <font>
      <sz val="10"/>
      <color theme="1"/>
      <name val="Tahoma"/>
      <family val="2"/>
      <charset val="186"/>
    </font>
    <font>
      <sz val="8"/>
      <name val="Calibri"/>
      <family val="2"/>
      <charset val="186"/>
      <scheme val="minor"/>
    </font>
    <font>
      <sz val="10"/>
      <color rgb="FFFF0000"/>
      <name val="Tahoma"/>
      <family val="2"/>
      <charset val="186"/>
    </font>
  </fonts>
  <fills count="9">
    <fill>
      <patternFill patternType="none"/>
    </fill>
    <fill>
      <patternFill patternType="gray125"/>
    </fill>
    <fill>
      <patternFill patternType="solid">
        <fgColor theme="0"/>
        <bgColor indexed="64"/>
      </patternFill>
    </fill>
    <fill>
      <patternFill patternType="solid">
        <fgColor theme="0"/>
        <bgColor theme="0" tint="-4.9989318521683403E-2"/>
      </patternFill>
    </fill>
    <fill>
      <patternFill patternType="solid">
        <fgColor theme="0" tint="-4.9989318521683403E-2"/>
        <bgColor theme="0" tint="-4.9989318521683403E-2"/>
      </patternFill>
    </fill>
    <fill>
      <patternFill patternType="solid">
        <fgColor theme="8" tint="0.79998168889431442"/>
        <bgColor theme="0" tint="-4.9989318521683403E-2"/>
      </patternFill>
    </fill>
    <fill>
      <patternFill patternType="solid">
        <fgColor theme="0"/>
        <bgColor indexed="9"/>
      </patternFill>
    </fill>
    <fill>
      <patternFill patternType="solid">
        <fgColor theme="0" tint="-0.14999847407452621"/>
        <bgColor indexed="64"/>
      </patternFill>
    </fill>
    <fill>
      <patternFill patternType="solid">
        <fgColor theme="0" tint="-0.249977111117893"/>
        <bgColor indexed="64"/>
      </patternFill>
    </fill>
  </fills>
  <borders count="43">
    <border>
      <left/>
      <right/>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right/>
      <top style="thin">
        <color theme="0" tint="-0.14999847407452621"/>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right/>
      <top/>
      <bottom style="thin">
        <color theme="0" tint="-0.14999847407452621"/>
      </bottom>
      <diagonal/>
    </border>
    <border>
      <left style="thin">
        <color theme="0" tint="-0.14999847407452621"/>
      </left>
      <right/>
      <top style="thin">
        <color theme="0" tint="-0.14999847407452621"/>
      </top>
      <bottom/>
      <diagonal/>
    </border>
    <border>
      <left style="thin">
        <color theme="0" tint="-0.14999847407452621"/>
      </left>
      <right/>
      <top/>
      <bottom/>
      <diagonal/>
    </border>
    <border>
      <left style="thin">
        <color theme="0" tint="-0.14999847407452621"/>
      </left>
      <right/>
      <top/>
      <bottom style="thin">
        <color theme="0" tint="-0.14999847407452621"/>
      </bottom>
      <diagonal/>
    </border>
    <border>
      <left style="thin">
        <color theme="0" tint="-0.14996795556505021"/>
      </left>
      <right/>
      <top style="thin">
        <color theme="0" tint="-0.14996795556505021"/>
      </top>
      <bottom/>
      <diagonal/>
    </border>
    <border>
      <left/>
      <right/>
      <top style="thin">
        <color theme="0" tint="-0.14996795556505021"/>
      </top>
      <bottom/>
      <diagonal/>
    </border>
    <border>
      <left style="thin">
        <color theme="0" tint="-0.14996795556505021"/>
      </left>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7">
    <xf numFmtId="0" fontId="0" fillId="0" borderId="0"/>
    <xf numFmtId="0" fontId="2" fillId="0" borderId="0"/>
    <xf numFmtId="0" fontId="2" fillId="0" borderId="0"/>
    <xf numFmtId="0" fontId="3" fillId="0" borderId="0"/>
    <xf numFmtId="0" fontId="5" fillId="0" borderId="0"/>
    <xf numFmtId="0" fontId="6" fillId="0" borderId="0"/>
    <xf numFmtId="0" fontId="2" fillId="0" borderId="0"/>
  </cellStyleXfs>
  <cellXfs count="193">
    <xf numFmtId="0" fontId="0" fillId="0" borderId="0" xfId="0"/>
    <xf numFmtId="0" fontId="10" fillId="4" borderId="1" xfId="5" applyFont="1" applyFill="1" applyBorder="1" applyAlignment="1">
      <alignment horizontal="right" vertical="center" wrapText="1"/>
    </xf>
    <xf numFmtId="0" fontId="10" fillId="4" borderId="8" xfId="5" applyFont="1" applyFill="1" applyBorder="1" applyAlignment="1">
      <alignment horizontal="right" vertical="center" wrapText="1"/>
    </xf>
    <xf numFmtId="0" fontId="9" fillId="5" borderId="3" xfId="5" applyFont="1" applyFill="1" applyBorder="1" applyAlignment="1">
      <alignment horizontal="right" wrapText="1"/>
    </xf>
    <xf numFmtId="0" fontId="9" fillId="5" borderId="5" xfId="5" applyFont="1" applyFill="1" applyBorder="1" applyAlignment="1">
      <alignment horizontal="right" wrapText="1"/>
    </xf>
    <xf numFmtId="0" fontId="9" fillId="5" borderId="6" xfId="5" applyFont="1" applyFill="1" applyBorder="1" applyAlignment="1">
      <alignment horizontal="right" wrapText="1"/>
    </xf>
    <xf numFmtId="0" fontId="9" fillId="5" borderId="8" xfId="5" applyFont="1" applyFill="1" applyBorder="1" applyAlignment="1">
      <alignment horizontal="right" wrapText="1"/>
    </xf>
    <xf numFmtId="0" fontId="9" fillId="5" borderId="9" xfId="5" applyFont="1" applyFill="1" applyBorder="1" applyAlignment="1">
      <alignment horizontal="right" wrapText="1"/>
    </xf>
    <xf numFmtId="0" fontId="9" fillId="5" borderId="10" xfId="5" applyFont="1" applyFill="1" applyBorder="1" applyAlignment="1">
      <alignment horizontal="right" wrapText="1"/>
    </xf>
    <xf numFmtId="0" fontId="11" fillId="4" borderId="2" xfId="5" applyFont="1" applyFill="1" applyBorder="1" applyAlignment="1">
      <alignment horizontal="right" vertical="center" wrapText="1"/>
    </xf>
    <xf numFmtId="0" fontId="10" fillId="4" borderId="2" xfId="5" applyFont="1" applyFill="1" applyBorder="1" applyAlignment="1">
      <alignment vertical="top" wrapText="1"/>
    </xf>
    <xf numFmtId="0" fontId="0" fillId="0" borderId="0" xfId="0" applyAlignment="1">
      <alignment horizontal="center" vertical="top"/>
    </xf>
    <xf numFmtId="0" fontId="14" fillId="0" borderId="23" xfId="0" applyFont="1" applyBorder="1" applyAlignment="1">
      <alignment horizontal="center" vertical="center"/>
    </xf>
    <xf numFmtId="0" fontId="0" fillId="0" borderId="31" xfId="0" applyBorder="1"/>
    <xf numFmtId="0" fontId="0" fillId="0" borderId="31" xfId="0" applyBorder="1" applyAlignment="1">
      <alignment horizontal="center" vertical="center"/>
    </xf>
    <xf numFmtId="0" fontId="14" fillId="0" borderId="23" xfId="0" applyFont="1" applyBorder="1" applyAlignment="1">
      <alignment horizontal="center" vertical="center" wrapText="1"/>
    </xf>
    <xf numFmtId="49" fontId="4" fillId="6" borderId="23" xfId="3" applyNumberFormat="1" applyFont="1" applyFill="1" applyBorder="1" applyAlignment="1">
      <alignment horizontal="center"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0" fillId="0" borderId="33" xfId="0" applyBorder="1" applyAlignment="1">
      <alignment horizontal="center" vertical="center"/>
    </xf>
    <xf numFmtId="0" fontId="14" fillId="0" borderId="31" xfId="0" applyFont="1" applyBorder="1" applyAlignment="1">
      <alignment horizontal="center" vertical="center"/>
    </xf>
    <xf numFmtId="0" fontId="14" fillId="0" borderId="0" xfId="0" applyFont="1"/>
    <xf numFmtId="0" fontId="15" fillId="0" borderId="31" xfId="0" applyFont="1" applyBorder="1" applyAlignment="1">
      <alignment horizontal="center" vertical="center" wrapText="1"/>
    </xf>
    <xf numFmtId="0" fontId="14" fillId="0" borderId="33" xfId="0" applyFont="1" applyBorder="1" applyAlignment="1">
      <alignment horizontal="center" vertical="center"/>
    </xf>
    <xf numFmtId="0" fontId="14" fillId="0" borderId="31" xfId="0" applyFont="1" applyBorder="1"/>
    <xf numFmtId="0" fontId="14" fillId="0" borderId="34" xfId="0" applyFont="1" applyBorder="1" applyAlignment="1">
      <alignment horizontal="center" vertical="center"/>
    </xf>
    <xf numFmtId="0" fontId="14" fillId="0" borderId="34" xfId="0" applyFont="1" applyBorder="1"/>
    <xf numFmtId="0" fontId="14" fillId="0" borderId="0" xfId="0" applyFont="1" applyAlignment="1">
      <alignment horizontal="center" vertical="center"/>
    </xf>
    <xf numFmtId="0" fontId="14" fillId="0" borderId="32" xfId="0" applyFont="1" applyBorder="1" applyAlignment="1">
      <alignment horizontal="center" vertical="center"/>
    </xf>
    <xf numFmtId="0" fontId="15" fillId="0" borderId="35" xfId="0" applyFont="1" applyBorder="1" applyAlignment="1">
      <alignment vertical="center" wrapText="1"/>
    </xf>
    <xf numFmtId="0" fontId="15" fillId="0" borderId="26" xfId="0" applyFont="1" applyBorder="1" applyAlignment="1">
      <alignment vertical="center" wrapText="1"/>
    </xf>
    <xf numFmtId="0" fontId="14" fillId="0" borderId="28" xfId="0" applyFont="1" applyBorder="1" applyAlignment="1">
      <alignment horizontal="center" vertical="center"/>
    </xf>
    <xf numFmtId="0" fontId="0" fillId="0" borderId="34" xfId="0" applyBorder="1"/>
    <xf numFmtId="0" fontId="0" fillId="0" borderId="21" xfId="0" applyBorder="1"/>
    <xf numFmtId="0" fontId="15" fillId="0" borderId="31" xfId="0" applyFont="1" applyBorder="1" applyAlignment="1">
      <alignment vertical="center" wrapText="1"/>
    </xf>
    <xf numFmtId="0" fontId="15" fillId="0" borderId="0" xfId="0" applyFont="1" applyAlignment="1">
      <alignment vertical="center" wrapText="1"/>
    </xf>
    <xf numFmtId="0" fontId="15" fillId="0" borderId="27" xfId="0" applyFont="1" applyBorder="1" applyAlignment="1">
      <alignment vertical="center" wrapText="1"/>
    </xf>
    <xf numFmtId="0" fontId="14" fillId="0" borderId="31" xfId="0" applyFont="1" applyBorder="1" applyAlignment="1">
      <alignment vertical="center" wrapText="1"/>
    </xf>
    <xf numFmtId="0" fontId="14" fillId="0" borderId="34" xfId="0" applyFont="1" applyBorder="1" applyAlignment="1">
      <alignment vertical="center" wrapText="1"/>
    </xf>
    <xf numFmtId="0" fontId="14" fillId="0" borderId="0" xfId="0" applyFont="1" applyAlignment="1">
      <alignment vertical="center" wrapText="1"/>
    </xf>
    <xf numFmtId="0" fontId="15" fillId="0" borderId="32" xfId="0" applyFont="1" applyBorder="1" applyAlignment="1">
      <alignment vertical="center" wrapText="1"/>
    </xf>
    <xf numFmtId="0" fontId="14" fillId="0" borderId="32" xfId="0" applyFont="1" applyBorder="1" applyAlignment="1">
      <alignment vertical="center" wrapText="1"/>
    </xf>
    <xf numFmtId="0" fontId="15" fillId="0" borderId="34" xfId="0" applyFont="1" applyBorder="1" applyAlignment="1">
      <alignment horizontal="center" vertical="center" wrapText="1"/>
    </xf>
    <xf numFmtId="0" fontId="16" fillId="7" borderId="18" xfId="0" applyFont="1" applyFill="1" applyBorder="1" applyAlignment="1">
      <alignment horizontal="center" vertical="center"/>
    </xf>
    <xf numFmtId="0" fontId="16" fillId="7" borderId="23" xfId="0" applyFont="1" applyFill="1" applyBorder="1" applyAlignment="1">
      <alignment horizontal="center" vertical="center"/>
    </xf>
    <xf numFmtId="0" fontId="0" fillId="0" borderId="32" xfId="0" applyBorder="1" applyAlignment="1">
      <alignment horizontal="center"/>
    </xf>
    <xf numFmtId="0" fontId="0" fillId="0" borderId="32" xfId="0" applyBorder="1" applyAlignment="1">
      <alignment horizontal="center" vertical="center"/>
    </xf>
    <xf numFmtId="0" fontId="14" fillId="0" borderId="31" xfId="0" applyFont="1" applyBorder="1" applyAlignment="1">
      <alignment horizontal="center" vertical="center" wrapText="1"/>
    </xf>
    <xf numFmtId="0" fontId="15" fillId="0" borderId="31" xfId="0" applyFont="1" applyBorder="1" applyAlignment="1">
      <alignment wrapText="1"/>
    </xf>
    <xf numFmtId="0" fontId="14" fillId="0" borderId="31" xfId="0" applyFont="1" applyBorder="1" applyAlignment="1">
      <alignment horizontal="center" wrapText="1"/>
    </xf>
    <xf numFmtId="0" fontId="14" fillId="0" borderId="26" xfId="0" applyFont="1" applyBorder="1" applyAlignment="1">
      <alignment horizontal="center" vertical="center"/>
    </xf>
    <xf numFmtId="0" fontId="14" fillId="0" borderId="31" xfId="0" applyFont="1" applyBorder="1" applyAlignment="1">
      <alignment wrapText="1"/>
    </xf>
    <xf numFmtId="2" fontId="8" fillId="6" borderId="19" xfId="3" applyNumberFormat="1"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4" fillId="0" borderId="35" xfId="0" applyFont="1" applyBorder="1" applyAlignment="1">
      <alignment horizontal="center" vertical="center"/>
    </xf>
    <xf numFmtId="0" fontId="14" fillId="0" borderId="35" xfId="0" applyFont="1" applyBorder="1"/>
    <xf numFmtId="0" fontId="22" fillId="0" borderId="0" xfId="0" applyFont="1"/>
    <xf numFmtId="0" fontId="14" fillId="0" borderId="30" xfId="0" applyFont="1" applyBorder="1" applyAlignment="1">
      <alignment horizontal="center" vertical="center"/>
    </xf>
    <xf numFmtId="0" fontId="0" fillId="0" borderId="35" xfId="0" applyBorder="1" applyAlignment="1">
      <alignment horizontal="center" vertical="center"/>
    </xf>
    <xf numFmtId="0" fontId="0" fillId="0" borderId="35" xfId="0" applyBorder="1"/>
    <xf numFmtId="0" fontId="13" fillId="7" borderId="24" xfId="0" applyFont="1" applyFill="1" applyBorder="1"/>
    <xf numFmtId="0" fontId="14" fillId="7" borderId="18" xfId="0" applyFont="1" applyFill="1" applyBorder="1" applyAlignment="1">
      <alignment horizontal="center" vertical="center"/>
    </xf>
    <xf numFmtId="0" fontId="15" fillId="0" borderId="35" xfId="0" applyFont="1" applyBorder="1" applyAlignment="1">
      <alignment horizontal="center" vertical="center" wrapText="1"/>
    </xf>
    <xf numFmtId="0" fontId="0" fillId="0" borderId="30" xfId="0" applyBorder="1" applyAlignment="1">
      <alignment horizontal="center" vertical="center"/>
    </xf>
    <xf numFmtId="0" fontId="15" fillId="0" borderId="33" xfId="0" applyFont="1" applyBorder="1" applyAlignment="1">
      <alignment horizontal="center" vertical="center" wrapText="1"/>
    </xf>
    <xf numFmtId="0" fontId="22" fillId="0" borderId="31" xfId="0" applyFont="1" applyBorder="1" applyAlignment="1">
      <alignment horizontal="justify" vertical="center" wrapText="1"/>
    </xf>
    <xf numFmtId="0" fontId="22" fillId="0" borderId="31" xfId="0" applyFont="1" applyBorder="1"/>
    <xf numFmtId="0" fontId="15" fillId="0" borderId="37" xfId="0" applyFont="1" applyBorder="1" applyAlignment="1">
      <alignment vertical="center" wrapText="1"/>
    </xf>
    <xf numFmtId="0" fontId="22" fillId="0" borderId="34" xfId="0" applyFont="1" applyBorder="1" applyAlignment="1">
      <alignment horizontal="justify" vertical="center" wrapText="1"/>
    </xf>
    <xf numFmtId="0" fontId="15" fillId="0" borderId="34" xfId="0" applyFont="1" applyBorder="1" applyAlignment="1">
      <alignment vertical="center" wrapText="1"/>
    </xf>
    <xf numFmtId="0" fontId="22" fillId="0" borderId="37" xfId="0" applyFont="1" applyBorder="1" applyAlignment="1">
      <alignment horizontal="justify" vertical="center" wrapText="1"/>
    </xf>
    <xf numFmtId="0" fontId="14" fillId="0" borderId="38" xfId="0" applyFont="1" applyBorder="1" applyAlignment="1">
      <alignment vertical="center" wrapText="1"/>
    </xf>
    <xf numFmtId="0" fontId="14" fillId="0" borderId="26" xfId="0" applyFont="1" applyBorder="1" applyAlignment="1">
      <alignment vertical="center" wrapText="1"/>
    </xf>
    <xf numFmtId="0" fontId="0" fillId="0" borderId="26" xfId="0" applyBorder="1" applyAlignment="1">
      <alignment horizontal="center"/>
    </xf>
    <xf numFmtId="0" fontId="14" fillId="0" borderId="35" xfId="0" applyFont="1" applyBorder="1" applyAlignment="1">
      <alignment vertical="center" wrapText="1"/>
    </xf>
    <xf numFmtId="0" fontId="0" fillId="0" borderId="26" xfId="0" applyBorder="1" applyAlignment="1">
      <alignment horizontal="center" vertical="center"/>
    </xf>
    <xf numFmtId="3" fontId="0" fillId="0" borderId="32" xfId="0" applyNumberFormat="1" applyBorder="1" applyAlignment="1">
      <alignment horizontal="center" vertical="center"/>
    </xf>
    <xf numFmtId="0" fontId="15" fillId="0" borderId="31" xfId="0" applyFont="1" applyBorder="1" applyAlignment="1">
      <alignment horizontal="left" vertical="center" wrapText="1"/>
    </xf>
    <xf numFmtId="0" fontId="14" fillId="0" borderId="30" xfId="0" applyFont="1" applyBorder="1"/>
    <xf numFmtId="0" fontId="14" fillId="0" borderId="33" xfId="0" applyFont="1" applyBorder="1"/>
    <xf numFmtId="0" fontId="14" fillId="0" borderId="28" xfId="0" applyFont="1" applyBorder="1"/>
    <xf numFmtId="0" fontId="22" fillId="0" borderId="31" xfId="0" applyFont="1" applyBorder="1" applyAlignment="1">
      <alignment horizontal="left" vertical="center" wrapText="1"/>
    </xf>
    <xf numFmtId="0" fontId="22" fillId="0" borderId="31" xfId="0" applyFont="1" applyBorder="1" applyAlignment="1">
      <alignment horizontal="center" vertical="center" wrapText="1"/>
    </xf>
    <xf numFmtId="0" fontId="22" fillId="0" borderId="34" xfId="0" applyFont="1" applyBorder="1" applyAlignment="1">
      <alignment horizontal="center" vertical="center" wrapText="1"/>
    </xf>
    <xf numFmtId="0" fontId="14" fillId="0" borderId="35" xfId="0" applyFont="1" applyBorder="1" applyAlignment="1">
      <alignment wrapText="1"/>
    </xf>
    <xf numFmtId="0" fontId="0" fillId="0" borderId="27" xfId="0" applyBorder="1"/>
    <xf numFmtId="0" fontId="15" fillId="0" borderId="37" xfId="0" applyFont="1" applyBorder="1"/>
    <xf numFmtId="0" fontId="22" fillId="0" borderId="35" xfId="0" applyFont="1" applyBorder="1" applyAlignment="1">
      <alignment horizontal="justify" vertical="center" wrapText="1"/>
    </xf>
    <xf numFmtId="0" fontId="15" fillId="0" borderId="28" xfId="0" applyFont="1" applyBorder="1" applyAlignment="1">
      <alignment horizontal="center" vertical="center" wrapText="1"/>
    </xf>
    <xf numFmtId="0" fontId="22" fillId="0" borderId="0" xfId="0" applyFont="1" applyAlignment="1">
      <alignment horizontal="justify" vertical="center" wrapText="1"/>
    </xf>
    <xf numFmtId="0" fontId="22" fillId="0" borderId="0" xfId="0" applyFont="1" applyAlignment="1">
      <alignment horizontal="center" vertical="center" wrapText="1"/>
    </xf>
    <xf numFmtId="0" fontId="22" fillId="0" borderId="32" xfId="0" applyFont="1" applyBorder="1" applyAlignment="1">
      <alignment horizontal="center" vertical="center" wrapText="1"/>
    </xf>
    <xf numFmtId="0" fontId="0" fillId="0" borderId="30" xfId="0" applyBorder="1"/>
    <xf numFmtId="0" fontId="0" fillId="0" borderId="33" xfId="0" applyBorder="1"/>
    <xf numFmtId="0" fontId="1" fillId="7" borderId="23" xfId="0" applyFont="1" applyFill="1" applyBorder="1" applyAlignment="1">
      <alignment horizontal="center" vertical="center"/>
    </xf>
    <xf numFmtId="0" fontId="22" fillId="0" borderId="35" xfId="0" applyFont="1" applyBorder="1" applyAlignment="1">
      <alignment horizontal="center" vertical="center" wrapText="1"/>
    </xf>
    <xf numFmtId="0" fontId="22" fillId="0" borderId="32" xfId="0" applyFont="1" applyBorder="1" applyAlignment="1">
      <alignment horizontal="justify" vertical="center" wrapText="1"/>
    </xf>
    <xf numFmtId="0" fontId="0" fillId="0" borderId="28" xfId="0" applyBorder="1"/>
    <xf numFmtId="0" fontId="14" fillId="0" borderId="33" xfId="0" applyFont="1" applyBorder="1" applyAlignment="1">
      <alignment horizontal="center" vertical="center" wrapText="1"/>
    </xf>
    <xf numFmtId="0" fontId="22" fillId="0" borderId="31" xfId="0" applyFont="1" applyBorder="1" applyAlignment="1">
      <alignment horizontal="justify" vertical="center"/>
    </xf>
    <xf numFmtId="0" fontId="22" fillId="0" borderId="26" xfId="0" applyFont="1" applyBorder="1" applyAlignment="1">
      <alignment horizontal="justify" vertical="center" wrapText="1"/>
    </xf>
    <xf numFmtId="0" fontId="16" fillId="0" borderId="0" xfId="0" applyFont="1" applyAlignment="1">
      <alignment horizontal="right" vertical="center" wrapText="1"/>
    </xf>
    <xf numFmtId="0" fontId="0" fillId="7" borderId="18" xfId="0" applyFill="1" applyBorder="1" applyAlignment="1">
      <alignment horizontal="center" vertical="center"/>
    </xf>
    <xf numFmtId="0" fontId="20" fillId="0" borderId="31" xfId="0" applyFont="1" applyBorder="1" applyAlignment="1">
      <alignment horizontal="center" vertical="center" wrapText="1"/>
    </xf>
    <xf numFmtId="0" fontId="0" fillId="0" borderId="18" xfId="0" applyBorder="1" applyAlignment="1">
      <alignment horizontal="center" vertical="center"/>
    </xf>
    <xf numFmtId="0" fontId="0" fillId="0" borderId="36" xfId="0" applyBorder="1" applyAlignment="1">
      <alignment horizontal="center" vertical="center"/>
    </xf>
    <xf numFmtId="0" fontId="15" fillId="0" borderId="26" xfId="0" applyFont="1" applyBorder="1" applyAlignment="1">
      <alignment horizontal="center" vertical="center" wrapText="1"/>
    </xf>
    <xf numFmtId="0" fontId="15" fillId="0" borderId="32"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30" xfId="0" applyFont="1" applyBorder="1" applyAlignment="1">
      <alignment wrapText="1"/>
    </xf>
    <xf numFmtId="0" fontId="14" fillId="0" borderId="33" xfId="0" applyFont="1" applyBorder="1" applyAlignment="1">
      <alignment wrapText="1"/>
    </xf>
    <xf numFmtId="0" fontId="14" fillId="0" borderId="29" xfId="0" applyFont="1" applyBorder="1" applyAlignment="1">
      <alignment wrapText="1"/>
    </xf>
    <xf numFmtId="0" fontId="0" fillId="0" borderId="23" xfId="0" applyBorder="1" applyAlignment="1">
      <alignment horizontal="center" vertical="center"/>
    </xf>
    <xf numFmtId="0" fontId="0" fillId="0" borderId="37" xfId="0" applyBorder="1" applyAlignment="1">
      <alignment horizontal="center" vertical="center"/>
    </xf>
    <xf numFmtId="0" fontId="0" fillId="0" borderId="0" xfId="0" applyAlignment="1">
      <alignment wrapText="1"/>
    </xf>
    <xf numFmtId="0" fontId="19" fillId="0" borderId="0" xfId="0" applyFont="1" applyAlignment="1">
      <alignment vertical="center"/>
    </xf>
    <xf numFmtId="0" fontId="22" fillId="0" borderId="0" xfId="0" applyFont="1" applyAlignment="1">
      <alignment horizontal="center" vertical="top" wrapText="1"/>
    </xf>
    <xf numFmtId="0" fontId="0" fillId="0" borderId="39" xfId="0" applyBorder="1" applyAlignment="1">
      <alignment horizontal="center" vertical="center"/>
    </xf>
    <xf numFmtId="3" fontId="14" fillId="0" borderId="32" xfId="0" applyNumberFormat="1" applyFont="1" applyBorder="1" applyAlignment="1">
      <alignment horizontal="center" vertical="center"/>
    </xf>
    <xf numFmtId="3" fontId="14" fillId="0" borderId="38" xfId="0" applyNumberFormat="1" applyFont="1" applyBorder="1" applyAlignment="1">
      <alignment horizontal="center" vertical="center"/>
    </xf>
    <xf numFmtId="3" fontId="14" fillId="0" borderId="31" xfId="0" applyNumberFormat="1" applyFont="1" applyBorder="1" applyAlignment="1">
      <alignment horizontal="center" vertical="center"/>
    </xf>
    <xf numFmtId="0" fontId="14" fillId="0" borderId="38" xfId="0" applyFont="1" applyBorder="1"/>
    <xf numFmtId="0" fontId="14" fillId="0" borderId="32" xfId="0" applyFont="1" applyBorder="1"/>
    <xf numFmtId="0" fontId="0" fillId="0" borderId="18" xfId="0" applyBorder="1" applyAlignment="1">
      <alignment horizontal="center"/>
    </xf>
    <xf numFmtId="0" fontId="14" fillId="8" borderId="18" xfId="0" applyFont="1" applyFill="1" applyBorder="1" applyAlignment="1">
      <alignment horizontal="center"/>
    </xf>
    <xf numFmtId="0" fontId="0" fillId="0" borderId="37" xfId="0" applyBorder="1"/>
    <xf numFmtId="0" fontId="0" fillId="0" borderId="39" xfId="0" applyBorder="1"/>
    <xf numFmtId="0" fontId="22" fillId="0" borderId="0" xfId="0" applyFont="1" applyAlignment="1">
      <alignment horizontal="center" vertical="top" wrapText="1"/>
    </xf>
    <xf numFmtId="0" fontId="0" fillId="0" borderId="0" xfId="0" applyAlignment="1">
      <alignment horizontal="center" wrapText="1"/>
    </xf>
    <xf numFmtId="0" fontId="6" fillId="0" borderId="0" xfId="0" applyFont="1" applyAlignment="1">
      <alignment horizontal="center" vertical="top"/>
    </xf>
    <xf numFmtId="0" fontId="16" fillId="0" borderId="19"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0" xfId="0" applyFont="1" applyBorder="1" applyAlignment="1">
      <alignment horizontal="center" vertical="center" wrapText="1"/>
    </xf>
    <xf numFmtId="0" fontId="16" fillId="7" borderId="24" xfId="0" applyFont="1" applyFill="1" applyBorder="1" applyAlignment="1">
      <alignment horizontal="left"/>
    </xf>
    <xf numFmtId="0" fontId="16" fillId="7" borderId="25" xfId="0" applyFont="1" applyFill="1" applyBorder="1" applyAlignment="1">
      <alignment horizontal="left"/>
    </xf>
    <xf numFmtId="0" fontId="16" fillId="7" borderId="21" xfId="0" applyFont="1" applyFill="1" applyBorder="1" applyAlignment="1">
      <alignment horizontal="left"/>
    </xf>
    <xf numFmtId="0" fontId="22" fillId="0" borderId="0" xfId="0" applyFont="1" applyAlignment="1">
      <alignment horizontal="left" vertical="top" wrapText="1"/>
    </xf>
    <xf numFmtId="0" fontId="16" fillId="7" borderId="24" xfId="0" applyFont="1" applyFill="1" applyBorder="1" applyAlignment="1">
      <alignment horizontal="right"/>
    </xf>
    <xf numFmtId="0" fontId="16" fillId="7" borderId="25" xfId="0" applyFont="1" applyFill="1" applyBorder="1" applyAlignment="1">
      <alignment horizontal="right"/>
    </xf>
    <xf numFmtId="0" fontId="16" fillId="7" borderId="21" xfId="0" applyFont="1" applyFill="1" applyBorder="1" applyAlignment="1">
      <alignment horizontal="right"/>
    </xf>
    <xf numFmtId="0" fontId="16" fillId="0" borderId="40"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1" xfId="0" applyFont="1" applyBorder="1" applyAlignment="1">
      <alignment horizontal="center" vertical="center" wrapText="1"/>
    </xf>
    <xf numFmtId="0" fontId="1" fillId="7" borderId="24" xfId="0" applyFont="1" applyFill="1" applyBorder="1" applyAlignment="1">
      <alignment horizontal="left" vertical="center"/>
    </xf>
    <xf numFmtId="0" fontId="1" fillId="7" borderId="25" xfId="0" applyFont="1" applyFill="1" applyBorder="1" applyAlignment="1">
      <alignment horizontal="left" vertical="center"/>
    </xf>
    <xf numFmtId="0" fontId="1" fillId="7" borderId="21" xfId="0" applyFont="1" applyFill="1" applyBorder="1" applyAlignment="1">
      <alignment horizontal="left" vertical="center"/>
    </xf>
    <xf numFmtId="0" fontId="1" fillId="7" borderId="24" xfId="0" applyFont="1" applyFill="1" applyBorder="1" applyAlignment="1">
      <alignment horizontal="left"/>
    </xf>
    <xf numFmtId="0" fontId="1" fillId="7" borderId="25" xfId="0" applyFont="1" applyFill="1" applyBorder="1" applyAlignment="1">
      <alignment horizontal="left"/>
    </xf>
    <xf numFmtId="0" fontId="1" fillId="7" borderId="21" xfId="0" applyFont="1" applyFill="1" applyBorder="1" applyAlignment="1">
      <alignment horizontal="left"/>
    </xf>
    <xf numFmtId="0" fontId="0" fillId="0" borderId="0" xfId="0" applyAlignment="1">
      <alignment horizontal="center"/>
    </xf>
    <xf numFmtId="0" fontId="12" fillId="5" borderId="10" xfId="5" applyFont="1" applyFill="1" applyBorder="1" applyAlignment="1">
      <alignment horizontal="center" wrapText="1"/>
    </xf>
    <xf numFmtId="0" fontId="12" fillId="5" borderId="7" xfId="5" applyFont="1" applyFill="1" applyBorder="1" applyAlignment="1">
      <alignment horizontal="center" wrapText="1"/>
    </xf>
    <xf numFmtId="0" fontId="0" fillId="0" borderId="0" xfId="0" applyAlignment="1">
      <alignment horizontal="left"/>
    </xf>
    <xf numFmtId="0" fontId="13" fillId="0" borderId="0" xfId="0" applyFont="1" applyAlignment="1">
      <alignment horizontal="center"/>
    </xf>
    <xf numFmtId="0" fontId="6" fillId="0" borderId="0" xfId="0" applyFont="1" applyAlignment="1">
      <alignment horizontal="left"/>
    </xf>
    <xf numFmtId="0" fontId="11" fillId="4" borderId="2" xfId="5" applyFont="1" applyFill="1" applyBorder="1" applyAlignment="1">
      <alignment horizontal="center" vertical="center" wrapText="1"/>
    </xf>
    <xf numFmtId="0" fontId="12" fillId="5" borderId="8" xfId="5" applyFont="1" applyFill="1" applyBorder="1" applyAlignment="1">
      <alignment horizontal="center" wrapText="1"/>
    </xf>
    <xf numFmtId="0" fontId="12" fillId="5" borderId="4" xfId="5" applyFont="1" applyFill="1" applyBorder="1" applyAlignment="1">
      <alignment horizontal="center" wrapText="1"/>
    </xf>
    <xf numFmtId="0" fontId="12" fillId="5" borderId="9" xfId="5" applyFont="1" applyFill="1" applyBorder="1" applyAlignment="1">
      <alignment horizontal="center" wrapText="1"/>
    </xf>
    <xf numFmtId="0" fontId="12" fillId="5" borderId="0" xfId="5" applyFont="1" applyFill="1" applyAlignment="1">
      <alignment horizontal="center" wrapText="1"/>
    </xf>
    <xf numFmtId="0" fontId="13" fillId="7" borderId="24" xfId="0" applyFont="1" applyFill="1" applyBorder="1" applyAlignment="1">
      <alignment horizontal="left"/>
    </xf>
    <xf numFmtId="0" fontId="13" fillId="7" borderId="25" xfId="0" applyFont="1" applyFill="1" applyBorder="1" applyAlignment="1">
      <alignment horizontal="left"/>
    </xf>
    <xf numFmtId="0" fontId="13" fillId="7" borderId="21" xfId="0" applyFont="1" applyFill="1" applyBorder="1" applyAlignment="1">
      <alignment horizontal="left"/>
    </xf>
    <xf numFmtId="0" fontId="17" fillId="0" borderId="40"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42" xfId="0" applyFont="1" applyBorder="1" applyAlignment="1">
      <alignment horizontal="center" vertical="center" wrapText="1"/>
    </xf>
    <xf numFmtId="0" fontId="7" fillId="3" borderId="13" xfId="5" applyFont="1" applyFill="1" applyBorder="1" applyAlignment="1">
      <alignment horizontal="left" vertical="top" wrapText="1"/>
    </xf>
    <xf numFmtId="0" fontId="7" fillId="3" borderId="0" xfId="5" applyFont="1" applyFill="1" applyAlignment="1">
      <alignment horizontal="left" vertical="top" wrapText="1"/>
    </xf>
    <xf numFmtId="0" fontId="9" fillId="3" borderId="14" xfId="5" applyFont="1" applyFill="1" applyBorder="1" applyAlignment="1">
      <alignment horizontal="left" vertical="top" wrapText="1"/>
    </xf>
    <xf numFmtId="0" fontId="9" fillId="3" borderId="15" xfId="5" applyFont="1" applyFill="1" applyBorder="1" applyAlignment="1">
      <alignment horizontal="left" vertical="top" wrapText="1"/>
    </xf>
    <xf numFmtId="0" fontId="9" fillId="3" borderId="11" xfId="5" applyFont="1" applyFill="1" applyBorder="1" applyAlignment="1">
      <alignment horizontal="left" vertical="top" wrapText="1"/>
    </xf>
    <xf numFmtId="0" fontId="9" fillId="3" borderId="12" xfId="5" applyFont="1" applyFill="1" applyBorder="1" applyAlignment="1">
      <alignment horizontal="left" vertical="top" wrapText="1"/>
    </xf>
    <xf numFmtId="0" fontId="9" fillId="3" borderId="0" xfId="5" applyFont="1" applyFill="1" applyAlignment="1">
      <alignment horizontal="left" vertical="top" wrapText="1"/>
    </xf>
    <xf numFmtId="0" fontId="7" fillId="3" borderId="16" xfId="5" applyFont="1" applyFill="1" applyBorder="1" applyAlignment="1">
      <alignment horizontal="left" vertical="top" wrapText="1"/>
    </xf>
    <xf numFmtId="0" fontId="7" fillId="3" borderId="17" xfId="5" applyFont="1" applyFill="1" applyBorder="1" applyAlignment="1">
      <alignment horizontal="left" vertical="top" wrapText="1"/>
    </xf>
    <xf numFmtId="0" fontId="16" fillId="7" borderId="24" xfId="0" applyFont="1" applyFill="1" applyBorder="1" applyAlignment="1">
      <alignment horizontal="left" vertical="center"/>
    </xf>
    <xf numFmtId="0" fontId="16" fillId="7" borderId="25" xfId="0" applyFont="1" applyFill="1" applyBorder="1" applyAlignment="1">
      <alignment horizontal="left" vertical="center"/>
    </xf>
    <xf numFmtId="0" fontId="16" fillId="7" borderId="21" xfId="0" applyFont="1" applyFill="1" applyBorder="1" applyAlignment="1">
      <alignment horizontal="left" vertical="center"/>
    </xf>
    <xf numFmtId="0" fontId="0" fillId="0" borderId="15" xfId="0" applyBorder="1" applyAlignment="1">
      <alignment horizontal="center"/>
    </xf>
    <xf numFmtId="0" fontId="9" fillId="3" borderId="13" xfId="5" applyFont="1" applyFill="1" applyBorder="1" applyAlignment="1">
      <alignment horizontal="left" vertical="top" wrapText="1"/>
    </xf>
    <xf numFmtId="0" fontId="13" fillId="7" borderId="25" xfId="0" applyFont="1" applyFill="1" applyBorder="1" applyAlignment="1">
      <alignment horizontal="center"/>
    </xf>
    <xf numFmtId="0" fontId="13" fillId="7" borderId="21" xfId="0" applyFont="1" applyFill="1" applyBorder="1" applyAlignment="1">
      <alignment horizontal="center"/>
    </xf>
    <xf numFmtId="0" fontId="1" fillId="7" borderId="19" xfId="0" applyFont="1" applyFill="1" applyBorder="1" applyAlignment="1">
      <alignment horizontal="left" vertical="center"/>
    </xf>
    <xf numFmtId="0" fontId="1" fillId="7" borderId="22" xfId="0" applyFont="1" applyFill="1" applyBorder="1" applyAlignment="1">
      <alignment horizontal="left" vertical="center"/>
    </xf>
    <xf numFmtId="0" fontId="16" fillId="7" borderId="24" xfId="0" applyFont="1" applyFill="1" applyBorder="1" applyAlignment="1">
      <alignment horizontal="left" vertical="center" wrapText="1"/>
    </xf>
    <xf numFmtId="0" fontId="16" fillId="7" borderId="25" xfId="0" applyFont="1" applyFill="1" applyBorder="1" applyAlignment="1">
      <alignment horizontal="left" vertical="center" wrapText="1"/>
    </xf>
    <xf numFmtId="0" fontId="16" fillId="7" borderId="22" xfId="0" applyFont="1" applyFill="1" applyBorder="1" applyAlignment="1">
      <alignment horizontal="left" vertical="center" wrapText="1"/>
    </xf>
    <xf numFmtId="0" fontId="16" fillId="7" borderId="21" xfId="0" applyFont="1" applyFill="1" applyBorder="1" applyAlignment="1">
      <alignment horizontal="left" vertical="center" wrapText="1"/>
    </xf>
    <xf numFmtId="0" fontId="22" fillId="0" borderId="18" xfId="0" applyFont="1" applyBorder="1" applyAlignment="1">
      <alignment horizontal="justify" vertical="center" wrapText="1"/>
    </xf>
  </cellXfs>
  <cellStyles count="7">
    <cellStyle name="Excel Built-in Normal" xfId="4" xr:uid="{00000000-0005-0000-0000-000000000000}"/>
    <cellStyle name="Įprastas" xfId="0" builtinId="0"/>
    <cellStyle name="Įprastas 2" xfId="1" xr:uid="{00000000-0005-0000-0000-000002000000}"/>
    <cellStyle name="Įprastas 3" xfId="3" xr:uid="{00000000-0005-0000-0000-000003000000}"/>
    <cellStyle name="Normal 2" xfId="2" xr:uid="{00000000-0005-0000-0000-000004000000}"/>
    <cellStyle name="Normal 2 2" xfId="6" xr:uid="{00000000-0005-0000-0000-000005000000}"/>
    <cellStyle name="Normal 3"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69"/>
  <sheetViews>
    <sheetView tabSelected="1" topLeftCell="A942" workbookViewId="0">
      <selection activeCell="P959" sqref="P959"/>
    </sheetView>
  </sheetViews>
  <sheetFormatPr defaultRowHeight="15" x14ac:dyDescent="0.25"/>
  <cols>
    <col min="2" max="2" width="25" customWidth="1"/>
    <col min="3" max="3" width="20.5703125" customWidth="1"/>
    <col min="4" max="4" width="26.140625" customWidth="1"/>
    <col min="5" max="5" width="13.7109375" customWidth="1"/>
    <col min="6" max="6" width="12.28515625" customWidth="1"/>
    <col min="7" max="7" width="16.85546875" customWidth="1"/>
    <col min="8" max="8" width="19.85546875" customWidth="1"/>
  </cols>
  <sheetData>
    <row r="1" spans="1:10" x14ac:dyDescent="0.25">
      <c r="A1" s="156" t="s">
        <v>0</v>
      </c>
      <c r="B1" s="156"/>
      <c r="C1" s="156"/>
      <c r="D1" s="156"/>
      <c r="E1" s="156"/>
      <c r="F1" s="156"/>
      <c r="G1" s="156"/>
      <c r="H1" s="156"/>
    </row>
    <row r="3" spans="1:10" x14ac:dyDescent="0.25">
      <c r="C3" s="157" t="s">
        <v>2090</v>
      </c>
      <c r="D3" s="157"/>
      <c r="E3" s="157"/>
      <c r="F3" s="157"/>
      <c r="G3" s="157"/>
      <c r="H3" s="157"/>
      <c r="I3" s="157"/>
      <c r="J3" s="157"/>
    </row>
    <row r="4" spans="1:10" x14ac:dyDescent="0.25">
      <c r="B4" s="1" t="s">
        <v>1</v>
      </c>
      <c r="C4" s="9"/>
      <c r="D4" s="10"/>
      <c r="E4" s="10"/>
    </row>
    <row r="5" spans="1:10" ht="21.75" customHeight="1" x14ac:dyDescent="0.25">
      <c r="B5" s="3" t="s">
        <v>2</v>
      </c>
      <c r="C5" s="160"/>
      <c r="D5" s="161"/>
      <c r="E5" s="161"/>
    </row>
    <row r="6" spans="1:10" ht="12" customHeight="1" x14ac:dyDescent="0.25">
      <c r="B6" s="4" t="s">
        <v>3</v>
      </c>
      <c r="C6" s="162"/>
      <c r="D6" s="163"/>
      <c r="E6" s="163"/>
    </row>
    <row r="7" spans="1:10" ht="12" customHeight="1" x14ac:dyDescent="0.25">
      <c r="B7" s="4" t="s">
        <v>4</v>
      </c>
      <c r="C7" s="162"/>
      <c r="D7" s="163"/>
      <c r="E7" s="163"/>
    </row>
    <row r="8" spans="1:10" ht="15" customHeight="1" x14ac:dyDescent="0.25">
      <c r="B8" s="5" t="s">
        <v>5</v>
      </c>
      <c r="C8" s="154"/>
      <c r="D8" s="155"/>
      <c r="E8" s="155"/>
    </row>
    <row r="9" spans="1:10" ht="28.5" customHeight="1" x14ac:dyDescent="0.25">
      <c r="B9" s="3" t="s">
        <v>6</v>
      </c>
      <c r="C9" s="160"/>
      <c r="D9" s="161"/>
      <c r="E9" s="161"/>
    </row>
    <row r="10" spans="1:10" ht="17.25" customHeight="1" x14ac:dyDescent="0.25">
      <c r="B10" s="4" t="s">
        <v>7</v>
      </c>
      <c r="C10" s="162"/>
      <c r="D10" s="163"/>
      <c r="E10" s="163"/>
    </row>
    <row r="11" spans="1:10" ht="16.5" customHeight="1" x14ac:dyDescent="0.25">
      <c r="B11" s="4" t="s">
        <v>8</v>
      </c>
      <c r="C11" s="162"/>
      <c r="D11" s="163"/>
      <c r="E11" s="163"/>
    </row>
    <row r="12" spans="1:10" ht="18.75" customHeight="1" x14ac:dyDescent="0.25">
      <c r="B12" s="5" t="s">
        <v>9</v>
      </c>
      <c r="C12" s="154"/>
      <c r="D12" s="155"/>
      <c r="E12" s="155"/>
    </row>
    <row r="13" spans="1:10" ht="16.5" customHeight="1" x14ac:dyDescent="0.25">
      <c r="B13" s="4" t="s">
        <v>10</v>
      </c>
      <c r="C13" s="160"/>
      <c r="D13" s="161"/>
      <c r="E13" s="161"/>
    </row>
    <row r="14" spans="1:10" ht="14.25" customHeight="1" x14ac:dyDescent="0.25">
      <c r="B14" s="4" t="s">
        <v>8</v>
      </c>
      <c r="C14" s="162"/>
      <c r="D14" s="163"/>
      <c r="E14" s="163"/>
    </row>
    <row r="15" spans="1:10" ht="16.5" customHeight="1" x14ac:dyDescent="0.25">
      <c r="B15" s="4" t="s">
        <v>9</v>
      </c>
      <c r="C15" s="154"/>
      <c r="D15" s="155"/>
      <c r="E15" s="155"/>
    </row>
    <row r="16" spans="1:10" ht="19.5" customHeight="1" x14ac:dyDescent="0.25">
      <c r="B16" s="3" t="s">
        <v>11</v>
      </c>
      <c r="C16" s="160"/>
      <c r="D16" s="161"/>
      <c r="E16" s="161"/>
    </row>
    <row r="17" spans="2:7" ht="15.75" customHeight="1" x14ac:dyDescent="0.25">
      <c r="B17" s="4" t="s">
        <v>12</v>
      </c>
      <c r="C17" s="162"/>
      <c r="D17" s="163"/>
      <c r="E17" s="163"/>
    </row>
    <row r="18" spans="2:7" ht="17.25" customHeight="1" x14ac:dyDescent="0.25">
      <c r="B18" s="4" t="s">
        <v>13</v>
      </c>
      <c r="C18" s="154"/>
      <c r="D18" s="155"/>
      <c r="E18" s="155"/>
    </row>
    <row r="19" spans="2:7" ht="33" customHeight="1" x14ac:dyDescent="0.25">
      <c r="B19" s="2" t="s">
        <v>14</v>
      </c>
      <c r="C19" s="159"/>
      <c r="D19" s="159"/>
      <c r="E19" s="159"/>
    </row>
    <row r="20" spans="2:7" ht="16.5" customHeight="1" x14ac:dyDescent="0.25">
      <c r="B20" s="6" t="s">
        <v>15</v>
      </c>
      <c r="C20" s="160"/>
      <c r="D20" s="161"/>
      <c r="E20" s="161"/>
    </row>
    <row r="21" spans="2:7" ht="15.75" x14ac:dyDescent="0.25">
      <c r="B21" s="7" t="s">
        <v>16</v>
      </c>
      <c r="C21" s="162"/>
      <c r="D21" s="163"/>
      <c r="E21" s="163"/>
    </row>
    <row r="22" spans="2:7" ht="16.5" customHeight="1" x14ac:dyDescent="0.25">
      <c r="B22" s="7" t="s">
        <v>17</v>
      </c>
      <c r="C22" s="162"/>
      <c r="D22" s="163"/>
      <c r="E22" s="163"/>
    </row>
    <row r="23" spans="2:7" ht="18.75" customHeight="1" x14ac:dyDescent="0.25">
      <c r="B23" s="7" t="s">
        <v>18</v>
      </c>
      <c r="C23" s="162"/>
      <c r="D23" s="163"/>
      <c r="E23" s="163"/>
    </row>
    <row r="24" spans="2:7" ht="12" customHeight="1" x14ac:dyDescent="0.25">
      <c r="B24" s="8" t="s">
        <v>19</v>
      </c>
      <c r="C24" s="154"/>
      <c r="D24" s="155"/>
      <c r="E24" s="155"/>
    </row>
    <row r="26" spans="2:7" x14ac:dyDescent="0.25">
      <c r="B26" s="176" t="s">
        <v>20</v>
      </c>
      <c r="C26" s="176"/>
      <c r="D26" s="176"/>
      <c r="E26" s="176"/>
    </row>
    <row r="27" spans="2:7" x14ac:dyDescent="0.25">
      <c r="B27" s="176" t="s">
        <v>21</v>
      </c>
      <c r="C27" s="176"/>
      <c r="D27" s="176"/>
      <c r="E27" s="176"/>
    </row>
    <row r="28" spans="2:7" x14ac:dyDescent="0.25">
      <c r="B28" s="182"/>
      <c r="C28" s="182"/>
      <c r="D28" s="182"/>
      <c r="E28" s="182"/>
      <c r="G28" s="11"/>
    </row>
    <row r="29" spans="2:7" ht="15" customHeight="1" x14ac:dyDescent="0.25">
      <c r="B29" s="177" t="s">
        <v>22</v>
      </c>
      <c r="C29" s="178"/>
      <c r="D29" s="178"/>
      <c r="E29" s="178"/>
    </row>
    <row r="30" spans="2:7" ht="28.5" customHeight="1" x14ac:dyDescent="0.25">
      <c r="B30" s="174" t="s">
        <v>1901</v>
      </c>
      <c r="C30" s="175"/>
      <c r="D30" s="175"/>
      <c r="E30" s="175"/>
    </row>
    <row r="31" spans="2:7" x14ac:dyDescent="0.25">
      <c r="B31" s="183" t="s">
        <v>1902</v>
      </c>
      <c r="C31" s="176"/>
      <c r="D31" s="176"/>
      <c r="E31" s="176"/>
    </row>
    <row r="32" spans="2:7" ht="29.25" customHeight="1" x14ac:dyDescent="0.25">
      <c r="B32" s="170" t="s">
        <v>1903</v>
      </c>
      <c r="C32" s="171"/>
      <c r="D32" s="171"/>
      <c r="E32" s="171"/>
    </row>
    <row r="33" spans="2:8" ht="30" customHeight="1" x14ac:dyDescent="0.25">
      <c r="B33" s="172" t="s">
        <v>1904</v>
      </c>
      <c r="C33" s="173"/>
      <c r="D33" s="173"/>
      <c r="E33" s="173"/>
    </row>
    <row r="34" spans="2:8" ht="15.75" thickBot="1" x14ac:dyDescent="0.3"/>
    <row r="35" spans="2:8" ht="39.75" customHeight="1" thickBot="1" x14ac:dyDescent="0.3">
      <c r="B35" s="12" t="s">
        <v>919</v>
      </c>
      <c r="C35" s="15" t="s">
        <v>920</v>
      </c>
      <c r="D35" s="16" t="s">
        <v>921</v>
      </c>
      <c r="E35" s="16" t="s">
        <v>922</v>
      </c>
      <c r="F35" s="53" t="s">
        <v>1623</v>
      </c>
      <c r="G35" s="52" t="s">
        <v>1625</v>
      </c>
      <c r="H35" s="15" t="s">
        <v>1624</v>
      </c>
    </row>
    <row r="36" spans="2:8" ht="15.75" thickBot="1" x14ac:dyDescent="0.3">
      <c r="B36" s="61" t="s">
        <v>923</v>
      </c>
      <c r="C36" s="179" t="s">
        <v>23</v>
      </c>
      <c r="D36" s="180"/>
      <c r="E36" s="180"/>
      <c r="F36" s="180"/>
      <c r="G36" s="180"/>
      <c r="H36" s="181"/>
    </row>
    <row r="37" spans="2:8" ht="51" x14ac:dyDescent="0.25">
      <c r="B37" s="28" t="s">
        <v>1912</v>
      </c>
      <c r="C37" s="34" t="s">
        <v>24</v>
      </c>
      <c r="D37" s="65" t="s">
        <v>1929</v>
      </c>
      <c r="E37" s="22" t="s">
        <v>25</v>
      </c>
      <c r="F37" s="23">
        <v>5</v>
      </c>
      <c r="G37" s="24"/>
      <c r="H37" s="58">
        <v>0</v>
      </c>
    </row>
    <row r="38" spans="2:8" ht="38.25" x14ac:dyDescent="0.25">
      <c r="B38" s="28" t="s">
        <v>1913</v>
      </c>
      <c r="C38" s="34" t="s">
        <v>26</v>
      </c>
      <c r="D38" s="65" t="s">
        <v>1939</v>
      </c>
      <c r="E38" s="22" t="s">
        <v>37</v>
      </c>
      <c r="F38" s="23">
        <v>5</v>
      </c>
      <c r="G38" s="24"/>
      <c r="H38" s="58">
        <v>0</v>
      </c>
    </row>
    <row r="39" spans="2:8" ht="25.5" x14ac:dyDescent="0.25">
      <c r="B39" s="28" t="s">
        <v>1914</v>
      </c>
      <c r="C39" s="34" t="s">
        <v>1933</v>
      </c>
      <c r="D39" s="65" t="s">
        <v>1930</v>
      </c>
      <c r="E39" s="22" t="s">
        <v>25</v>
      </c>
      <c r="F39" s="23">
        <v>5</v>
      </c>
      <c r="G39" s="24"/>
      <c r="H39" s="58">
        <v>0</v>
      </c>
    </row>
    <row r="40" spans="2:8" ht="38.25" x14ac:dyDescent="0.25">
      <c r="B40" s="28" t="s">
        <v>1915</v>
      </c>
      <c r="C40" s="37" t="s">
        <v>27</v>
      </c>
      <c r="D40" s="65" t="s">
        <v>1931</v>
      </c>
      <c r="E40" s="22" t="s">
        <v>25</v>
      </c>
      <c r="F40" s="23">
        <v>5</v>
      </c>
      <c r="G40" s="24"/>
      <c r="H40" s="58">
        <v>0</v>
      </c>
    </row>
    <row r="41" spans="2:8" ht="25.5" x14ac:dyDescent="0.25">
      <c r="B41" s="28" t="s">
        <v>1916</v>
      </c>
      <c r="C41" s="34" t="s">
        <v>28</v>
      </c>
      <c r="D41" s="34" t="s">
        <v>29</v>
      </c>
      <c r="E41" s="22" t="s">
        <v>25</v>
      </c>
      <c r="F41" s="23">
        <v>5</v>
      </c>
      <c r="G41" s="24"/>
      <c r="H41" s="58">
        <v>0</v>
      </c>
    </row>
    <row r="42" spans="2:8" ht="25.5" x14ac:dyDescent="0.25">
      <c r="B42" s="28" t="s">
        <v>1917</v>
      </c>
      <c r="C42" s="34" t="s">
        <v>30</v>
      </c>
      <c r="D42" s="34" t="s">
        <v>31</v>
      </c>
      <c r="E42" s="22" t="s">
        <v>25</v>
      </c>
      <c r="F42" s="23">
        <v>2</v>
      </c>
      <c r="G42" s="24"/>
      <c r="H42" s="58">
        <v>0</v>
      </c>
    </row>
    <row r="43" spans="2:8" ht="38.25" x14ac:dyDescent="0.25">
      <c r="B43" s="28" t="s">
        <v>1918</v>
      </c>
      <c r="C43" s="34" t="s">
        <v>32</v>
      </c>
      <c r="D43" s="65" t="s">
        <v>1626</v>
      </c>
      <c r="E43" s="22" t="s">
        <v>25</v>
      </c>
      <c r="F43" s="23">
        <v>2</v>
      </c>
      <c r="G43" s="24"/>
      <c r="H43" s="58">
        <v>0</v>
      </c>
    </row>
    <row r="44" spans="2:8" x14ac:dyDescent="0.25">
      <c r="B44" s="28" t="s">
        <v>1919</v>
      </c>
      <c r="C44" s="34" t="s">
        <v>33</v>
      </c>
      <c r="D44" s="66" t="s">
        <v>1627</v>
      </c>
      <c r="E44" s="103" t="s">
        <v>265</v>
      </c>
      <c r="F44" s="23">
        <v>2</v>
      </c>
      <c r="G44" s="24"/>
      <c r="H44" s="58">
        <v>0</v>
      </c>
    </row>
    <row r="45" spans="2:8" x14ac:dyDescent="0.25">
      <c r="B45" s="28" t="s">
        <v>1920</v>
      </c>
      <c r="C45" s="34" t="s">
        <v>1934</v>
      </c>
      <c r="D45" s="65" t="s">
        <v>1628</v>
      </c>
      <c r="E45" s="22" t="s">
        <v>25</v>
      </c>
      <c r="F45" s="23">
        <v>1</v>
      </c>
      <c r="G45" s="24"/>
      <c r="H45" s="58">
        <v>0</v>
      </c>
    </row>
    <row r="46" spans="2:8" x14ac:dyDescent="0.25">
      <c r="B46" s="28" t="s">
        <v>1921</v>
      </c>
      <c r="C46" s="34" t="s">
        <v>34</v>
      </c>
      <c r="D46" s="34" t="s">
        <v>85</v>
      </c>
      <c r="E46" s="22" t="s">
        <v>25</v>
      </c>
      <c r="F46" s="23">
        <v>5</v>
      </c>
      <c r="G46" s="24"/>
      <c r="H46" s="58">
        <v>0</v>
      </c>
    </row>
    <row r="47" spans="2:8" x14ac:dyDescent="0.25">
      <c r="B47" s="28" t="s">
        <v>1922</v>
      </c>
      <c r="C47" s="34" t="s">
        <v>35</v>
      </c>
      <c r="D47" s="65" t="s">
        <v>1937</v>
      </c>
      <c r="E47" s="22" t="s">
        <v>25</v>
      </c>
      <c r="F47" s="23">
        <v>20</v>
      </c>
      <c r="G47" s="24"/>
      <c r="H47" s="58">
        <v>0</v>
      </c>
    </row>
    <row r="48" spans="2:8" x14ac:dyDescent="0.25">
      <c r="B48" s="28" t="s">
        <v>1923</v>
      </c>
      <c r="C48" s="34" t="s">
        <v>1935</v>
      </c>
      <c r="D48" s="65" t="s">
        <v>1629</v>
      </c>
      <c r="E48" s="22" t="s">
        <v>25</v>
      </c>
      <c r="F48" s="23">
        <v>5</v>
      </c>
      <c r="G48" s="24"/>
      <c r="H48" s="58">
        <v>0</v>
      </c>
    </row>
    <row r="49" spans="2:8" x14ac:dyDescent="0.25">
      <c r="B49" s="28" t="s">
        <v>1924</v>
      </c>
      <c r="C49" s="34" t="s">
        <v>36</v>
      </c>
      <c r="D49" s="34" t="s">
        <v>1938</v>
      </c>
      <c r="E49" s="22" t="s">
        <v>25</v>
      </c>
      <c r="F49" s="23">
        <v>5</v>
      </c>
      <c r="G49" s="24"/>
      <c r="H49" s="58">
        <v>0</v>
      </c>
    </row>
    <row r="50" spans="2:8" ht="38.25" x14ac:dyDescent="0.25">
      <c r="B50" s="28" t="s">
        <v>1925</v>
      </c>
      <c r="C50" s="37" t="s">
        <v>38</v>
      </c>
      <c r="D50" s="65" t="s">
        <v>1936</v>
      </c>
      <c r="E50" s="22" t="s">
        <v>25</v>
      </c>
      <c r="F50" s="23">
        <v>5</v>
      </c>
      <c r="G50" s="24"/>
      <c r="H50" s="58">
        <v>0</v>
      </c>
    </row>
    <row r="51" spans="2:8" ht="25.5" x14ac:dyDescent="0.25">
      <c r="B51" s="28" t="s">
        <v>1926</v>
      </c>
      <c r="C51" s="37" t="s">
        <v>1630</v>
      </c>
      <c r="D51" s="65" t="s">
        <v>1940</v>
      </c>
      <c r="E51" s="22" t="s">
        <v>37</v>
      </c>
      <c r="F51" s="23">
        <v>2</v>
      </c>
      <c r="G51" s="24"/>
      <c r="H51" s="58">
        <v>0</v>
      </c>
    </row>
    <row r="52" spans="2:8" ht="30" customHeight="1" x14ac:dyDescent="0.25">
      <c r="B52" s="28" t="s">
        <v>1927</v>
      </c>
      <c r="C52" s="37" t="s">
        <v>39</v>
      </c>
      <c r="D52" s="99" t="s">
        <v>1631</v>
      </c>
      <c r="E52" s="22" t="s">
        <v>25</v>
      </c>
      <c r="F52" s="23">
        <v>2</v>
      </c>
      <c r="G52" s="24"/>
      <c r="H52" s="58">
        <v>0</v>
      </c>
    </row>
    <row r="53" spans="2:8" ht="15.75" thickBot="1" x14ac:dyDescent="0.3">
      <c r="B53" s="20" t="s">
        <v>1928</v>
      </c>
      <c r="C53" s="37" t="s">
        <v>892</v>
      </c>
      <c r="D53" s="65" t="s">
        <v>1932</v>
      </c>
      <c r="E53" s="22" t="s">
        <v>25</v>
      </c>
      <c r="F53" s="20">
        <v>2</v>
      </c>
      <c r="G53" s="24"/>
      <c r="H53" s="58">
        <v>0</v>
      </c>
    </row>
    <row r="54" spans="2:8" ht="31.5" customHeight="1" thickBot="1" x14ac:dyDescent="0.3">
      <c r="B54" s="21"/>
      <c r="C54" s="21"/>
      <c r="D54" s="21"/>
      <c r="E54" s="167" t="s">
        <v>924</v>
      </c>
      <c r="F54" s="168"/>
      <c r="G54" s="169"/>
      <c r="H54" s="104">
        <f>SUM(H37:H53)</f>
        <v>0</v>
      </c>
    </row>
    <row r="55" spans="2:8" ht="15.75" thickBot="1" x14ac:dyDescent="0.3">
      <c r="B55" s="61" t="s">
        <v>925</v>
      </c>
      <c r="C55" s="164" t="s">
        <v>40</v>
      </c>
      <c r="D55" s="165"/>
      <c r="E55" s="165"/>
      <c r="F55" s="165"/>
      <c r="G55" s="165"/>
      <c r="H55" s="166"/>
    </row>
    <row r="56" spans="2:8" x14ac:dyDescent="0.25">
      <c r="B56" s="50" t="s">
        <v>926</v>
      </c>
      <c r="C56" s="29" t="s">
        <v>41</v>
      </c>
      <c r="D56" s="29" t="s">
        <v>42</v>
      </c>
      <c r="E56" s="57" t="s">
        <v>37</v>
      </c>
      <c r="F56" s="58">
        <v>20</v>
      </c>
      <c r="G56" s="59"/>
      <c r="H56" s="58">
        <v>0</v>
      </c>
    </row>
    <row r="57" spans="2:8" x14ac:dyDescent="0.25">
      <c r="B57" s="28" t="s">
        <v>927</v>
      </c>
      <c r="C57" s="34" t="s">
        <v>41</v>
      </c>
      <c r="D57" s="34" t="s">
        <v>43</v>
      </c>
      <c r="E57" s="23" t="s">
        <v>37</v>
      </c>
      <c r="F57" s="14">
        <v>20</v>
      </c>
      <c r="G57" s="13"/>
      <c r="H57" s="58">
        <v>0</v>
      </c>
    </row>
    <row r="58" spans="2:8" x14ac:dyDescent="0.25">
      <c r="B58" s="28" t="s">
        <v>928</v>
      </c>
      <c r="C58" s="34" t="s">
        <v>41</v>
      </c>
      <c r="D58" s="34" t="s">
        <v>44</v>
      </c>
      <c r="E58" s="23" t="s">
        <v>37</v>
      </c>
      <c r="F58" s="14">
        <v>20</v>
      </c>
      <c r="G58" s="13"/>
      <c r="H58" s="58">
        <v>0</v>
      </c>
    </row>
    <row r="59" spans="2:8" x14ac:dyDescent="0.25">
      <c r="B59" s="28" t="s">
        <v>929</v>
      </c>
      <c r="C59" s="34" t="s">
        <v>41</v>
      </c>
      <c r="D59" s="34" t="s">
        <v>45</v>
      </c>
      <c r="E59" s="23" t="s">
        <v>37</v>
      </c>
      <c r="F59" s="14">
        <v>20</v>
      </c>
      <c r="G59" s="13"/>
      <c r="H59" s="58">
        <v>0</v>
      </c>
    </row>
    <row r="60" spans="2:8" x14ac:dyDescent="0.25">
      <c r="B60" s="28" t="s">
        <v>930</v>
      </c>
      <c r="C60" s="34" t="s">
        <v>41</v>
      </c>
      <c r="D60" s="34" t="s">
        <v>46</v>
      </c>
      <c r="E60" s="23" t="s">
        <v>37</v>
      </c>
      <c r="F60" s="14">
        <v>10</v>
      </c>
      <c r="G60" s="13"/>
      <c r="H60" s="58">
        <v>0</v>
      </c>
    </row>
    <row r="61" spans="2:8" x14ac:dyDescent="0.25">
      <c r="B61" s="28" t="s">
        <v>931</v>
      </c>
      <c r="C61" s="34" t="s">
        <v>41</v>
      </c>
      <c r="D61" s="34" t="s">
        <v>47</v>
      </c>
      <c r="E61" s="23" t="s">
        <v>37</v>
      </c>
      <c r="F61" s="14">
        <v>10</v>
      </c>
      <c r="G61" s="13"/>
      <c r="H61" s="58">
        <v>0</v>
      </c>
    </row>
    <row r="62" spans="2:8" x14ac:dyDescent="0.25">
      <c r="B62" s="28" t="s">
        <v>932</v>
      </c>
      <c r="C62" s="34" t="s">
        <v>41</v>
      </c>
      <c r="D62" s="34" t="s">
        <v>48</v>
      </c>
      <c r="E62" s="23" t="s">
        <v>37</v>
      </c>
      <c r="F62" s="14">
        <v>10</v>
      </c>
      <c r="G62" s="13"/>
      <c r="H62" s="58">
        <v>0</v>
      </c>
    </row>
    <row r="63" spans="2:8" x14ac:dyDescent="0.25">
      <c r="B63" s="28" t="s">
        <v>933</v>
      </c>
      <c r="C63" s="34" t="s">
        <v>41</v>
      </c>
      <c r="D63" s="34" t="s">
        <v>49</v>
      </c>
      <c r="E63" s="23" t="s">
        <v>37</v>
      </c>
      <c r="F63" s="14">
        <v>10</v>
      </c>
      <c r="G63" s="13"/>
      <c r="H63" s="58">
        <v>0</v>
      </c>
    </row>
    <row r="64" spans="2:8" x14ac:dyDescent="0.25">
      <c r="B64" s="28" t="s">
        <v>934</v>
      </c>
      <c r="C64" s="34" t="s">
        <v>50</v>
      </c>
      <c r="D64" s="34" t="s">
        <v>51</v>
      </c>
      <c r="E64" s="23" t="s">
        <v>37</v>
      </c>
      <c r="F64" s="14">
        <v>10</v>
      </c>
      <c r="G64" s="13"/>
      <c r="H64" s="58">
        <v>0</v>
      </c>
    </row>
    <row r="65" spans="2:8" x14ac:dyDescent="0.25">
      <c r="B65" s="28" t="s">
        <v>935</v>
      </c>
      <c r="C65" s="34" t="s">
        <v>50</v>
      </c>
      <c r="D65" s="34" t="s">
        <v>52</v>
      </c>
      <c r="E65" s="23" t="s">
        <v>37</v>
      </c>
      <c r="F65" s="14">
        <v>10</v>
      </c>
      <c r="G65" s="13"/>
      <c r="H65" s="58">
        <v>0</v>
      </c>
    </row>
    <row r="66" spans="2:8" ht="15.75" thickBot="1" x14ac:dyDescent="0.3">
      <c r="B66" s="28" t="s">
        <v>936</v>
      </c>
      <c r="C66" s="34" t="s">
        <v>50</v>
      </c>
      <c r="D66" s="34" t="s">
        <v>1632</v>
      </c>
      <c r="E66" s="31" t="s">
        <v>37</v>
      </c>
      <c r="F66" s="14">
        <v>10</v>
      </c>
      <c r="G66" s="32"/>
      <c r="H66" s="58">
        <v>0</v>
      </c>
    </row>
    <row r="67" spans="2:8" ht="32.25" customHeight="1" thickBot="1" x14ac:dyDescent="0.3">
      <c r="E67" s="131" t="s">
        <v>924</v>
      </c>
      <c r="F67" s="132"/>
      <c r="G67" s="133"/>
      <c r="H67" s="104">
        <f>SUM(H56:H66)</f>
        <v>0</v>
      </c>
    </row>
    <row r="68" spans="2:8" ht="15.75" thickBot="1" x14ac:dyDescent="0.3">
      <c r="B68" s="61" t="s">
        <v>937</v>
      </c>
      <c r="C68" s="60" t="s">
        <v>53</v>
      </c>
      <c r="D68" s="184"/>
      <c r="E68" s="184"/>
      <c r="F68" s="184"/>
      <c r="G68" s="184"/>
      <c r="H68" s="185"/>
    </row>
    <row r="69" spans="2:8" ht="25.5" x14ac:dyDescent="0.25">
      <c r="B69" s="50" t="s">
        <v>938</v>
      </c>
      <c r="C69" s="29" t="s">
        <v>54</v>
      </c>
      <c r="D69" s="67" t="s">
        <v>55</v>
      </c>
      <c r="E69" s="62" t="s">
        <v>56</v>
      </c>
      <c r="F69" s="63">
        <v>1</v>
      </c>
      <c r="G69" s="59"/>
      <c r="H69" s="58">
        <v>0</v>
      </c>
    </row>
    <row r="70" spans="2:8" x14ac:dyDescent="0.25">
      <c r="B70" s="28" t="s">
        <v>939</v>
      </c>
      <c r="C70" s="40" t="s">
        <v>57</v>
      </c>
      <c r="D70" s="68" t="s">
        <v>1633</v>
      </c>
      <c r="E70" s="64" t="s">
        <v>25</v>
      </c>
      <c r="F70" s="19">
        <v>4</v>
      </c>
      <c r="G70" s="13"/>
      <c r="H70" s="58">
        <v>0</v>
      </c>
    </row>
    <row r="71" spans="2:8" x14ac:dyDescent="0.25">
      <c r="B71" s="28" t="s">
        <v>940</v>
      </c>
      <c r="C71" s="40" t="s">
        <v>58</v>
      </c>
      <c r="D71" s="66" t="s">
        <v>1634</v>
      </c>
      <c r="E71" s="64" t="s">
        <v>25</v>
      </c>
      <c r="F71" s="19">
        <v>4</v>
      </c>
      <c r="G71" s="13"/>
      <c r="H71" s="58">
        <v>0</v>
      </c>
    </row>
    <row r="72" spans="2:8" ht="25.5" x14ac:dyDescent="0.25">
      <c r="B72" s="28" t="s">
        <v>941</v>
      </c>
      <c r="C72" s="40" t="s">
        <v>59</v>
      </c>
      <c r="D72" s="69" t="s">
        <v>1948</v>
      </c>
      <c r="E72" s="64" t="s">
        <v>25</v>
      </c>
      <c r="F72" s="19">
        <v>5</v>
      </c>
      <c r="G72" s="13"/>
      <c r="H72" s="58">
        <v>0</v>
      </c>
    </row>
    <row r="73" spans="2:8" ht="25.5" x14ac:dyDescent="0.25">
      <c r="B73" s="28" t="s">
        <v>942</v>
      </c>
      <c r="C73" s="30" t="s">
        <v>60</v>
      </c>
      <c r="D73" s="65" t="s">
        <v>1947</v>
      </c>
      <c r="E73" s="18" t="s">
        <v>61</v>
      </c>
      <c r="F73" s="19">
        <v>5</v>
      </c>
      <c r="G73" s="13"/>
      <c r="H73" s="58">
        <v>0</v>
      </c>
    </row>
    <row r="74" spans="2:8" ht="25.5" x14ac:dyDescent="0.25">
      <c r="B74" s="28" t="s">
        <v>943</v>
      </c>
      <c r="C74" s="36" t="s">
        <v>60</v>
      </c>
      <c r="D74" s="70" t="s">
        <v>1635</v>
      </c>
      <c r="E74" s="17" t="s">
        <v>61</v>
      </c>
      <c r="F74" s="19">
        <v>5</v>
      </c>
      <c r="G74" s="13"/>
      <c r="H74" s="58">
        <v>0</v>
      </c>
    </row>
    <row r="75" spans="2:8" ht="25.5" x14ac:dyDescent="0.25">
      <c r="B75" s="28" t="s">
        <v>944</v>
      </c>
      <c r="C75" s="40" t="s">
        <v>60</v>
      </c>
      <c r="D75" s="65" t="s">
        <v>1636</v>
      </c>
      <c r="E75" s="64" t="s">
        <v>61</v>
      </c>
      <c r="F75" s="19">
        <v>5</v>
      </c>
      <c r="G75" s="13"/>
      <c r="H75" s="58">
        <v>0</v>
      </c>
    </row>
    <row r="76" spans="2:8" x14ac:dyDescent="0.25">
      <c r="B76" s="28" t="s">
        <v>945</v>
      </c>
      <c r="C76" s="34" t="s">
        <v>62</v>
      </c>
      <c r="D76" s="29" t="s">
        <v>63</v>
      </c>
      <c r="E76" s="22" t="s">
        <v>25</v>
      </c>
      <c r="F76" s="19">
        <v>60</v>
      </c>
      <c r="G76" s="13"/>
      <c r="H76" s="58">
        <v>0</v>
      </c>
    </row>
    <row r="77" spans="2:8" x14ac:dyDescent="0.25">
      <c r="B77" s="28" t="s">
        <v>946</v>
      </c>
      <c r="C77" s="34" t="s">
        <v>1944</v>
      </c>
      <c r="D77" s="34" t="s">
        <v>1949</v>
      </c>
      <c r="E77" s="22" t="s">
        <v>25</v>
      </c>
      <c r="F77" s="19">
        <v>50</v>
      </c>
      <c r="G77" s="13"/>
      <c r="H77" s="58">
        <v>0</v>
      </c>
    </row>
    <row r="78" spans="2:8" x14ac:dyDescent="0.25">
      <c r="B78" s="28" t="s">
        <v>947</v>
      </c>
      <c r="C78" s="34" t="s">
        <v>64</v>
      </c>
      <c r="D78" s="34" t="s">
        <v>65</v>
      </c>
      <c r="E78" s="22" t="s">
        <v>25</v>
      </c>
      <c r="F78" s="19">
        <v>60</v>
      </c>
      <c r="G78" s="13"/>
      <c r="H78" s="58">
        <v>0</v>
      </c>
    </row>
    <row r="79" spans="2:8" x14ac:dyDescent="0.25">
      <c r="B79" s="28" t="s">
        <v>948</v>
      </c>
      <c r="C79" s="34" t="s">
        <v>64</v>
      </c>
      <c r="D79" s="34" t="s">
        <v>66</v>
      </c>
      <c r="E79" s="22" t="s">
        <v>25</v>
      </c>
      <c r="F79" s="19">
        <v>20</v>
      </c>
      <c r="G79" s="13"/>
      <c r="H79" s="58">
        <v>0</v>
      </c>
    </row>
    <row r="80" spans="2:8" x14ac:dyDescent="0.25">
      <c r="B80" s="28" t="s">
        <v>949</v>
      </c>
      <c r="C80" s="34" t="s">
        <v>64</v>
      </c>
      <c r="D80" s="34" t="s">
        <v>67</v>
      </c>
      <c r="E80" s="22" t="s">
        <v>25</v>
      </c>
      <c r="F80" s="19">
        <v>60</v>
      </c>
      <c r="G80" s="13"/>
      <c r="H80" s="58">
        <v>0</v>
      </c>
    </row>
    <row r="81" spans="2:8" x14ac:dyDescent="0.25">
      <c r="B81" s="28" t="s">
        <v>950</v>
      </c>
      <c r="C81" s="34" t="s">
        <v>68</v>
      </c>
      <c r="D81" s="34" t="s">
        <v>69</v>
      </c>
      <c r="E81" s="22" t="s">
        <v>25</v>
      </c>
      <c r="F81" s="19">
        <v>60</v>
      </c>
      <c r="G81" s="13"/>
      <c r="H81" s="58">
        <v>0</v>
      </c>
    </row>
    <row r="82" spans="2:8" x14ac:dyDescent="0.25">
      <c r="B82" s="28" t="s">
        <v>951</v>
      </c>
      <c r="C82" s="34" t="s">
        <v>68</v>
      </c>
      <c r="D82" s="34" t="s">
        <v>63</v>
      </c>
      <c r="E82" s="22" t="s">
        <v>25</v>
      </c>
      <c r="F82" s="19">
        <v>60</v>
      </c>
      <c r="G82" s="13"/>
      <c r="H82" s="58">
        <v>0</v>
      </c>
    </row>
    <row r="83" spans="2:8" x14ac:dyDescent="0.25">
      <c r="B83" s="28" t="s">
        <v>952</v>
      </c>
      <c r="C83" s="36" t="s">
        <v>68</v>
      </c>
      <c r="D83" s="34" t="s">
        <v>70</v>
      </c>
      <c r="E83" s="22" t="s">
        <v>25</v>
      </c>
      <c r="F83" s="19">
        <v>60</v>
      </c>
      <c r="G83" s="13"/>
      <c r="H83" s="58">
        <v>0</v>
      </c>
    </row>
    <row r="84" spans="2:8" x14ac:dyDescent="0.25">
      <c r="B84" s="28" t="s">
        <v>953</v>
      </c>
      <c r="C84" s="34" t="s">
        <v>68</v>
      </c>
      <c r="D84" s="34" t="s">
        <v>71</v>
      </c>
      <c r="E84" s="22" t="s">
        <v>25</v>
      </c>
      <c r="F84" s="19">
        <v>60</v>
      </c>
      <c r="G84" s="13"/>
      <c r="H84" s="58">
        <v>0</v>
      </c>
    </row>
    <row r="85" spans="2:8" x14ac:dyDescent="0.25">
      <c r="B85" s="28" t="s">
        <v>954</v>
      </c>
      <c r="C85" s="34" t="s">
        <v>68</v>
      </c>
      <c r="D85" s="34" t="s">
        <v>72</v>
      </c>
      <c r="E85" s="22" t="s">
        <v>25</v>
      </c>
      <c r="F85" s="19">
        <v>60</v>
      </c>
      <c r="G85" s="13"/>
      <c r="H85" s="58">
        <v>0</v>
      </c>
    </row>
    <row r="86" spans="2:8" x14ac:dyDescent="0.25">
      <c r="B86" s="28" t="s">
        <v>955</v>
      </c>
      <c r="C86" s="34" t="s">
        <v>68</v>
      </c>
      <c r="D86" s="34" t="s">
        <v>65</v>
      </c>
      <c r="E86" s="22" t="s">
        <v>25</v>
      </c>
      <c r="F86" s="19">
        <v>5</v>
      </c>
      <c r="G86" s="13"/>
      <c r="H86" s="58">
        <v>0</v>
      </c>
    </row>
    <row r="87" spans="2:8" x14ac:dyDescent="0.25">
      <c r="B87" s="28" t="s">
        <v>956</v>
      </c>
      <c r="C87" s="34" t="s">
        <v>73</v>
      </c>
      <c r="D87" s="34" t="s">
        <v>74</v>
      </c>
      <c r="E87" s="22" t="s">
        <v>25</v>
      </c>
      <c r="F87" s="19">
        <v>5</v>
      </c>
      <c r="G87" s="13"/>
      <c r="H87" s="58">
        <v>0</v>
      </c>
    </row>
    <row r="88" spans="2:8" x14ac:dyDescent="0.25">
      <c r="B88" s="28" t="s">
        <v>957</v>
      </c>
      <c r="C88" s="34" t="s">
        <v>73</v>
      </c>
      <c r="D88" s="34" t="s">
        <v>75</v>
      </c>
      <c r="E88" s="22" t="s">
        <v>25</v>
      </c>
      <c r="F88" s="19">
        <v>5</v>
      </c>
      <c r="G88" s="13"/>
      <c r="H88" s="58">
        <v>0</v>
      </c>
    </row>
    <row r="89" spans="2:8" x14ac:dyDescent="0.25">
      <c r="B89" s="28" t="s">
        <v>958</v>
      </c>
      <c r="C89" s="34" t="s">
        <v>73</v>
      </c>
      <c r="D89" s="34" t="s">
        <v>76</v>
      </c>
      <c r="E89" s="22" t="s">
        <v>25</v>
      </c>
      <c r="F89" s="19">
        <v>5</v>
      </c>
      <c r="G89" s="13"/>
      <c r="H89" s="58">
        <v>0</v>
      </c>
    </row>
    <row r="90" spans="2:8" x14ac:dyDescent="0.25">
      <c r="B90" s="28" t="s">
        <v>959</v>
      </c>
      <c r="C90" s="34" t="s">
        <v>68</v>
      </c>
      <c r="D90" s="56" t="s">
        <v>77</v>
      </c>
      <c r="E90" s="22" t="s">
        <v>25</v>
      </c>
      <c r="F90" s="19">
        <v>5</v>
      </c>
      <c r="G90" s="13"/>
      <c r="H90" s="58">
        <v>0</v>
      </c>
    </row>
    <row r="91" spans="2:8" x14ac:dyDescent="0.25">
      <c r="B91" s="28" t="s">
        <v>960</v>
      </c>
      <c r="C91" s="40" t="s">
        <v>78</v>
      </c>
      <c r="D91" s="65" t="s">
        <v>1950</v>
      </c>
      <c r="E91" s="64" t="s">
        <v>25</v>
      </c>
      <c r="F91" s="19">
        <v>5</v>
      </c>
      <c r="G91" s="13"/>
      <c r="H91" s="58">
        <v>0</v>
      </c>
    </row>
    <row r="92" spans="2:8" x14ac:dyDescent="0.25">
      <c r="B92" s="28" t="s">
        <v>961</v>
      </c>
      <c r="C92" s="40" t="s">
        <v>78</v>
      </c>
      <c r="D92" s="66" t="s">
        <v>1951</v>
      </c>
      <c r="E92" s="64" t="s">
        <v>25</v>
      </c>
      <c r="F92" s="19">
        <v>5</v>
      </c>
      <c r="G92" s="13"/>
      <c r="H92" s="58">
        <v>0</v>
      </c>
    </row>
    <row r="93" spans="2:8" x14ac:dyDescent="0.25">
      <c r="B93" s="28" t="s">
        <v>962</v>
      </c>
      <c r="C93" s="40" t="s">
        <v>79</v>
      </c>
      <c r="D93" s="65" t="s">
        <v>1952</v>
      </c>
      <c r="E93" s="64" t="s">
        <v>25</v>
      </c>
      <c r="F93" s="19">
        <v>5</v>
      </c>
      <c r="G93" s="13"/>
      <c r="H93" s="58">
        <v>0</v>
      </c>
    </row>
    <row r="94" spans="2:8" x14ac:dyDescent="0.25">
      <c r="B94" s="28" t="s">
        <v>963</v>
      </c>
      <c r="C94" s="40" t="s">
        <v>1945</v>
      </c>
      <c r="D94" s="34" t="s">
        <v>1953</v>
      </c>
      <c r="E94" s="64" t="s">
        <v>25</v>
      </c>
      <c r="F94" s="19">
        <v>5</v>
      </c>
      <c r="G94" s="13"/>
      <c r="H94" s="58">
        <v>0</v>
      </c>
    </row>
    <row r="95" spans="2:8" x14ac:dyDescent="0.25">
      <c r="B95" s="28" t="s">
        <v>964</v>
      </c>
      <c r="C95" s="40" t="s">
        <v>1946</v>
      </c>
      <c r="D95" s="65" t="s">
        <v>1954</v>
      </c>
      <c r="E95" s="64" t="s">
        <v>25</v>
      </c>
      <c r="F95" s="19">
        <v>2</v>
      </c>
      <c r="G95" s="13"/>
      <c r="H95" s="58">
        <v>0</v>
      </c>
    </row>
    <row r="96" spans="2:8" ht="25.5" x14ac:dyDescent="0.25">
      <c r="B96" s="28" t="s">
        <v>965</v>
      </c>
      <c r="C96" s="40" t="s">
        <v>80</v>
      </c>
      <c r="D96" s="65" t="s">
        <v>1955</v>
      </c>
      <c r="E96" s="64" t="s">
        <v>25</v>
      </c>
      <c r="F96" s="19">
        <v>1</v>
      </c>
      <c r="G96" s="13"/>
      <c r="H96" s="58">
        <v>0</v>
      </c>
    </row>
    <row r="97" spans="2:8" x14ac:dyDescent="0.25">
      <c r="B97" s="28" t="s">
        <v>966</v>
      </c>
      <c r="C97" s="40" t="s">
        <v>81</v>
      </c>
      <c r="D97" s="65" t="s">
        <v>82</v>
      </c>
      <c r="E97" s="64" t="s">
        <v>56</v>
      </c>
      <c r="F97" s="19">
        <v>2</v>
      </c>
      <c r="G97" s="13"/>
      <c r="H97" s="58">
        <v>0</v>
      </c>
    </row>
    <row r="98" spans="2:8" ht="25.5" x14ac:dyDescent="0.25">
      <c r="B98" s="28" t="s">
        <v>967</v>
      </c>
      <c r="C98" s="40" t="s">
        <v>83</v>
      </c>
      <c r="D98" s="65" t="s">
        <v>1956</v>
      </c>
      <c r="E98" s="64" t="s">
        <v>25</v>
      </c>
      <c r="F98" s="19">
        <v>2</v>
      </c>
      <c r="G98" s="13"/>
      <c r="H98" s="58">
        <v>0</v>
      </c>
    </row>
    <row r="99" spans="2:8" ht="34.5" customHeight="1" x14ac:dyDescent="0.25">
      <c r="B99" s="20" t="s">
        <v>968</v>
      </c>
      <c r="C99" s="34" t="s">
        <v>84</v>
      </c>
      <c r="D99" s="34" t="s">
        <v>1637</v>
      </c>
      <c r="E99" s="22" t="s">
        <v>85</v>
      </c>
      <c r="F99" s="14">
        <v>5</v>
      </c>
      <c r="G99" s="13"/>
      <c r="H99" s="58">
        <v>0</v>
      </c>
    </row>
    <row r="100" spans="2:8" ht="34.5" customHeight="1" x14ac:dyDescent="0.25">
      <c r="B100" s="28" t="s">
        <v>1941</v>
      </c>
      <c r="C100" s="34" t="s">
        <v>86</v>
      </c>
      <c r="D100" s="34" t="s">
        <v>1957</v>
      </c>
      <c r="E100" s="22" t="s">
        <v>25</v>
      </c>
      <c r="F100" s="14">
        <v>2</v>
      </c>
      <c r="G100" s="13"/>
      <c r="H100" s="58">
        <v>0</v>
      </c>
    </row>
    <row r="101" spans="2:8" ht="34.5" customHeight="1" x14ac:dyDescent="0.25">
      <c r="B101" s="20" t="s">
        <v>1942</v>
      </c>
      <c r="C101" s="34" t="s">
        <v>87</v>
      </c>
      <c r="D101" s="34" t="s">
        <v>1638</v>
      </c>
      <c r="E101" s="22" t="s">
        <v>25</v>
      </c>
      <c r="F101" s="14">
        <v>1</v>
      </c>
      <c r="G101" s="13"/>
      <c r="H101" s="58">
        <v>0</v>
      </c>
    </row>
    <row r="102" spans="2:8" ht="34.5" customHeight="1" x14ac:dyDescent="0.25">
      <c r="B102" s="28" t="s">
        <v>1943</v>
      </c>
      <c r="C102" s="34" t="s">
        <v>88</v>
      </c>
      <c r="D102" s="34" t="s">
        <v>1958</v>
      </c>
      <c r="E102" s="22" t="s">
        <v>25</v>
      </c>
      <c r="F102" s="14">
        <v>1</v>
      </c>
      <c r="G102" s="13"/>
      <c r="H102" s="58">
        <v>0</v>
      </c>
    </row>
    <row r="103" spans="2:8" ht="30.75" customHeight="1" thickBot="1" x14ac:dyDescent="0.3">
      <c r="D103" s="35"/>
      <c r="E103" s="141" t="s">
        <v>924</v>
      </c>
      <c r="F103" s="142"/>
      <c r="G103" s="143"/>
      <c r="H103" s="118">
        <f>SUM(H69:H102)</f>
        <v>0</v>
      </c>
    </row>
    <row r="104" spans="2:8" ht="15.75" thickBot="1" x14ac:dyDescent="0.3">
      <c r="B104" s="124" t="s">
        <v>969</v>
      </c>
      <c r="C104" s="134" t="s">
        <v>89</v>
      </c>
      <c r="D104" s="135"/>
      <c r="E104" s="135"/>
      <c r="F104" s="135"/>
      <c r="G104" s="135"/>
      <c r="H104" s="136"/>
    </row>
    <row r="105" spans="2:8" ht="25.5" x14ac:dyDescent="0.25">
      <c r="B105" s="50" t="s">
        <v>970</v>
      </c>
      <c r="C105" s="30" t="s">
        <v>90</v>
      </c>
      <c r="D105" s="30" t="s">
        <v>91</v>
      </c>
      <c r="E105" s="62" t="s">
        <v>37</v>
      </c>
      <c r="F105" s="62">
        <v>10</v>
      </c>
      <c r="G105" s="55"/>
      <c r="H105" s="58">
        <v>0</v>
      </c>
    </row>
    <row r="106" spans="2:8" ht="25.5" x14ac:dyDescent="0.25">
      <c r="B106" s="28" t="s">
        <v>971</v>
      </c>
      <c r="C106" s="40" t="s">
        <v>90</v>
      </c>
      <c r="D106" s="40" t="s">
        <v>92</v>
      </c>
      <c r="E106" s="22" t="s">
        <v>37</v>
      </c>
      <c r="F106" s="62">
        <v>10</v>
      </c>
      <c r="G106" s="24"/>
      <c r="H106" s="58">
        <f t="shared" ref="H106:H169" si="0">F106*G106</f>
        <v>0</v>
      </c>
    </row>
    <row r="107" spans="2:8" ht="25.5" x14ac:dyDescent="0.25">
      <c r="B107" s="28" t="s">
        <v>972</v>
      </c>
      <c r="C107" s="40" t="s">
        <v>90</v>
      </c>
      <c r="D107" s="40" t="s">
        <v>93</v>
      </c>
      <c r="E107" s="22" t="s">
        <v>37</v>
      </c>
      <c r="F107" s="62">
        <v>10</v>
      </c>
      <c r="G107" s="24"/>
      <c r="H107" s="58">
        <f t="shared" si="0"/>
        <v>0</v>
      </c>
    </row>
    <row r="108" spans="2:8" ht="25.5" x14ac:dyDescent="0.25">
      <c r="B108" s="28" t="s">
        <v>973</v>
      </c>
      <c r="C108" s="40" t="s">
        <v>90</v>
      </c>
      <c r="D108" s="40" t="s">
        <v>94</v>
      </c>
      <c r="E108" s="22" t="s">
        <v>37</v>
      </c>
      <c r="F108" s="62">
        <v>10</v>
      </c>
      <c r="G108" s="24"/>
      <c r="H108" s="58">
        <f t="shared" si="0"/>
        <v>0</v>
      </c>
    </row>
    <row r="109" spans="2:8" ht="25.5" x14ac:dyDescent="0.25">
      <c r="B109" s="28" t="s">
        <v>974</v>
      </c>
      <c r="C109" s="40" t="s">
        <v>90</v>
      </c>
      <c r="D109" s="40" t="s">
        <v>95</v>
      </c>
      <c r="E109" s="22" t="s">
        <v>37</v>
      </c>
      <c r="F109" s="62">
        <v>10</v>
      </c>
      <c r="G109" s="24"/>
      <c r="H109" s="58">
        <f t="shared" si="0"/>
        <v>0</v>
      </c>
    </row>
    <row r="110" spans="2:8" ht="25.5" x14ac:dyDescent="0.25">
      <c r="B110" s="28" t="s">
        <v>975</v>
      </c>
      <c r="C110" s="40" t="s">
        <v>90</v>
      </c>
      <c r="D110" s="40" t="s">
        <v>96</v>
      </c>
      <c r="E110" s="22" t="s">
        <v>37</v>
      </c>
      <c r="F110" s="62">
        <v>10</v>
      </c>
      <c r="G110" s="24"/>
      <c r="H110" s="58">
        <f t="shared" si="0"/>
        <v>0</v>
      </c>
    </row>
    <row r="111" spans="2:8" ht="25.5" x14ac:dyDescent="0.25">
      <c r="B111" s="28" t="s">
        <v>976</v>
      </c>
      <c r="C111" s="40" t="s">
        <v>97</v>
      </c>
      <c r="D111" s="40" t="s">
        <v>98</v>
      </c>
      <c r="E111" s="22" t="s">
        <v>37</v>
      </c>
      <c r="F111" s="62">
        <v>5</v>
      </c>
      <c r="G111" s="24"/>
      <c r="H111" s="58">
        <f t="shared" si="0"/>
        <v>0</v>
      </c>
    </row>
    <row r="112" spans="2:8" ht="25.5" x14ac:dyDescent="0.25">
      <c r="B112" s="28" t="s">
        <v>977</v>
      </c>
      <c r="C112" s="40" t="s">
        <v>90</v>
      </c>
      <c r="D112" s="40" t="s">
        <v>99</v>
      </c>
      <c r="E112" s="22" t="s">
        <v>37</v>
      </c>
      <c r="F112" s="62">
        <v>5</v>
      </c>
      <c r="G112" s="24"/>
      <c r="H112" s="58">
        <f t="shared" si="0"/>
        <v>0</v>
      </c>
    </row>
    <row r="113" spans="2:8" ht="25.5" x14ac:dyDescent="0.25">
      <c r="B113" s="28" t="s">
        <v>978</v>
      </c>
      <c r="C113" s="40" t="s">
        <v>90</v>
      </c>
      <c r="D113" s="40" t="s">
        <v>100</v>
      </c>
      <c r="E113" s="22" t="s">
        <v>37</v>
      </c>
      <c r="F113" s="62">
        <v>5</v>
      </c>
      <c r="G113" s="24"/>
      <c r="H113" s="58">
        <f t="shared" si="0"/>
        <v>0</v>
      </c>
    </row>
    <row r="114" spans="2:8" ht="25.5" x14ac:dyDescent="0.25">
      <c r="B114" s="28" t="s">
        <v>979</v>
      </c>
      <c r="C114" s="41" t="s">
        <v>101</v>
      </c>
      <c r="D114" s="41" t="s">
        <v>102</v>
      </c>
      <c r="E114" s="22" t="s">
        <v>37</v>
      </c>
      <c r="F114" s="62">
        <v>10</v>
      </c>
      <c r="G114" s="24"/>
      <c r="H114" s="58">
        <f t="shared" si="0"/>
        <v>0</v>
      </c>
    </row>
    <row r="115" spans="2:8" ht="25.5" x14ac:dyDescent="0.25">
      <c r="B115" s="28" t="s">
        <v>980</v>
      </c>
      <c r="C115" s="40" t="s">
        <v>103</v>
      </c>
      <c r="D115" s="40" t="s">
        <v>104</v>
      </c>
      <c r="E115" s="22" t="s">
        <v>56</v>
      </c>
      <c r="F115" s="62">
        <v>10</v>
      </c>
      <c r="G115" s="24"/>
      <c r="H115" s="58">
        <f t="shared" si="0"/>
        <v>0</v>
      </c>
    </row>
    <row r="116" spans="2:8" ht="25.5" x14ac:dyDescent="0.25">
      <c r="B116" s="28" t="s">
        <v>981</v>
      </c>
      <c r="C116" s="40" t="s">
        <v>103</v>
      </c>
      <c r="D116" s="40" t="s">
        <v>105</v>
      </c>
      <c r="E116" s="22" t="s">
        <v>56</v>
      </c>
      <c r="F116" s="62">
        <v>10</v>
      </c>
      <c r="G116" s="24"/>
      <c r="H116" s="58">
        <f t="shared" si="0"/>
        <v>0</v>
      </c>
    </row>
    <row r="117" spans="2:8" ht="25.5" x14ac:dyDescent="0.25">
      <c r="B117" s="28" t="s">
        <v>982</v>
      </c>
      <c r="C117" s="40" t="s">
        <v>103</v>
      </c>
      <c r="D117" s="40" t="s">
        <v>106</v>
      </c>
      <c r="E117" s="22" t="s">
        <v>56</v>
      </c>
      <c r="F117" s="62">
        <v>10</v>
      </c>
      <c r="G117" s="24"/>
      <c r="H117" s="58">
        <f t="shared" si="0"/>
        <v>0</v>
      </c>
    </row>
    <row r="118" spans="2:8" ht="25.5" x14ac:dyDescent="0.25">
      <c r="B118" s="28" t="s">
        <v>983</v>
      </c>
      <c r="C118" s="40" t="s">
        <v>103</v>
      </c>
      <c r="D118" s="40" t="s">
        <v>107</v>
      </c>
      <c r="E118" s="22" t="s">
        <v>56</v>
      </c>
      <c r="F118" s="62">
        <v>10</v>
      </c>
      <c r="G118" s="24"/>
      <c r="H118" s="58">
        <f t="shared" si="0"/>
        <v>0</v>
      </c>
    </row>
    <row r="119" spans="2:8" ht="25.5" x14ac:dyDescent="0.25">
      <c r="B119" s="28" t="s">
        <v>984</v>
      </c>
      <c r="C119" s="40" t="s">
        <v>103</v>
      </c>
      <c r="D119" s="40" t="s">
        <v>108</v>
      </c>
      <c r="E119" s="22" t="s">
        <v>56</v>
      </c>
      <c r="F119" s="62">
        <v>10</v>
      </c>
      <c r="G119" s="24"/>
      <c r="H119" s="58">
        <f t="shared" si="0"/>
        <v>0</v>
      </c>
    </row>
    <row r="120" spans="2:8" ht="25.5" x14ac:dyDescent="0.25">
      <c r="B120" s="28" t="s">
        <v>985</v>
      </c>
      <c r="C120" s="40" t="s">
        <v>103</v>
      </c>
      <c r="D120" s="40" t="s">
        <v>109</v>
      </c>
      <c r="E120" s="22" t="s">
        <v>56</v>
      </c>
      <c r="F120" s="62">
        <v>10</v>
      </c>
      <c r="G120" s="24"/>
      <c r="H120" s="58">
        <f t="shared" si="0"/>
        <v>0</v>
      </c>
    </row>
    <row r="121" spans="2:8" ht="25.5" x14ac:dyDescent="0.25">
      <c r="B121" s="28" t="s">
        <v>986</v>
      </c>
      <c r="C121" s="40" t="s">
        <v>103</v>
      </c>
      <c r="D121" s="40" t="s">
        <v>110</v>
      </c>
      <c r="E121" s="22" t="s">
        <v>56</v>
      </c>
      <c r="F121" s="62">
        <v>5</v>
      </c>
      <c r="G121" s="24"/>
      <c r="H121" s="58">
        <f t="shared" si="0"/>
        <v>0</v>
      </c>
    </row>
    <row r="122" spans="2:8" ht="25.5" x14ac:dyDescent="0.25">
      <c r="B122" s="28" t="s">
        <v>987</v>
      </c>
      <c r="C122" s="40" t="s">
        <v>103</v>
      </c>
      <c r="D122" s="40" t="s">
        <v>111</v>
      </c>
      <c r="E122" s="22" t="s">
        <v>56</v>
      </c>
      <c r="F122" s="62">
        <v>5</v>
      </c>
      <c r="G122" s="24"/>
      <c r="H122" s="58">
        <f t="shared" si="0"/>
        <v>0</v>
      </c>
    </row>
    <row r="123" spans="2:8" ht="25.5" x14ac:dyDescent="0.25">
      <c r="B123" s="28" t="s">
        <v>988</v>
      </c>
      <c r="C123" s="40" t="s">
        <v>103</v>
      </c>
      <c r="D123" s="40" t="s">
        <v>112</v>
      </c>
      <c r="E123" s="22" t="s">
        <v>56</v>
      </c>
      <c r="F123" s="62">
        <v>5</v>
      </c>
      <c r="G123" s="24"/>
      <c r="H123" s="58">
        <f t="shared" si="0"/>
        <v>0</v>
      </c>
    </row>
    <row r="124" spans="2:8" ht="25.5" x14ac:dyDescent="0.25">
      <c r="B124" s="28" t="s">
        <v>989</v>
      </c>
      <c r="C124" s="40" t="s">
        <v>103</v>
      </c>
      <c r="D124" s="40" t="s">
        <v>113</v>
      </c>
      <c r="E124" s="22" t="s">
        <v>56</v>
      </c>
      <c r="F124" s="62">
        <v>5</v>
      </c>
      <c r="G124" s="24"/>
      <c r="H124" s="58">
        <f t="shared" si="0"/>
        <v>0</v>
      </c>
    </row>
    <row r="125" spans="2:8" ht="25.5" x14ac:dyDescent="0.25">
      <c r="B125" s="28" t="s">
        <v>990</v>
      </c>
      <c r="C125" s="40" t="s">
        <v>103</v>
      </c>
      <c r="D125" s="40" t="s">
        <v>114</v>
      </c>
      <c r="E125" s="22" t="s">
        <v>56</v>
      </c>
      <c r="F125" s="22">
        <v>2</v>
      </c>
      <c r="G125" s="24"/>
      <c r="H125" s="58">
        <f t="shared" si="0"/>
        <v>0</v>
      </c>
    </row>
    <row r="126" spans="2:8" ht="25.5" x14ac:dyDescent="0.25">
      <c r="B126" s="28" t="s">
        <v>991</v>
      </c>
      <c r="C126" s="40" t="s">
        <v>115</v>
      </c>
      <c r="D126" s="40" t="s">
        <v>116</v>
      </c>
      <c r="E126" s="22" t="s">
        <v>56</v>
      </c>
      <c r="F126" s="22">
        <v>10</v>
      </c>
      <c r="G126" s="24"/>
      <c r="H126" s="58">
        <f t="shared" si="0"/>
        <v>0</v>
      </c>
    </row>
    <row r="127" spans="2:8" ht="25.5" x14ac:dyDescent="0.25">
      <c r="B127" s="28" t="s">
        <v>992</v>
      </c>
      <c r="C127" s="40" t="s">
        <v>115</v>
      </c>
      <c r="D127" s="40" t="s">
        <v>117</v>
      </c>
      <c r="E127" s="22" t="s">
        <v>56</v>
      </c>
      <c r="F127" s="22">
        <v>10</v>
      </c>
      <c r="G127" s="24"/>
      <c r="H127" s="58">
        <f t="shared" si="0"/>
        <v>0</v>
      </c>
    </row>
    <row r="128" spans="2:8" ht="38.25" x14ac:dyDescent="0.25">
      <c r="B128" s="28" t="s">
        <v>993</v>
      </c>
      <c r="C128" s="40" t="s">
        <v>115</v>
      </c>
      <c r="D128" s="40" t="s">
        <v>118</v>
      </c>
      <c r="E128" s="22" t="s">
        <v>56</v>
      </c>
      <c r="F128" s="22">
        <v>10</v>
      </c>
      <c r="G128" s="24"/>
      <c r="H128" s="58">
        <f t="shared" si="0"/>
        <v>0</v>
      </c>
    </row>
    <row r="129" spans="2:8" ht="38.25" x14ac:dyDescent="0.25">
      <c r="B129" s="28" t="s">
        <v>994</v>
      </c>
      <c r="C129" s="40" t="s">
        <v>115</v>
      </c>
      <c r="D129" s="40" t="s">
        <v>119</v>
      </c>
      <c r="E129" s="22" t="s">
        <v>56</v>
      </c>
      <c r="F129" s="22">
        <v>10</v>
      </c>
      <c r="G129" s="24"/>
      <c r="H129" s="58">
        <f t="shared" si="0"/>
        <v>0</v>
      </c>
    </row>
    <row r="130" spans="2:8" ht="38.25" x14ac:dyDescent="0.25">
      <c r="B130" s="28" t="s">
        <v>995</v>
      </c>
      <c r="C130" s="40" t="s">
        <v>115</v>
      </c>
      <c r="D130" s="40" t="s">
        <v>120</v>
      </c>
      <c r="E130" s="22" t="s">
        <v>56</v>
      </c>
      <c r="F130" s="22">
        <v>5</v>
      </c>
      <c r="G130" s="24"/>
      <c r="H130" s="58">
        <f t="shared" si="0"/>
        <v>0</v>
      </c>
    </row>
    <row r="131" spans="2:8" ht="38.25" x14ac:dyDescent="0.25">
      <c r="B131" s="28" t="s">
        <v>996</v>
      </c>
      <c r="C131" s="40" t="s">
        <v>115</v>
      </c>
      <c r="D131" s="40" t="s">
        <v>121</v>
      </c>
      <c r="E131" s="22" t="s">
        <v>56</v>
      </c>
      <c r="F131" s="22">
        <v>5</v>
      </c>
      <c r="G131" s="24"/>
      <c r="H131" s="58">
        <f t="shared" si="0"/>
        <v>0</v>
      </c>
    </row>
    <row r="132" spans="2:8" ht="38.25" x14ac:dyDescent="0.25">
      <c r="B132" s="28" t="s">
        <v>997</v>
      </c>
      <c r="C132" s="40" t="s">
        <v>115</v>
      </c>
      <c r="D132" s="40" t="s">
        <v>122</v>
      </c>
      <c r="E132" s="22" t="s">
        <v>56</v>
      </c>
      <c r="F132" s="22">
        <v>5</v>
      </c>
      <c r="G132" s="24"/>
      <c r="H132" s="58">
        <f t="shared" si="0"/>
        <v>0</v>
      </c>
    </row>
    <row r="133" spans="2:8" ht="38.25" x14ac:dyDescent="0.25">
      <c r="B133" s="28" t="s">
        <v>998</v>
      </c>
      <c r="C133" s="40" t="s">
        <v>115</v>
      </c>
      <c r="D133" s="40" t="s">
        <v>123</v>
      </c>
      <c r="E133" s="22" t="s">
        <v>56</v>
      </c>
      <c r="F133" s="22">
        <v>5</v>
      </c>
      <c r="G133" s="24"/>
      <c r="H133" s="58">
        <f t="shared" si="0"/>
        <v>0</v>
      </c>
    </row>
    <row r="134" spans="2:8" ht="38.25" x14ac:dyDescent="0.25">
      <c r="B134" s="28" t="s">
        <v>999</v>
      </c>
      <c r="C134" s="40" t="s">
        <v>115</v>
      </c>
      <c r="D134" s="40" t="s">
        <v>124</v>
      </c>
      <c r="E134" s="22" t="s">
        <v>56</v>
      </c>
      <c r="F134" s="22">
        <v>5</v>
      </c>
      <c r="G134" s="24"/>
      <c r="H134" s="58">
        <f t="shared" si="0"/>
        <v>0</v>
      </c>
    </row>
    <row r="135" spans="2:8" ht="38.25" x14ac:dyDescent="0.25">
      <c r="B135" s="28" t="s">
        <v>1000</v>
      </c>
      <c r="C135" s="40" t="s">
        <v>115</v>
      </c>
      <c r="D135" s="40" t="s">
        <v>125</v>
      </c>
      <c r="E135" s="22" t="s">
        <v>56</v>
      </c>
      <c r="F135" s="22">
        <v>5</v>
      </c>
      <c r="G135" s="24"/>
      <c r="H135" s="58">
        <f t="shared" si="0"/>
        <v>0</v>
      </c>
    </row>
    <row r="136" spans="2:8" ht="38.25" x14ac:dyDescent="0.25">
      <c r="B136" s="28" t="s">
        <v>1001</v>
      </c>
      <c r="C136" s="40" t="s">
        <v>115</v>
      </c>
      <c r="D136" s="40" t="s">
        <v>126</v>
      </c>
      <c r="E136" s="22" t="s">
        <v>56</v>
      </c>
      <c r="F136" s="22">
        <v>5</v>
      </c>
      <c r="G136" s="24"/>
      <c r="H136" s="58">
        <f t="shared" si="0"/>
        <v>0</v>
      </c>
    </row>
    <row r="137" spans="2:8" ht="25.5" x14ac:dyDescent="0.25">
      <c r="B137" s="28" t="s">
        <v>1002</v>
      </c>
      <c r="C137" s="40" t="s">
        <v>127</v>
      </c>
      <c r="D137" s="40" t="s">
        <v>128</v>
      </c>
      <c r="E137" s="22" t="s">
        <v>25</v>
      </c>
      <c r="F137" s="22">
        <v>20</v>
      </c>
      <c r="G137" s="24"/>
      <c r="H137" s="58">
        <f t="shared" si="0"/>
        <v>0</v>
      </c>
    </row>
    <row r="138" spans="2:8" ht="25.5" x14ac:dyDescent="0.25">
      <c r="B138" s="28" t="s">
        <v>1003</v>
      </c>
      <c r="C138" s="40" t="s">
        <v>127</v>
      </c>
      <c r="D138" s="40" t="s">
        <v>129</v>
      </c>
      <c r="E138" s="22" t="s">
        <v>25</v>
      </c>
      <c r="F138" s="22">
        <v>20</v>
      </c>
      <c r="G138" s="24"/>
      <c r="H138" s="58">
        <f t="shared" si="0"/>
        <v>0</v>
      </c>
    </row>
    <row r="139" spans="2:8" ht="25.5" x14ac:dyDescent="0.25">
      <c r="B139" s="28" t="s">
        <v>1004</v>
      </c>
      <c r="C139" s="40" t="s">
        <v>127</v>
      </c>
      <c r="D139" s="40" t="s">
        <v>130</v>
      </c>
      <c r="E139" s="22" t="s">
        <v>25</v>
      </c>
      <c r="F139" s="22">
        <v>20</v>
      </c>
      <c r="G139" s="24"/>
      <c r="H139" s="58">
        <f t="shared" si="0"/>
        <v>0</v>
      </c>
    </row>
    <row r="140" spans="2:8" ht="25.5" x14ac:dyDescent="0.25">
      <c r="B140" s="28" t="s">
        <v>1005</v>
      </c>
      <c r="C140" s="40" t="s">
        <v>127</v>
      </c>
      <c r="D140" s="40" t="s">
        <v>131</v>
      </c>
      <c r="E140" s="22" t="s">
        <v>25</v>
      </c>
      <c r="F140" s="22">
        <v>20</v>
      </c>
      <c r="G140" s="24"/>
      <c r="H140" s="58">
        <f t="shared" si="0"/>
        <v>0</v>
      </c>
    </row>
    <row r="141" spans="2:8" ht="25.5" x14ac:dyDescent="0.25">
      <c r="B141" s="28" t="s">
        <v>1006</v>
      </c>
      <c r="C141" s="40" t="s">
        <v>127</v>
      </c>
      <c r="D141" s="40" t="s">
        <v>132</v>
      </c>
      <c r="E141" s="22" t="s">
        <v>25</v>
      </c>
      <c r="F141" s="22">
        <v>20</v>
      </c>
      <c r="G141" s="24"/>
      <c r="H141" s="58">
        <f t="shared" si="0"/>
        <v>0</v>
      </c>
    </row>
    <row r="142" spans="2:8" ht="25.5" x14ac:dyDescent="0.25">
      <c r="B142" s="28" t="s">
        <v>1007</v>
      </c>
      <c r="C142" s="40" t="s">
        <v>127</v>
      </c>
      <c r="D142" s="40" t="s">
        <v>133</v>
      </c>
      <c r="E142" s="22" t="s">
        <v>25</v>
      </c>
      <c r="F142" s="22">
        <v>20</v>
      </c>
      <c r="G142" s="24"/>
      <c r="H142" s="58">
        <f t="shared" si="0"/>
        <v>0</v>
      </c>
    </row>
    <row r="143" spans="2:8" ht="25.5" x14ac:dyDescent="0.25">
      <c r="B143" s="28" t="s">
        <v>1008</v>
      </c>
      <c r="C143" s="40" t="s">
        <v>127</v>
      </c>
      <c r="D143" s="40" t="s">
        <v>134</v>
      </c>
      <c r="E143" s="22" t="s">
        <v>25</v>
      </c>
      <c r="F143" s="22">
        <v>20</v>
      </c>
      <c r="G143" s="24"/>
      <c r="H143" s="58">
        <f t="shared" si="0"/>
        <v>0</v>
      </c>
    </row>
    <row r="144" spans="2:8" ht="25.5" x14ac:dyDescent="0.25">
      <c r="B144" s="28" t="s">
        <v>1009</v>
      </c>
      <c r="C144" s="40" t="s">
        <v>127</v>
      </c>
      <c r="D144" s="40" t="s">
        <v>135</v>
      </c>
      <c r="E144" s="22" t="s">
        <v>25</v>
      </c>
      <c r="F144" s="22">
        <v>20</v>
      </c>
      <c r="G144" s="24"/>
      <c r="H144" s="58">
        <f t="shared" si="0"/>
        <v>0</v>
      </c>
    </row>
    <row r="145" spans="2:8" ht="25.5" x14ac:dyDescent="0.25">
      <c r="B145" s="28" t="s">
        <v>1010</v>
      </c>
      <c r="C145" s="40" t="s">
        <v>127</v>
      </c>
      <c r="D145" s="40" t="s">
        <v>136</v>
      </c>
      <c r="E145" s="22" t="s">
        <v>25</v>
      </c>
      <c r="F145" s="22">
        <v>20</v>
      </c>
      <c r="G145" s="24"/>
      <c r="H145" s="58">
        <f t="shared" si="0"/>
        <v>0</v>
      </c>
    </row>
    <row r="146" spans="2:8" ht="25.5" x14ac:dyDescent="0.25">
      <c r="B146" s="28" t="s">
        <v>1011</v>
      </c>
      <c r="C146" s="40" t="s">
        <v>127</v>
      </c>
      <c r="D146" s="40" t="s">
        <v>137</v>
      </c>
      <c r="E146" s="22" t="s">
        <v>25</v>
      </c>
      <c r="F146" s="22">
        <v>20</v>
      </c>
      <c r="G146" s="24"/>
      <c r="H146" s="58">
        <f t="shared" si="0"/>
        <v>0</v>
      </c>
    </row>
    <row r="147" spans="2:8" ht="25.5" x14ac:dyDescent="0.25">
      <c r="B147" s="28" t="s">
        <v>1012</v>
      </c>
      <c r="C147" s="40" t="s">
        <v>127</v>
      </c>
      <c r="D147" s="40" t="s">
        <v>138</v>
      </c>
      <c r="E147" s="22" t="s">
        <v>25</v>
      </c>
      <c r="F147" s="22">
        <v>20</v>
      </c>
      <c r="G147" s="24"/>
      <c r="H147" s="58">
        <f t="shared" si="0"/>
        <v>0</v>
      </c>
    </row>
    <row r="148" spans="2:8" ht="25.5" x14ac:dyDescent="0.25">
      <c r="B148" s="28" t="s">
        <v>1013</v>
      </c>
      <c r="C148" s="40" t="s">
        <v>127</v>
      </c>
      <c r="D148" s="40" t="s">
        <v>139</v>
      </c>
      <c r="E148" s="22" t="s">
        <v>25</v>
      </c>
      <c r="F148" s="22">
        <v>10</v>
      </c>
      <c r="G148" s="24"/>
      <c r="H148" s="58">
        <f t="shared" si="0"/>
        <v>0</v>
      </c>
    </row>
    <row r="149" spans="2:8" ht="25.5" x14ac:dyDescent="0.25">
      <c r="B149" s="28" t="s">
        <v>1014</v>
      </c>
      <c r="C149" s="40" t="s">
        <v>127</v>
      </c>
      <c r="D149" s="40" t="s">
        <v>140</v>
      </c>
      <c r="E149" s="22" t="s">
        <v>25</v>
      </c>
      <c r="F149" s="22">
        <v>20</v>
      </c>
      <c r="G149" s="24"/>
      <c r="H149" s="58">
        <f t="shared" si="0"/>
        <v>0</v>
      </c>
    </row>
    <row r="150" spans="2:8" ht="25.5" x14ac:dyDescent="0.25">
      <c r="B150" s="28" t="s">
        <v>1015</v>
      </c>
      <c r="C150" s="40" t="s">
        <v>127</v>
      </c>
      <c r="D150" s="40" t="s">
        <v>141</v>
      </c>
      <c r="E150" s="22" t="s">
        <v>25</v>
      </c>
      <c r="F150" s="22">
        <v>5</v>
      </c>
      <c r="G150" s="24"/>
      <c r="H150" s="58">
        <f t="shared" si="0"/>
        <v>0</v>
      </c>
    </row>
    <row r="151" spans="2:8" ht="25.5" x14ac:dyDescent="0.25">
      <c r="B151" s="28" t="s">
        <v>1016</v>
      </c>
      <c r="C151" s="40" t="s">
        <v>127</v>
      </c>
      <c r="D151" s="40" t="s">
        <v>142</v>
      </c>
      <c r="E151" s="22" t="s">
        <v>25</v>
      </c>
      <c r="F151" s="22">
        <v>5</v>
      </c>
      <c r="G151" s="24"/>
      <c r="H151" s="58">
        <f t="shared" si="0"/>
        <v>0</v>
      </c>
    </row>
    <row r="152" spans="2:8" ht="25.5" x14ac:dyDescent="0.25">
      <c r="B152" s="28" t="s">
        <v>1017</v>
      </c>
      <c r="C152" s="40" t="s">
        <v>143</v>
      </c>
      <c r="D152" s="40" t="s">
        <v>144</v>
      </c>
      <c r="E152" s="22" t="s">
        <v>25</v>
      </c>
      <c r="F152" s="22">
        <v>20</v>
      </c>
      <c r="G152" s="24"/>
      <c r="H152" s="58">
        <f t="shared" si="0"/>
        <v>0</v>
      </c>
    </row>
    <row r="153" spans="2:8" ht="25.5" x14ac:dyDescent="0.25">
      <c r="B153" s="28" t="s">
        <v>1018</v>
      </c>
      <c r="C153" s="40" t="s">
        <v>143</v>
      </c>
      <c r="D153" s="40" t="s">
        <v>145</v>
      </c>
      <c r="E153" s="22" t="s">
        <v>25</v>
      </c>
      <c r="F153" s="22">
        <v>20</v>
      </c>
      <c r="G153" s="24"/>
      <c r="H153" s="58">
        <f t="shared" si="0"/>
        <v>0</v>
      </c>
    </row>
    <row r="154" spans="2:8" ht="25.5" x14ac:dyDescent="0.25">
      <c r="B154" s="28" t="s">
        <v>1019</v>
      </c>
      <c r="C154" s="40" t="s">
        <v>143</v>
      </c>
      <c r="D154" s="40" t="s">
        <v>146</v>
      </c>
      <c r="E154" s="22" t="s">
        <v>25</v>
      </c>
      <c r="F154" s="22">
        <v>20</v>
      </c>
      <c r="G154" s="24"/>
      <c r="H154" s="58">
        <f t="shared" si="0"/>
        <v>0</v>
      </c>
    </row>
    <row r="155" spans="2:8" ht="25.5" x14ac:dyDescent="0.25">
      <c r="B155" s="28" t="s">
        <v>1020</v>
      </c>
      <c r="C155" s="40" t="s">
        <v>143</v>
      </c>
      <c r="D155" s="40" t="s">
        <v>147</v>
      </c>
      <c r="E155" s="22" t="s">
        <v>25</v>
      </c>
      <c r="F155" s="22">
        <v>20</v>
      </c>
      <c r="G155" s="24"/>
      <c r="H155" s="58">
        <f t="shared" si="0"/>
        <v>0</v>
      </c>
    </row>
    <row r="156" spans="2:8" ht="25.5" x14ac:dyDescent="0.25">
      <c r="B156" s="28" t="s">
        <v>1021</v>
      </c>
      <c r="C156" s="40" t="s">
        <v>143</v>
      </c>
      <c r="D156" s="40" t="s">
        <v>148</v>
      </c>
      <c r="E156" s="22" t="s">
        <v>25</v>
      </c>
      <c r="F156" s="22">
        <v>20</v>
      </c>
      <c r="G156" s="24"/>
      <c r="H156" s="58">
        <f t="shared" si="0"/>
        <v>0</v>
      </c>
    </row>
    <row r="157" spans="2:8" ht="25.5" x14ac:dyDescent="0.25">
      <c r="B157" s="28" t="s">
        <v>1022</v>
      </c>
      <c r="C157" s="40" t="s">
        <v>143</v>
      </c>
      <c r="D157" s="40" t="s">
        <v>149</v>
      </c>
      <c r="E157" s="22" t="s">
        <v>25</v>
      </c>
      <c r="F157" s="22">
        <v>20</v>
      </c>
      <c r="G157" s="24"/>
      <c r="H157" s="58">
        <f t="shared" si="0"/>
        <v>0</v>
      </c>
    </row>
    <row r="158" spans="2:8" ht="25.5" x14ac:dyDescent="0.25">
      <c r="B158" s="28" t="s">
        <v>1023</v>
      </c>
      <c r="C158" s="40" t="s">
        <v>143</v>
      </c>
      <c r="D158" s="40" t="s">
        <v>150</v>
      </c>
      <c r="E158" s="22" t="s">
        <v>25</v>
      </c>
      <c r="F158" s="22">
        <v>20</v>
      </c>
      <c r="G158" s="24"/>
      <c r="H158" s="58">
        <f t="shared" si="0"/>
        <v>0</v>
      </c>
    </row>
    <row r="159" spans="2:8" ht="25.5" x14ac:dyDescent="0.25">
      <c r="B159" s="28" t="s">
        <v>1024</v>
      </c>
      <c r="C159" s="40" t="s">
        <v>143</v>
      </c>
      <c r="D159" s="40" t="s">
        <v>151</v>
      </c>
      <c r="E159" s="22" t="s">
        <v>25</v>
      </c>
      <c r="F159" s="22">
        <v>20</v>
      </c>
      <c r="G159" s="24"/>
      <c r="H159" s="58">
        <f t="shared" si="0"/>
        <v>0</v>
      </c>
    </row>
    <row r="160" spans="2:8" ht="25.5" x14ac:dyDescent="0.25">
      <c r="B160" s="28" t="s">
        <v>1025</v>
      </c>
      <c r="C160" s="40" t="s">
        <v>143</v>
      </c>
      <c r="D160" s="40" t="s">
        <v>152</v>
      </c>
      <c r="E160" s="22" t="s">
        <v>25</v>
      </c>
      <c r="F160" s="22">
        <v>10</v>
      </c>
      <c r="G160" s="24"/>
      <c r="H160" s="58">
        <f t="shared" si="0"/>
        <v>0</v>
      </c>
    </row>
    <row r="161" spans="2:8" ht="25.5" x14ac:dyDescent="0.25">
      <c r="B161" s="28" t="s">
        <v>1026</v>
      </c>
      <c r="C161" s="40" t="s">
        <v>143</v>
      </c>
      <c r="D161" s="40" t="s">
        <v>153</v>
      </c>
      <c r="E161" s="22" t="s">
        <v>25</v>
      </c>
      <c r="F161" s="22">
        <v>5</v>
      </c>
      <c r="G161" s="24"/>
      <c r="H161" s="58">
        <f t="shared" si="0"/>
        <v>0</v>
      </c>
    </row>
    <row r="162" spans="2:8" ht="25.5" x14ac:dyDescent="0.25">
      <c r="B162" s="28" t="s">
        <v>1027</v>
      </c>
      <c r="C162" s="40" t="s">
        <v>143</v>
      </c>
      <c r="D162" s="40" t="s">
        <v>154</v>
      </c>
      <c r="E162" s="22" t="s">
        <v>25</v>
      </c>
      <c r="F162" s="22">
        <v>5</v>
      </c>
      <c r="G162" s="24"/>
      <c r="H162" s="58">
        <f t="shared" si="0"/>
        <v>0</v>
      </c>
    </row>
    <row r="163" spans="2:8" ht="25.5" x14ac:dyDescent="0.25">
      <c r="B163" s="28" t="s">
        <v>1028</v>
      </c>
      <c r="C163" s="40" t="s">
        <v>143</v>
      </c>
      <c r="D163" s="40" t="s">
        <v>155</v>
      </c>
      <c r="E163" s="22" t="s">
        <v>25</v>
      </c>
      <c r="F163" s="22">
        <v>5</v>
      </c>
      <c r="G163" s="24"/>
      <c r="H163" s="58">
        <f t="shared" si="0"/>
        <v>0</v>
      </c>
    </row>
    <row r="164" spans="2:8" ht="25.5" x14ac:dyDescent="0.25">
      <c r="B164" s="28" t="s">
        <v>1029</v>
      </c>
      <c r="C164" s="40" t="s">
        <v>143</v>
      </c>
      <c r="D164" s="40" t="s">
        <v>156</v>
      </c>
      <c r="E164" s="22" t="s">
        <v>25</v>
      </c>
      <c r="F164" s="22">
        <v>5</v>
      </c>
      <c r="G164" s="24"/>
      <c r="H164" s="58">
        <f t="shared" si="0"/>
        <v>0</v>
      </c>
    </row>
    <row r="165" spans="2:8" ht="25.5" x14ac:dyDescent="0.25">
      <c r="B165" s="28" t="s">
        <v>1030</v>
      </c>
      <c r="C165" s="40" t="s">
        <v>143</v>
      </c>
      <c r="D165" s="40" t="s">
        <v>157</v>
      </c>
      <c r="E165" s="22" t="s">
        <v>25</v>
      </c>
      <c r="F165" s="22">
        <v>5</v>
      </c>
      <c r="G165" s="24"/>
      <c r="H165" s="58">
        <f t="shared" si="0"/>
        <v>0</v>
      </c>
    </row>
    <row r="166" spans="2:8" ht="25.5" x14ac:dyDescent="0.25">
      <c r="B166" s="28" t="s">
        <v>1031</v>
      </c>
      <c r="C166" s="40" t="s">
        <v>143</v>
      </c>
      <c r="D166" s="40" t="s">
        <v>158</v>
      </c>
      <c r="E166" s="22" t="s">
        <v>25</v>
      </c>
      <c r="F166" s="22">
        <v>5</v>
      </c>
      <c r="G166" s="24"/>
      <c r="H166" s="58">
        <f t="shared" si="0"/>
        <v>0</v>
      </c>
    </row>
    <row r="167" spans="2:8" ht="25.5" x14ac:dyDescent="0.25">
      <c r="B167" s="28" t="s">
        <v>1032</v>
      </c>
      <c r="C167" s="40" t="s">
        <v>143</v>
      </c>
      <c r="D167" s="40" t="s">
        <v>159</v>
      </c>
      <c r="E167" s="22" t="s">
        <v>25</v>
      </c>
      <c r="F167" s="22">
        <v>20</v>
      </c>
      <c r="G167" s="24"/>
      <c r="H167" s="58">
        <f t="shared" si="0"/>
        <v>0</v>
      </c>
    </row>
    <row r="168" spans="2:8" ht="25.5" x14ac:dyDescent="0.25">
      <c r="B168" s="28" t="s">
        <v>1033</v>
      </c>
      <c r="C168" s="40" t="s">
        <v>160</v>
      </c>
      <c r="D168" s="40" t="s">
        <v>161</v>
      </c>
      <c r="E168" s="22" t="s">
        <v>25</v>
      </c>
      <c r="F168" s="22">
        <v>20</v>
      </c>
      <c r="G168" s="24"/>
      <c r="H168" s="58">
        <f t="shared" si="0"/>
        <v>0</v>
      </c>
    </row>
    <row r="169" spans="2:8" ht="25.5" x14ac:dyDescent="0.25">
      <c r="B169" s="28" t="s">
        <v>1034</v>
      </c>
      <c r="C169" s="40" t="s">
        <v>160</v>
      </c>
      <c r="D169" s="40" t="s">
        <v>162</v>
      </c>
      <c r="E169" s="22" t="s">
        <v>25</v>
      </c>
      <c r="F169" s="22">
        <v>20</v>
      </c>
      <c r="G169" s="24"/>
      <c r="H169" s="58">
        <f t="shared" si="0"/>
        <v>0</v>
      </c>
    </row>
    <row r="170" spans="2:8" ht="25.5" x14ac:dyDescent="0.25">
      <c r="B170" s="28" t="s">
        <v>1035</v>
      </c>
      <c r="C170" s="40" t="s">
        <v>160</v>
      </c>
      <c r="D170" s="40" t="s">
        <v>163</v>
      </c>
      <c r="E170" s="22" t="s">
        <v>25</v>
      </c>
      <c r="F170" s="22">
        <v>20</v>
      </c>
      <c r="G170" s="24"/>
      <c r="H170" s="58">
        <f t="shared" ref="H170:H233" si="1">F170*G170</f>
        <v>0</v>
      </c>
    </row>
    <row r="171" spans="2:8" ht="25.5" x14ac:dyDescent="0.25">
      <c r="B171" s="28" t="s">
        <v>1036</v>
      </c>
      <c r="C171" s="40" t="s">
        <v>160</v>
      </c>
      <c r="D171" s="40" t="s">
        <v>164</v>
      </c>
      <c r="E171" s="22" t="s">
        <v>25</v>
      </c>
      <c r="F171" s="22">
        <v>20</v>
      </c>
      <c r="G171" s="24"/>
      <c r="H171" s="58">
        <f t="shared" si="1"/>
        <v>0</v>
      </c>
    </row>
    <row r="172" spans="2:8" ht="25.5" x14ac:dyDescent="0.25">
      <c r="B172" s="28" t="s">
        <v>1037</v>
      </c>
      <c r="C172" s="40" t="s">
        <v>160</v>
      </c>
      <c r="D172" s="40" t="s">
        <v>165</v>
      </c>
      <c r="E172" s="22" t="s">
        <v>25</v>
      </c>
      <c r="F172" s="22">
        <v>20</v>
      </c>
      <c r="G172" s="24"/>
      <c r="H172" s="58">
        <f t="shared" si="1"/>
        <v>0</v>
      </c>
    </row>
    <row r="173" spans="2:8" ht="25.5" x14ac:dyDescent="0.25">
      <c r="B173" s="28" t="s">
        <v>1038</v>
      </c>
      <c r="C173" s="40" t="s">
        <v>160</v>
      </c>
      <c r="D173" s="40" t="s">
        <v>166</v>
      </c>
      <c r="E173" s="22" t="s">
        <v>25</v>
      </c>
      <c r="F173" s="22">
        <v>5</v>
      </c>
      <c r="G173" s="24"/>
      <c r="H173" s="58">
        <f t="shared" si="1"/>
        <v>0</v>
      </c>
    </row>
    <row r="174" spans="2:8" ht="25.5" x14ac:dyDescent="0.25">
      <c r="B174" s="28" t="s">
        <v>1039</v>
      </c>
      <c r="C174" s="40" t="s">
        <v>160</v>
      </c>
      <c r="D174" s="40" t="s">
        <v>167</v>
      </c>
      <c r="E174" s="22" t="s">
        <v>25</v>
      </c>
      <c r="F174" s="22">
        <v>5</v>
      </c>
      <c r="G174" s="24"/>
      <c r="H174" s="58">
        <f t="shared" si="1"/>
        <v>0</v>
      </c>
    </row>
    <row r="175" spans="2:8" ht="25.5" x14ac:dyDescent="0.25">
      <c r="B175" s="28" t="s">
        <v>1040</v>
      </c>
      <c r="C175" s="40" t="s">
        <v>160</v>
      </c>
      <c r="D175" s="40" t="s">
        <v>168</v>
      </c>
      <c r="E175" s="22" t="s">
        <v>25</v>
      </c>
      <c r="F175" s="22">
        <v>5</v>
      </c>
      <c r="G175" s="24"/>
      <c r="H175" s="58">
        <f t="shared" si="1"/>
        <v>0</v>
      </c>
    </row>
    <row r="176" spans="2:8" ht="25.5" x14ac:dyDescent="0.25">
      <c r="B176" s="28" t="s">
        <v>1041</v>
      </c>
      <c r="C176" s="40" t="s">
        <v>160</v>
      </c>
      <c r="D176" s="40" t="s">
        <v>169</v>
      </c>
      <c r="E176" s="22" t="s">
        <v>25</v>
      </c>
      <c r="F176" s="22">
        <v>5</v>
      </c>
      <c r="G176" s="24"/>
      <c r="H176" s="58">
        <f t="shared" si="1"/>
        <v>0</v>
      </c>
    </row>
    <row r="177" spans="2:8" ht="25.5" x14ac:dyDescent="0.25">
      <c r="B177" s="28" t="s">
        <v>1042</v>
      </c>
      <c r="C177" s="40" t="s">
        <v>160</v>
      </c>
      <c r="D177" s="40" t="s">
        <v>170</v>
      </c>
      <c r="E177" s="22" t="s">
        <v>25</v>
      </c>
      <c r="F177" s="22">
        <v>5</v>
      </c>
      <c r="G177" s="24"/>
      <c r="H177" s="58">
        <f t="shared" si="1"/>
        <v>0</v>
      </c>
    </row>
    <row r="178" spans="2:8" ht="25.5" x14ac:dyDescent="0.25">
      <c r="B178" s="28" t="s">
        <v>1043</v>
      </c>
      <c r="C178" s="40" t="s">
        <v>160</v>
      </c>
      <c r="D178" s="40" t="s">
        <v>171</v>
      </c>
      <c r="E178" s="22" t="s">
        <v>25</v>
      </c>
      <c r="F178" s="22">
        <v>5</v>
      </c>
      <c r="G178" s="24"/>
      <c r="H178" s="58">
        <f t="shared" si="1"/>
        <v>0</v>
      </c>
    </row>
    <row r="179" spans="2:8" ht="25.5" x14ac:dyDescent="0.25">
      <c r="B179" s="28" t="s">
        <v>1044</v>
      </c>
      <c r="C179" s="40" t="s">
        <v>160</v>
      </c>
      <c r="D179" s="40" t="s">
        <v>172</v>
      </c>
      <c r="E179" s="22" t="s">
        <v>25</v>
      </c>
      <c r="F179" s="22">
        <v>5</v>
      </c>
      <c r="G179" s="24"/>
      <c r="H179" s="58">
        <f t="shared" si="1"/>
        <v>0</v>
      </c>
    </row>
    <row r="180" spans="2:8" ht="25.5" x14ac:dyDescent="0.25">
      <c r="B180" s="28" t="s">
        <v>1045</v>
      </c>
      <c r="C180" s="40" t="s">
        <v>160</v>
      </c>
      <c r="D180" s="40" t="s">
        <v>173</v>
      </c>
      <c r="E180" s="22" t="s">
        <v>25</v>
      </c>
      <c r="F180" s="22">
        <v>5</v>
      </c>
      <c r="G180" s="24"/>
      <c r="H180" s="58">
        <f t="shared" si="1"/>
        <v>0</v>
      </c>
    </row>
    <row r="181" spans="2:8" ht="25.5" x14ac:dyDescent="0.25">
      <c r="B181" s="28" t="s">
        <v>1046</v>
      </c>
      <c r="C181" s="40" t="s">
        <v>160</v>
      </c>
      <c r="D181" s="40" t="s">
        <v>151</v>
      </c>
      <c r="E181" s="22" t="s">
        <v>25</v>
      </c>
      <c r="F181" s="22">
        <v>5</v>
      </c>
      <c r="G181" s="24"/>
      <c r="H181" s="58">
        <f t="shared" si="1"/>
        <v>0</v>
      </c>
    </row>
    <row r="182" spans="2:8" ht="25.5" x14ac:dyDescent="0.25">
      <c r="B182" s="28" t="s">
        <v>1047</v>
      </c>
      <c r="C182" s="40" t="s">
        <v>160</v>
      </c>
      <c r="D182" s="40" t="s">
        <v>174</v>
      </c>
      <c r="E182" s="22" t="s">
        <v>25</v>
      </c>
      <c r="F182" s="22">
        <v>5</v>
      </c>
      <c r="G182" s="24"/>
      <c r="H182" s="58">
        <f t="shared" si="1"/>
        <v>0</v>
      </c>
    </row>
    <row r="183" spans="2:8" ht="25.5" x14ac:dyDescent="0.25">
      <c r="B183" s="28" t="s">
        <v>1048</v>
      </c>
      <c r="C183" s="40" t="s">
        <v>160</v>
      </c>
      <c r="D183" s="40" t="s">
        <v>175</v>
      </c>
      <c r="E183" s="22" t="s">
        <v>25</v>
      </c>
      <c r="F183" s="22">
        <v>5</v>
      </c>
      <c r="G183" s="24"/>
      <c r="H183" s="58">
        <f t="shared" si="1"/>
        <v>0</v>
      </c>
    </row>
    <row r="184" spans="2:8" ht="25.5" x14ac:dyDescent="0.25">
      <c r="B184" s="28" t="s">
        <v>1049</v>
      </c>
      <c r="C184" s="40" t="s">
        <v>160</v>
      </c>
      <c r="D184" s="40" t="s">
        <v>176</v>
      </c>
      <c r="E184" s="22" t="s">
        <v>25</v>
      </c>
      <c r="F184" s="22">
        <v>5</v>
      </c>
      <c r="G184" s="24"/>
      <c r="H184" s="58">
        <f t="shared" si="1"/>
        <v>0</v>
      </c>
    </row>
    <row r="185" spans="2:8" ht="25.5" x14ac:dyDescent="0.25">
      <c r="B185" s="28" t="s">
        <v>1050</v>
      </c>
      <c r="C185" s="40" t="s">
        <v>160</v>
      </c>
      <c r="D185" s="40" t="s">
        <v>177</v>
      </c>
      <c r="E185" s="22" t="s">
        <v>25</v>
      </c>
      <c r="F185" s="22">
        <v>5</v>
      </c>
      <c r="G185" s="24"/>
      <c r="H185" s="58">
        <f t="shared" si="1"/>
        <v>0</v>
      </c>
    </row>
    <row r="186" spans="2:8" ht="25.5" x14ac:dyDescent="0.25">
      <c r="B186" s="28" t="s">
        <v>1051</v>
      </c>
      <c r="C186" s="40" t="s">
        <v>160</v>
      </c>
      <c r="D186" s="40" t="s">
        <v>178</v>
      </c>
      <c r="E186" s="22" t="s">
        <v>25</v>
      </c>
      <c r="F186" s="22">
        <v>5</v>
      </c>
      <c r="G186" s="24"/>
      <c r="H186" s="58">
        <f t="shared" si="1"/>
        <v>0</v>
      </c>
    </row>
    <row r="187" spans="2:8" ht="25.5" x14ac:dyDescent="0.25">
      <c r="B187" s="28" t="s">
        <v>1052</v>
      </c>
      <c r="C187" s="40" t="s">
        <v>160</v>
      </c>
      <c r="D187" s="40" t="s">
        <v>179</v>
      </c>
      <c r="E187" s="22" t="s">
        <v>25</v>
      </c>
      <c r="F187" s="22">
        <v>5</v>
      </c>
      <c r="G187" s="24"/>
      <c r="H187" s="58">
        <f t="shared" si="1"/>
        <v>0</v>
      </c>
    </row>
    <row r="188" spans="2:8" ht="25.5" x14ac:dyDescent="0.25">
      <c r="B188" s="28" t="s">
        <v>1053</v>
      </c>
      <c r="C188" s="40" t="s">
        <v>160</v>
      </c>
      <c r="D188" s="40" t="s">
        <v>180</v>
      </c>
      <c r="E188" s="22" t="s">
        <v>25</v>
      </c>
      <c r="F188" s="22">
        <v>5</v>
      </c>
      <c r="G188" s="24"/>
      <c r="H188" s="58">
        <f t="shared" si="1"/>
        <v>0</v>
      </c>
    </row>
    <row r="189" spans="2:8" ht="25.5" x14ac:dyDescent="0.25">
      <c r="B189" s="28" t="s">
        <v>1054</v>
      </c>
      <c r="C189" s="40" t="s">
        <v>160</v>
      </c>
      <c r="D189" s="40" t="s">
        <v>181</v>
      </c>
      <c r="E189" s="22" t="s">
        <v>25</v>
      </c>
      <c r="F189" s="22">
        <v>5</v>
      </c>
      <c r="G189" s="24"/>
      <c r="H189" s="58">
        <f t="shared" si="1"/>
        <v>0</v>
      </c>
    </row>
    <row r="190" spans="2:8" ht="25.5" x14ac:dyDescent="0.25">
      <c r="B190" s="28" t="s">
        <v>1055</v>
      </c>
      <c r="C190" s="40" t="s">
        <v>160</v>
      </c>
      <c r="D190" s="40" t="s">
        <v>182</v>
      </c>
      <c r="E190" s="22" t="s">
        <v>25</v>
      </c>
      <c r="F190" s="22">
        <v>5</v>
      </c>
      <c r="G190" s="24"/>
      <c r="H190" s="58">
        <f t="shared" si="1"/>
        <v>0</v>
      </c>
    </row>
    <row r="191" spans="2:8" ht="25.5" x14ac:dyDescent="0.25">
      <c r="B191" s="28" t="s">
        <v>1056</v>
      </c>
      <c r="C191" s="40" t="s">
        <v>160</v>
      </c>
      <c r="D191" s="40" t="s">
        <v>183</v>
      </c>
      <c r="E191" s="22" t="s">
        <v>25</v>
      </c>
      <c r="F191" s="22">
        <v>5</v>
      </c>
      <c r="G191" s="24"/>
      <c r="H191" s="58">
        <f t="shared" si="1"/>
        <v>0</v>
      </c>
    </row>
    <row r="192" spans="2:8" ht="25.5" x14ac:dyDescent="0.25">
      <c r="B192" s="28" t="s">
        <v>1057</v>
      </c>
      <c r="C192" s="40" t="s">
        <v>160</v>
      </c>
      <c r="D192" s="40" t="s">
        <v>184</v>
      </c>
      <c r="E192" s="22" t="s">
        <v>25</v>
      </c>
      <c r="F192" s="22">
        <v>5</v>
      </c>
      <c r="G192" s="24"/>
      <c r="H192" s="58">
        <f t="shared" si="1"/>
        <v>0</v>
      </c>
    </row>
    <row r="193" spans="2:8" ht="25.5" x14ac:dyDescent="0.25">
      <c r="B193" s="28" t="s">
        <v>1058</v>
      </c>
      <c r="C193" s="40" t="s">
        <v>160</v>
      </c>
      <c r="D193" s="40" t="s">
        <v>185</v>
      </c>
      <c r="E193" s="22" t="s">
        <v>25</v>
      </c>
      <c r="F193" s="22">
        <v>5</v>
      </c>
      <c r="G193" s="24"/>
      <c r="H193" s="58">
        <f t="shared" si="1"/>
        <v>0</v>
      </c>
    </row>
    <row r="194" spans="2:8" ht="25.5" x14ac:dyDescent="0.25">
      <c r="B194" s="28" t="s">
        <v>1059</v>
      </c>
      <c r="C194" s="40" t="s">
        <v>160</v>
      </c>
      <c r="D194" s="40" t="s">
        <v>186</v>
      </c>
      <c r="E194" s="22" t="s">
        <v>25</v>
      </c>
      <c r="F194" s="22">
        <v>5</v>
      </c>
      <c r="G194" s="24"/>
      <c r="H194" s="58">
        <f t="shared" si="1"/>
        <v>0</v>
      </c>
    </row>
    <row r="195" spans="2:8" ht="25.5" x14ac:dyDescent="0.25">
      <c r="B195" s="28" t="s">
        <v>1060</v>
      </c>
      <c r="C195" s="40" t="s">
        <v>160</v>
      </c>
      <c r="D195" s="40" t="s">
        <v>187</v>
      </c>
      <c r="E195" s="22" t="s">
        <v>25</v>
      </c>
      <c r="F195" s="22">
        <v>5</v>
      </c>
      <c r="G195" s="24"/>
      <c r="H195" s="58">
        <f t="shared" si="1"/>
        <v>0</v>
      </c>
    </row>
    <row r="196" spans="2:8" x14ac:dyDescent="0.25">
      <c r="B196" s="28" t="s">
        <v>1061</v>
      </c>
      <c r="C196" s="40" t="s">
        <v>188</v>
      </c>
      <c r="D196" s="40" t="s">
        <v>189</v>
      </c>
      <c r="E196" s="22" t="s">
        <v>25</v>
      </c>
      <c r="F196" s="22">
        <v>100</v>
      </c>
      <c r="G196" s="24"/>
      <c r="H196" s="58">
        <f t="shared" si="1"/>
        <v>0</v>
      </c>
    </row>
    <row r="197" spans="2:8" x14ac:dyDescent="0.25">
      <c r="B197" s="28" t="s">
        <v>1062</v>
      </c>
      <c r="C197" s="40" t="s">
        <v>188</v>
      </c>
      <c r="D197" s="40" t="s">
        <v>190</v>
      </c>
      <c r="E197" s="22" t="s">
        <v>25</v>
      </c>
      <c r="F197" s="22">
        <v>100</v>
      </c>
      <c r="G197" s="24"/>
      <c r="H197" s="58">
        <f t="shared" si="1"/>
        <v>0</v>
      </c>
    </row>
    <row r="198" spans="2:8" x14ac:dyDescent="0.25">
      <c r="B198" s="28" t="s">
        <v>1063</v>
      </c>
      <c r="C198" s="40" t="s">
        <v>188</v>
      </c>
      <c r="D198" s="40" t="s">
        <v>191</v>
      </c>
      <c r="E198" s="22" t="s">
        <v>25</v>
      </c>
      <c r="F198" s="22">
        <v>100</v>
      </c>
      <c r="G198" s="24"/>
      <c r="H198" s="58">
        <f t="shared" si="1"/>
        <v>0</v>
      </c>
    </row>
    <row r="199" spans="2:8" x14ac:dyDescent="0.25">
      <c r="B199" s="28" t="s">
        <v>1064</v>
      </c>
      <c r="C199" s="40" t="s">
        <v>188</v>
      </c>
      <c r="D199" s="40" t="s">
        <v>192</v>
      </c>
      <c r="E199" s="22" t="s">
        <v>25</v>
      </c>
      <c r="F199" s="22">
        <v>100</v>
      </c>
      <c r="G199" s="24"/>
      <c r="H199" s="58">
        <f t="shared" si="1"/>
        <v>0</v>
      </c>
    </row>
    <row r="200" spans="2:8" x14ac:dyDescent="0.25">
      <c r="B200" s="28" t="s">
        <v>1065</v>
      </c>
      <c r="C200" s="40" t="s">
        <v>188</v>
      </c>
      <c r="D200" s="40" t="s">
        <v>193</v>
      </c>
      <c r="E200" s="22" t="s">
        <v>25</v>
      </c>
      <c r="F200" s="22">
        <v>100</v>
      </c>
      <c r="G200" s="24"/>
      <c r="H200" s="58">
        <f t="shared" si="1"/>
        <v>0</v>
      </c>
    </row>
    <row r="201" spans="2:8" x14ac:dyDescent="0.25">
      <c r="B201" s="28" t="s">
        <v>1066</v>
      </c>
      <c r="C201" s="40" t="s">
        <v>188</v>
      </c>
      <c r="D201" s="40" t="s">
        <v>194</v>
      </c>
      <c r="E201" s="22" t="s">
        <v>25</v>
      </c>
      <c r="F201" s="22">
        <v>100</v>
      </c>
      <c r="G201" s="24"/>
      <c r="H201" s="58">
        <f t="shared" si="1"/>
        <v>0</v>
      </c>
    </row>
    <row r="202" spans="2:8" x14ac:dyDescent="0.25">
      <c r="B202" s="28" t="s">
        <v>1067</v>
      </c>
      <c r="C202" s="40" t="s">
        <v>188</v>
      </c>
      <c r="D202" s="40" t="s">
        <v>195</v>
      </c>
      <c r="E202" s="22" t="s">
        <v>25</v>
      </c>
      <c r="F202" s="22">
        <v>100</v>
      </c>
      <c r="G202" s="24"/>
      <c r="H202" s="58">
        <f t="shared" si="1"/>
        <v>0</v>
      </c>
    </row>
    <row r="203" spans="2:8" x14ac:dyDescent="0.25">
      <c r="B203" s="28" t="s">
        <v>1068</v>
      </c>
      <c r="C203" s="40" t="s">
        <v>188</v>
      </c>
      <c r="D203" s="40" t="s">
        <v>196</v>
      </c>
      <c r="E203" s="22" t="s">
        <v>25</v>
      </c>
      <c r="F203" s="22">
        <v>50</v>
      </c>
      <c r="G203" s="24"/>
      <c r="H203" s="58">
        <f t="shared" si="1"/>
        <v>0</v>
      </c>
    </row>
    <row r="204" spans="2:8" x14ac:dyDescent="0.25">
      <c r="B204" s="28" t="s">
        <v>1069</v>
      </c>
      <c r="C204" s="40" t="s">
        <v>188</v>
      </c>
      <c r="D204" s="40" t="s">
        <v>197</v>
      </c>
      <c r="E204" s="22" t="s">
        <v>25</v>
      </c>
      <c r="F204" s="22">
        <v>50</v>
      </c>
      <c r="G204" s="24"/>
      <c r="H204" s="58">
        <f t="shared" si="1"/>
        <v>0</v>
      </c>
    </row>
    <row r="205" spans="2:8" x14ac:dyDescent="0.25">
      <c r="B205" s="28" t="s">
        <v>1070</v>
      </c>
      <c r="C205" s="40" t="s">
        <v>188</v>
      </c>
      <c r="D205" s="40" t="s">
        <v>198</v>
      </c>
      <c r="E205" s="22" t="s">
        <v>25</v>
      </c>
      <c r="F205" s="22">
        <v>20</v>
      </c>
      <c r="G205" s="24"/>
      <c r="H205" s="58">
        <f t="shared" si="1"/>
        <v>0</v>
      </c>
    </row>
    <row r="206" spans="2:8" x14ac:dyDescent="0.25">
      <c r="B206" s="28" t="s">
        <v>1071</v>
      </c>
      <c r="C206" s="40" t="s">
        <v>188</v>
      </c>
      <c r="D206" s="40" t="s">
        <v>199</v>
      </c>
      <c r="E206" s="22" t="s">
        <v>25</v>
      </c>
      <c r="F206" s="22">
        <v>50</v>
      </c>
      <c r="G206" s="24"/>
      <c r="H206" s="58">
        <f t="shared" si="1"/>
        <v>0</v>
      </c>
    </row>
    <row r="207" spans="2:8" x14ac:dyDescent="0.25">
      <c r="B207" s="28" t="s">
        <v>1072</v>
      </c>
      <c r="C207" s="40" t="s">
        <v>188</v>
      </c>
      <c r="D207" s="40" t="s">
        <v>200</v>
      </c>
      <c r="E207" s="22" t="s">
        <v>25</v>
      </c>
      <c r="F207" s="22">
        <v>10</v>
      </c>
      <c r="G207" s="24"/>
      <c r="H207" s="58">
        <f t="shared" si="1"/>
        <v>0</v>
      </c>
    </row>
    <row r="208" spans="2:8" x14ac:dyDescent="0.25">
      <c r="B208" s="28" t="s">
        <v>1073</v>
      </c>
      <c r="C208" s="40" t="s">
        <v>188</v>
      </c>
      <c r="D208" s="40" t="s">
        <v>201</v>
      </c>
      <c r="E208" s="22" t="s">
        <v>25</v>
      </c>
      <c r="F208" s="22">
        <v>10</v>
      </c>
      <c r="G208" s="24"/>
      <c r="H208" s="58">
        <f t="shared" si="1"/>
        <v>0</v>
      </c>
    </row>
    <row r="209" spans="2:8" x14ac:dyDescent="0.25">
      <c r="B209" s="28" t="s">
        <v>1074</v>
      </c>
      <c r="C209" s="40" t="s">
        <v>188</v>
      </c>
      <c r="D209" s="40" t="s">
        <v>202</v>
      </c>
      <c r="E209" s="22" t="s">
        <v>25</v>
      </c>
      <c r="F209" s="22">
        <v>10</v>
      </c>
      <c r="G209" s="24"/>
      <c r="H209" s="58">
        <f t="shared" si="1"/>
        <v>0</v>
      </c>
    </row>
    <row r="210" spans="2:8" x14ac:dyDescent="0.25">
      <c r="B210" s="28" t="s">
        <v>1075</v>
      </c>
      <c r="C210" s="40" t="s">
        <v>188</v>
      </c>
      <c r="D210" s="40" t="s">
        <v>203</v>
      </c>
      <c r="E210" s="22" t="s">
        <v>25</v>
      </c>
      <c r="F210" s="22">
        <v>10</v>
      </c>
      <c r="G210" s="24"/>
      <c r="H210" s="58">
        <f t="shared" si="1"/>
        <v>0</v>
      </c>
    </row>
    <row r="211" spans="2:8" x14ac:dyDescent="0.25">
      <c r="B211" s="28" t="s">
        <v>1076</v>
      </c>
      <c r="C211" s="40" t="s">
        <v>188</v>
      </c>
      <c r="D211" s="40" t="s">
        <v>204</v>
      </c>
      <c r="E211" s="22" t="s">
        <v>25</v>
      </c>
      <c r="F211" s="22">
        <v>10</v>
      </c>
      <c r="G211" s="24"/>
      <c r="H211" s="58">
        <f t="shared" si="1"/>
        <v>0</v>
      </c>
    </row>
    <row r="212" spans="2:8" x14ac:dyDescent="0.25">
      <c r="B212" s="28" t="s">
        <v>1077</v>
      </c>
      <c r="C212" s="40" t="s">
        <v>188</v>
      </c>
      <c r="D212" s="40" t="s">
        <v>205</v>
      </c>
      <c r="E212" s="22" t="s">
        <v>25</v>
      </c>
      <c r="F212" s="22">
        <v>10</v>
      </c>
      <c r="G212" s="24"/>
      <c r="H212" s="58">
        <f t="shared" si="1"/>
        <v>0</v>
      </c>
    </row>
    <row r="213" spans="2:8" x14ac:dyDescent="0.25">
      <c r="B213" s="28" t="s">
        <v>1078</v>
      </c>
      <c r="C213" s="40" t="s">
        <v>188</v>
      </c>
      <c r="D213" s="40" t="s">
        <v>206</v>
      </c>
      <c r="E213" s="22" t="s">
        <v>25</v>
      </c>
      <c r="F213" s="22">
        <v>10</v>
      </c>
      <c r="G213" s="24"/>
      <c r="H213" s="58">
        <f t="shared" si="1"/>
        <v>0</v>
      </c>
    </row>
    <row r="214" spans="2:8" x14ac:dyDescent="0.25">
      <c r="B214" s="28" t="s">
        <v>1079</v>
      </c>
      <c r="C214" s="40" t="s">
        <v>188</v>
      </c>
      <c r="D214" s="40" t="s">
        <v>207</v>
      </c>
      <c r="E214" s="22" t="s">
        <v>25</v>
      </c>
      <c r="F214" s="22">
        <v>10</v>
      </c>
      <c r="G214" s="24"/>
      <c r="H214" s="58">
        <f t="shared" si="1"/>
        <v>0</v>
      </c>
    </row>
    <row r="215" spans="2:8" x14ac:dyDescent="0.25">
      <c r="B215" s="28" t="s">
        <v>1080</v>
      </c>
      <c r="C215" s="40" t="s">
        <v>188</v>
      </c>
      <c r="D215" s="40" t="s">
        <v>208</v>
      </c>
      <c r="E215" s="22" t="s">
        <v>25</v>
      </c>
      <c r="F215" s="22">
        <v>10</v>
      </c>
      <c r="G215" s="24"/>
      <c r="H215" s="58">
        <f t="shared" si="1"/>
        <v>0</v>
      </c>
    </row>
    <row r="216" spans="2:8" x14ac:dyDescent="0.25">
      <c r="B216" s="28" t="s">
        <v>1081</v>
      </c>
      <c r="C216" s="40" t="s">
        <v>188</v>
      </c>
      <c r="D216" s="40" t="s">
        <v>209</v>
      </c>
      <c r="E216" s="22" t="s">
        <v>25</v>
      </c>
      <c r="F216" s="22">
        <v>100</v>
      </c>
      <c r="G216" s="24"/>
      <c r="H216" s="58">
        <f t="shared" si="1"/>
        <v>0</v>
      </c>
    </row>
    <row r="217" spans="2:8" x14ac:dyDescent="0.25">
      <c r="B217" s="28" t="s">
        <v>1082</v>
      </c>
      <c r="C217" s="40" t="s">
        <v>188</v>
      </c>
      <c r="D217" s="40" t="s">
        <v>210</v>
      </c>
      <c r="E217" s="22" t="s">
        <v>25</v>
      </c>
      <c r="F217" s="22">
        <v>100</v>
      </c>
      <c r="G217" s="24"/>
      <c r="H217" s="58">
        <f t="shared" si="1"/>
        <v>0</v>
      </c>
    </row>
    <row r="218" spans="2:8" x14ac:dyDescent="0.25">
      <c r="B218" s="28" t="s">
        <v>1083</v>
      </c>
      <c r="C218" s="40" t="s">
        <v>188</v>
      </c>
      <c r="D218" s="40" t="s">
        <v>211</v>
      </c>
      <c r="E218" s="22" t="s">
        <v>25</v>
      </c>
      <c r="F218" s="22">
        <v>100</v>
      </c>
      <c r="G218" s="24"/>
      <c r="H218" s="58">
        <f t="shared" si="1"/>
        <v>0</v>
      </c>
    </row>
    <row r="219" spans="2:8" x14ac:dyDescent="0.25">
      <c r="B219" s="28" t="s">
        <v>1084</v>
      </c>
      <c r="C219" s="40" t="s">
        <v>188</v>
      </c>
      <c r="D219" s="40" t="s">
        <v>212</v>
      </c>
      <c r="E219" s="22" t="s">
        <v>25</v>
      </c>
      <c r="F219" s="22">
        <v>100</v>
      </c>
      <c r="G219" s="24"/>
      <c r="H219" s="58">
        <f t="shared" si="1"/>
        <v>0</v>
      </c>
    </row>
    <row r="220" spans="2:8" x14ac:dyDescent="0.25">
      <c r="B220" s="28" t="s">
        <v>1085</v>
      </c>
      <c r="C220" s="40" t="s">
        <v>188</v>
      </c>
      <c r="D220" s="40" t="s">
        <v>213</v>
      </c>
      <c r="E220" s="22" t="s">
        <v>25</v>
      </c>
      <c r="F220" s="22">
        <v>100</v>
      </c>
      <c r="G220" s="24"/>
      <c r="H220" s="58">
        <f t="shared" si="1"/>
        <v>0</v>
      </c>
    </row>
    <row r="221" spans="2:8" x14ac:dyDescent="0.25">
      <c r="B221" s="28" t="s">
        <v>1086</v>
      </c>
      <c r="C221" s="40" t="s">
        <v>188</v>
      </c>
      <c r="D221" s="40" t="s">
        <v>214</v>
      </c>
      <c r="E221" s="22" t="s">
        <v>25</v>
      </c>
      <c r="F221" s="22">
        <v>100</v>
      </c>
      <c r="G221" s="24"/>
      <c r="H221" s="58">
        <f t="shared" si="1"/>
        <v>0</v>
      </c>
    </row>
    <row r="222" spans="2:8" x14ac:dyDescent="0.25">
      <c r="B222" s="28" t="s">
        <v>1087</v>
      </c>
      <c r="C222" s="40" t="s">
        <v>188</v>
      </c>
      <c r="D222" s="40" t="s">
        <v>215</v>
      </c>
      <c r="E222" s="22" t="s">
        <v>25</v>
      </c>
      <c r="F222" s="22">
        <v>10</v>
      </c>
      <c r="G222" s="24"/>
      <c r="H222" s="58">
        <f t="shared" si="1"/>
        <v>0</v>
      </c>
    </row>
    <row r="223" spans="2:8" x14ac:dyDescent="0.25">
      <c r="B223" s="28" t="s">
        <v>1088</v>
      </c>
      <c r="C223" s="40" t="s">
        <v>188</v>
      </c>
      <c r="D223" s="40" t="s">
        <v>216</v>
      </c>
      <c r="E223" s="22" t="s">
        <v>25</v>
      </c>
      <c r="F223" s="22">
        <v>10</v>
      </c>
      <c r="G223" s="24"/>
      <c r="H223" s="58">
        <f t="shared" si="1"/>
        <v>0</v>
      </c>
    </row>
    <row r="224" spans="2:8" x14ac:dyDescent="0.25">
      <c r="B224" s="28" t="s">
        <v>1089</v>
      </c>
      <c r="C224" s="40" t="s">
        <v>188</v>
      </c>
      <c r="D224" s="40" t="s">
        <v>217</v>
      </c>
      <c r="E224" s="22" t="s">
        <v>25</v>
      </c>
      <c r="F224" s="22">
        <v>10</v>
      </c>
      <c r="G224" s="24"/>
      <c r="H224" s="58">
        <f t="shared" si="1"/>
        <v>0</v>
      </c>
    </row>
    <row r="225" spans="2:8" x14ac:dyDescent="0.25">
      <c r="B225" s="28" t="s">
        <v>1090</v>
      </c>
      <c r="C225" s="40" t="s">
        <v>188</v>
      </c>
      <c r="D225" s="40" t="s">
        <v>218</v>
      </c>
      <c r="E225" s="22" t="s">
        <v>25</v>
      </c>
      <c r="F225" s="22">
        <v>10</v>
      </c>
      <c r="G225" s="24"/>
      <c r="H225" s="58">
        <f t="shared" si="1"/>
        <v>0</v>
      </c>
    </row>
    <row r="226" spans="2:8" x14ac:dyDescent="0.25">
      <c r="B226" s="28" t="s">
        <v>1091</v>
      </c>
      <c r="C226" s="40" t="s">
        <v>188</v>
      </c>
      <c r="D226" s="40" t="s">
        <v>219</v>
      </c>
      <c r="E226" s="22" t="s">
        <v>25</v>
      </c>
      <c r="F226" s="22">
        <v>10</v>
      </c>
      <c r="G226" s="24"/>
      <c r="H226" s="58">
        <f t="shared" si="1"/>
        <v>0</v>
      </c>
    </row>
    <row r="227" spans="2:8" x14ac:dyDescent="0.25">
      <c r="B227" s="28" t="s">
        <v>1092</v>
      </c>
      <c r="C227" s="40" t="s">
        <v>188</v>
      </c>
      <c r="D227" s="40" t="s">
        <v>220</v>
      </c>
      <c r="E227" s="22" t="s">
        <v>25</v>
      </c>
      <c r="F227" s="22">
        <v>10</v>
      </c>
      <c r="G227" s="24"/>
      <c r="H227" s="58">
        <f t="shared" si="1"/>
        <v>0</v>
      </c>
    </row>
    <row r="228" spans="2:8" x14ac:dyDescent="0.25">
      <c r="B228" s="28" t="s">
        <v>1093</v>
      </c>
      <c r="C228" s="40" t="s">
        <v>188</v>
      </c>
      <c r="D228" s="40" t="s">
        <v>221</v>
      </c>
      <c r="E228" s="22" t="s">
        <v>25</v>
      </c>
      <c r="F228" s="22">
        <v>10</v>
      </c>
      <c r="G228" s="24"/>
      <c r="H228" s="58">
        <f t="shared" si="1"/>
        <v>0</v>
      </c>
    </row>
    <row r="229" spans="2:8" x14ac:dyDescent="0.25">
      <c r="B229" s="28" t="s">
        <v>1094</v>
      </c>
      <c r="C229" s="40" t="s">
        <v>188</v>
      </c>
      <c r="D229" s="40" t="s">
        <v>222</v>
      </c>
      <c r="E229" s="22" t="s">
        <v>25</v>
      </c>
      <c r="F229" s="22">
        <v>10</v>
      </c>
      <c r="G229" s="24"/>
      <c r="H229" s="58">
        <f t="shared" si="1"/>
        <v>0</v>
      </c>
    </row>
    <row r="230" spans="2:8" x14ac:dyDescent="0.25">
      <c r="B230" s="28" t="s">
        <v>1095</v>
      </c>
      <c r="C230" s="40" t="s">
        <v>188</v>
      </c>
      <c r="D230" s="40" t="s">
        <v>223</v>
      </c>
      <c r="E230" s="22" t="s">
        <v>25</v>
      </c>
      <c r="F230" s="22">
        <v>10</v>
      </c>
      <c r="G230" s="24"/>
      <c r="H230" s="58">
        <f t="shared" si="1"/>
        <v>0</v>
      </c>
    </row>
    <row r="231" spans="2:8" x14ac:dyDescent="0.25">
      <c r="B231" s="28" t="s">
        <v>1096</v>
      </c>
      <c r="C231" s="40" t="s">
        <v>188</v>
      </c>
      <c r="D231" s="40" t="s">
        <v>224</v>
      </c>
      <c r="E231" s="22" t="s">
        <v>25</v>
      </c>
      <c r="F231" s="22">
        <v>10</v>
      </c>
      <c r="G231" s="24"/>
      <c r="H231" s="58">
        <f t="shared" si="1"/>
        <v>0</v>
      </c>
    </row>
    <row r="232" spans="2:8" x14ac:dyDescent="0.25">
      <c r="B232" s="28" t="s">
        <v>1097</v>
      </c>
      <c r="C232" s="40" t="s">
        <v>188</v>
      </c>
      <c r="D232" s="40" t="s">
        <v>225</v>
      </c>
      <c r="E232" s="22" t="s">
        <v>25</v>
      </c>
      <c r="F232" s="22">
        <v>10</v>
      </c>
      <c r="G232" s="24"/>
      <c r="H232" s="58">
        <f t="shared" si="1"/>
        <v>0</v>
      </c>
    </row>
    <row r="233" spans="2:8" x14ac:dyDescent="0.25">
      <c r="B233" s="28" t="s">
        <v>1098</v>
      </c>
      <c r="C233" s="40" t="s">
        <v>188</v>
      </c>
      <c r="D233" s="40" t="s">
        <v>226</v>
      </c>
      <c r="E233" s="22" t="s">
        <v>25</v>
      </c>
      <c r="F233" s="22">
        <v>10</v>
      </c>
      <c r="G233" s="24"/>
      <c r="H233" s="58">
        <f t="shared" si="1"/>
        <v>0</v>
      </c>
    </row>
    <row r="234" spans="2:8" x14ac:dyDescent="0.25">
      <c r="B234" s="28" t="s">
        <v>1099</v>
      </c>
      <c r="C234" s="40" t="s">
        <v>188</v>
      </c>
      <c r="D234" s="40" t="s">
        <v>227</v>
      </c>
      <c r="E234" s="22" t="s">
        <v>25</v>
      </c>
      <c r="F234" s="22">
        <v>10</v>
      </c>
      <c r="G234" s="24"/>
      <c r="H234" s="58">
        <f t="shared" ref="H234:H296" si="2">F234*G234</f>
        <v>0</v>
      </c>
    </row>
    <row r="235" spans="2:8" x14ac:dyDescent="0.25">
      <c r="B235" s="28" t="s">
        <v>1100</v>
      </c>
      <c r="C235" s="40" t="s">
        <v>188</v>
      </c>
      <c r="D235" s="40" t="s">
        <v>228</v>
      </c>
      <c r="E235" s="22" t="s">
        <v>25</v>
      </c>
      <c r="F235" s="22">
        <v>10</v>
      </c>
      <c r="G235" s="24"/>
      <c r="H235" s="58">
        <f t="shared" si="2"/>
        <v>0</v>
      </c>
    </row>
    <row r="236" spans="2:8" x14ac:dyDescent="0.25">
      <c r="B236" s="28" t="s">
        <v>1101</v>
      </c>
      <c r="C236" s="40" t="s">
        <v>188</v>
      </c>
      <c r="D236" s="40" t="s">
        <v>229</v>
      </c>
      <c r="E236" s="22" t="s">
        <v>25</v>
      </c>
      <c r="F236" s="22">
        <v>10</v>
      </c>
      <c r="G236" s="24"/>
      <c r="H236" s="58">
        <f t="shared" si="2"/>
        <v>0</v>
      </c>
    </row>
    <row r="237" spans="2:8" x14ac:dyDescent="0.25">
      <c r="B237" s="28" t="s">
        <v>1102</v>
      </c>
      <c r="C237" s="40" t="s">
        <v>188</v>
      </c>
      <c r="D237" s="40" t="s">
        <v>230</v>
      </c>
      <c r="E237" s="22" t="s">
        <v>25</v>
      </c>
      <c r="F237" s="22">
        <v>10</v>
      </c>
      <c r="G237" s="24"/>
      <c r="H237" s="58">
        <f t="shared" si="2"/>
        <v>0</v>
      </c>
    </row>
    <row r="238" spans="2:8" x14ac:dyDescent="0.25">
      <c r="B238" s="28" t="s">
        <v>1103</v>
      </c>
      <c r="C238" s="40" t="s">
        <v>231</v>
      </c>
      <c r="D238" s="40" t="s">
        <v>232</v>
      </c>
      <c r="E238" s="22" t="s">
        <v>25</v>
      </c>
      <c r="F238" s="22">
        <v>100</v>
      </c>
      <c r="G238" s="24"/>
      <c r="H238" s="58">
        <f t="shared" si="2"/>
        <v>0</v>
      </c>
    </row>
    <row r="239" spans="2:8" x14ac:dyDescent="0.25">
      <c r="B239" s="28" t="s">
        <v>1104</v>
      </c>
      <c r="C239" s="40" t="s">
        <v>231</v>
      </c>
      <c r="D239" s="40" t="s">
        <v>233</v>
      </c>
      <c r="E239" s="22" t="s">
        <v>25</v>
      </c>
      <c r="F239" s="22">
        <v>100</v>
      </c>
      <c r="G239" s="24"/>
      <c r="H239" s="58">
        <f t="shared" si="2"/>
        <v>0</v>
      </c>
    </row>
    <row r="240" spans="2:8" x14ac:dyDescent="0.25">
      <c r="B240" s="28" t="s">
        <v>1105</v>
      </c>
      <c r="C240" s="40" t="s">
        <v>231</v>
      </c>
      <c r="D240" s="40" t="s">
        <v>234</v>
      </c>
      <c r="E240" s="22" t="s">
        <v>25</v>
      </c>
      <c r="F240" s="22">
        <v>100</v>
      </c>
      <c r="G240" s="24"/>
      <c r="H240" s="58">
        <f t="shared" si="2"/>
        <v>0</v>
      </c>
    </row>
    <row r="241" spans="2:8" x14ac:dyDescent="0.25">
      <c r="B241" s="28" t="s">
        <v>1106</v>
      </c>
      <c r="C241" s="40" t="s">
        <v>231</v>
      </c>
      <c r="D241" s="40" t="s">
        <v>235</v>
      </c>
      <c r="E241" s="22" t="s">
        <v>25</v>
      </c>
      <c r="F241" s="22">
        <v>100</v>
      </c>
      <c r="G241" s="24"/>
      <c r="H241" s="58">
        <f t="shared" si="2"/>
        <v>0</v>
      </c>
    </row>
    <row r="242" spans="2:8" x14ac:dyDescent="0.25">
      <c r="B242" s="28" t="s">
        <v>1107</v>
      </c>
      <c r="C242" s="40" t="s">
        <v>231</v>
      </c>
      <c r="D242" s="40" t="s">
        <v>236</v>
      </c>
      <c r="E242" s="22" t="s">
        <v>25</v>
      </c>
      <c r="F242" s="22">
        <v>100</v>
      </c>
      <c r="G242" s="24"/>
      <c r="H242" s="58">
        <f t="shared" si="2"/>
        <v>0</v>
      </c>
    </row>
    <row r="243" spans="2:8" x14ac:dyDescent="0.25">
      <c r="B243" s="28" t="s">
        <v>1108</v>
      </c>
      <c r="C243" s="40" t="s">
        <v>231</v>
      </c>
      <c r="D243" s="40" t="s">
        <v>237</v>
      </c>
      <c r="E243" s="22" t="s">
        <v>25</v>
      </c>
      <c r="F243" s="22">
        <v>100</v>
      </c>
      <c r="G243" s="24"/>
      <c r="H243" s="58">
        <f t="shared" si="2"/>
        <v>0</v>
      </c>
    </row>
    <row r="244" spans="2:8" x14ac:dyDescent="0.25">
      <c r="B244" s="28" t="s">
        <v>1109</v>
      </c>
      <c r="C244" s="40" t="s">
        <v>231</v>
      </c>
      <c r="D244" s="40" t="s">
        <v>238</v>
      </c>
      <c r="E244" s="22" t="s">
        <v>25</v>
      </c>
      <c r="F244" s="22">
        <v>100</v>
      </c>
      <c r="G244" s="24"/>
      <c r="H244" s="58">
        <f t="shared" si="2"/>
        <v>0</v>
      </c>
    </row>
    <row r="245" spans="2:8" x14ac:dyDescent="0.25">
      <c r="B245" s="28" t="s">
        <v>1110</v>
      </c>
      <c r="C245" s="40" t="s">
        <v>231</v>
      </c>
      <c r="D245" s="40" t="s">
        <v>239</v>
      </c>
      <c r="E245" s="22" t="s">
        <v>25</v>
      </c>
      <c r="F245" s="22">
        <v>100</v>
      </c>
      <c r="G245" s="24"/>
      <c r="H245" s="58">
        <f t="shared" si="2"/>
        <v>0</v>
      </c>
    </row>
    <row r="246" spans="2:8" x14ac:dyDescent="0.25">
      <c r="B246" s="28" t="s">
        <v>1111</v>
      </c>
      <c r="C246" s="40" t="s">
        <v>231</v>
      </c>
      <c r="D246" s="40" t="s">
        <v>240</v>
      </c>
      <c r="E246" s="22" t="s">
        <v>25</v>
      </c>
      <c r="F246" s="22">
        <v>100</v>
      </c>
      <c r="G246" s="24"/>
      <c r="H246" s="58">
        <f t="shared" si="2"/>
        <v>0</v>
      </c>
    </row>
    <row r="247" spans="2:8" x14ac:dyDescent="0.25">
      <c r="B247" s="28" t="s">
        <v>1112</v>
      </c>
      <c r="C247" s="40" t="s">
        <v>231</v>
      </c>
      <c r="D247" s="40" t="s">
        <v>241</v>
      </c>
      <c r="E247" s="22" t="s">
        <v>25</v>
      </c>
      <c r="F247" s="22">
        <v>100</v>
      </c>
      <c r="G247" s="24"/>
      <c r="H247" s="58">
        <f t="shared" si="2"/>
        <v>0</v>
      </c>
    </row>
    <row r="248" spans="2:8" x14ac:dyDescent="0.25">
      <c r="B248" s="28" t="s">
        <v>1113</v>
      </c>
      <c r="C248" s="40" t="s">
        <v>242</v>
      </c>
      <c r="D248" s="40" t="s">
        <v>243</v>
      </c>
      <c r="E248" s="22" t="s">
        <v>25</v>
      </c>
      <c r="F248" s="22">
        <v>100</v>
      </c>
      <c r="G248" s="24"/>
      <c r="H248" s="58">
        <f t="shared" si="2"/>
        <v>0</v>
      </c>
    </row>
    <row r="249" spans="2:8" x14ac:dyDescent="0.25">
      <c r="B249" s="28" t="s">
        <v>1114</v>
      </c>
      <c r="C249" s="40" t="s">
        <v>242</v>
      </c>
      <c r="D249" s="40" t="s">
        <v>244</v>
      </c>
      <c r="E249" s="22" t="s">
        <v>25</v>
      </c>
      <c r="F249" s="22">
        <v>50</v>
      </c>
      <c r="G249" s="24"/>
      <c r="H249" s="58">
        <f t="shared" si="2"/>
        <v>0</v>
      </c>
    </row>
    <row r="250" spans="2:8" x14ac:dyDescent="0.25">
      <c r="B250" s="28" t="s">
        <v>1115</v>
      </c>
      <c r="C250" s="40" t="s">
        <v>242</v>
      </c>
      <c r="D250" s="40" t="s">
        <v>245</v>
      </c>
      <c r="E250" s="22" t="s">
        <v>25</v>
      </c>
      <c r="F250" s="22">
        <v>50</v>
      </c>
      <c r="G250" s="24"/>
      <c r="H250" s="58">
        <f t="shared" si="2"/>
        <v>0</v>
      </c>
    </row>
    <row r="251" spans="2:8" x14ac:dyDescent="0.25">
      <c r="B251" s="28" t="s">
        <v>1116</v>
      </c>
      <c r="C251" s="40" t="s">
        <v>242</v>
      </c>
      <c r="D251" s="40" t="s">
        <v>246</v>
      </c>
      <c r="E251" s="22" t="s">
        <v>25</v>
      </c>
      <c r="F251" s="22">
        <v>50</v>
      </c>
      <c r="G251" s="24"/>
      <c r="H251" s="58">
        <f t="shared" si="2"/>
        <v>0</v>
      </c>
    </row>
    <row r="252" spans="2:8" x14ac:dyDescent="0.25">
      <c r="B252" s="28" t="s">
        <v>1117</v>
      </c>
      <c r="C252" s="40" t="s">
        <v>242</v>
      </c>
      <c r="D252" s="40" t="s">
        <v>247</v>
      </c>
      <c r="E252" s="22" t="s">
        <v>25</v>
      </c>
      <c r="F252" s="22">
        <v>50</v>
      </c>
      <c r="G252" s="24"/>
      <c r="H252" s="58">
        <f t="shared" si="2"/>
        <v>0</v>
      </c>
    </row>
    <row r="253" spans="2:8" x14ac:dyDescent="0.25">
      <c r="B253" s="28" t="s">
        <v>1118</v>
      </c>
      <c r="C253" s="40" t="s">
        <v>242</v>
      </c>
      <c r="D253" s="40" t="s">
        <v>248</v>
      </c>
      <c r="E253" s="22" t="s">
        <v>25</v>
      </c>
      <c r="F253" s="22">
        <v>20</v>
      </c>
      <c r="G253" s="24"/>
      <c r="H253" s="58">
        <f t="shared" si="2"/>
        <v>0</v>
      </c>
    </row>
    <row r="254" spans="2:8" x14ac:dyDescent="0.25">
      <c r="B254" s="28" t="s">
        <v>1119</v>
      </c>
      <c r="C254" s="40" t="s">
        <v>242</v>
      </c>
      <c r="D254" s="40" t="s">
        <v>249</v>
      </c>
      <c r="E254" s="22" t="s">
        <v>25</v>
      </c>
      <c r="F254" s="22">
        <v>20</v>
      </c>
      <c r="G254" s="24"/>
      <c r="H254" s="58">
        <f t="shared" si="2"/>
        <v>0</v>
      </c>
    </row>
    <row r="255" spans="2:8" x14ac:dyDescent="0.25">
      <c r="B255" s="28" t="s">
        <v>1120</v>
      </c>
      <c r="C255" s="40" t="s">
        <v>242</v>
      </c>
      <c r="D255" s="40" t="s">
        <v>250</v>
      </c>
      <c r="E255" s="22" t="s">
        <v>25</v>
      </c>
      <c r="F255" s="22">
        <v>20</v>
      </c>
      <c r="G255" s="24"/>
      <c r="H255" s="58">
        <f t="shared" si="2"/>
        <v>0</v>
      </c>
    </row>
    <row r="256" spans="2:8" x14ac:dyDescent="0.25">
      <c r="B256" s="28" t="s">
        <v>1121</v>
      </c>
      <c r="C256" s="40" t="s">
        <v>242</v>
      </c>
      <c r="D256" s="40" t="s">
        <v>251</v>
      </c>
      <c r="E256" s="22" t="s">
        <v>25</v>
      </c>
      <c r="F256" s="22">
        <v>50</v>
      </c>
      <c r="G256" s="24"/>
      <c r="H256" s="58">
        <f t="shared" si="2"/>
        <v>0</v>
      </c>
    </row>
    <row r="257" spans="2:8" x14ac:dyDescent="0.25">
      <c r="B257" s="28" t="s">
        <v>1122</v>
      </c>
      <c r="C257" s="40" t="s">
        <v>242</v>
      </c>
      <c r="D257" s="40" t="s">
        <v>252</v>
      </c>
      <c r="E257" s="22" t="s">
        <v>25</v>
      </c>
      <c r="F257" s="22">
        <v>50</v>
      </c>
      <c r="G257" s="24"/>
      <c r="H257" s="58">
        <f t="shared" si="2"/>
        <v>0</v>
      </c>
    </row>
    <row r="258" spans="2:8" x14ac:dyDescent="0.25">
      <c r="B258" s="28" t="s">
        <v>1123</v>
      </c>
      <c r="C258" s="40" t="s">
        <v>242</v>
      </c>
      <c r="D258" s="40" t="s">
        <v>253</v>
      </c>
      <c r="E258" s="22" t="s">
        <v>25</v>
      </c>
      <c r="F258" s="22">
        <v>20</v>
      </c>
      <c r="G258" s="24"/>
      <c r="H258" s="58">
        <f t="shared" si="2"/>
        <v>0</v>
      </c>
    </row>
    <row r="259" spans="2:8" x14ac:dyDescent="0.25">
      <c r="B259" s="28" t="s">
        <v>1124</v>
      </c>
      <c r="C259" s="40" t="s">
        <v>242</v>
      </c>
      <c r="D259" s="40" t="s">
        <v>254</v>
      </c>
      <c r="E259" s="22" t="s">
        <v>25</v>
      </c>
      <c r="F259" s="22">
        <v>50</v>
      </c>
      <c r="G259" s="24"/>
      <c r="H259" s="58">
        <f t="shared" si="2"/>
        <v>0</v>
      </c>
    </row>
    <row r="260" spans="2:8" x14ac:dyDescent="0.25">
      <c r="B260" s="28" t="s">
        <v>1125</v>
      </c>
      <c r="C260" s="40" t="s">
        <v>242</v>
      </c>
      <c r="D260" s="40" t="s">
        <v>255</v>
      </c>
      <c r="E260" s="22" t="s">
        <v>25</v>
      </c>
      <c r="F260" s="22">
        <v>10</v>
      </c>
      <c r="G260" s="24"/>
      <c r="H260" s="58">
        <f t="shared" si="2"/>
        <v>0</v>
      </c>
    </row>
    <row r="261" spans="2:8" ht="25.5" x14ac:dyDescent="0.25">
      <c r="B261" s="28" t="s">
        <v>1126</v>
      </c>
      <c r="C261" s="41" t="s">
        <v>256</v>
      </c>
      <c r="D261" s="41" t="s">
        <v>257</v>
      </c>
      <c r="E261" s="22" t="s">
        <v>25</v>
      </c>
      <c r="F261" s="22">
        <v>100</v>
      </c>
      <c r="G261" s="24"/>
      <c r="H261" s="58">
        <f t="shared" si="2"/>
        <v>0</v>
      </c>
    </row>
    <row r="262" spans="2:8" x14ac:dyDescent="0.25">
      <c r="B262" s="28" t="s">
        <v>1127</v>
      </c>
      <c r="C262" s="40" t="s">
        <v>258</v>
      </c>
      <c r="D262" s="40" t="s">
        <v>259</v>
      </c>
      <c r="E262" s="22" t="s">
        <v>25</v>
      </c>
      <c r="F262" s="22">
        <v>10</v>
      </c>
      <c r="G262" s="24"/>
      <c r="H262" s="58">
        <f t="shared" si="2"/>
        <v>0</v>
      </c>
    </row>
    <row r="263" spans="2:8" x14ac:dyDescent="0.25">
      <c r="B263" s="28" t="s">
        <v>1128</v>
      </c>
      <c r="C263" s="40" t="s">
        <v>258</v>
      </c>
      <c r="D263" s="40" t="s">
        <v>260</v>
      </c>
      <c r="E263" s="22" t="s">
        <v>25</v>
      </c>
      <c r="F263" s="22">
        <v>10</v>
      </c>
      <c r="G263" s="24"/>
      <c r="H263" s="58">
        <f t="shared" si="2"/>
        <v>0</v>
      </c>
    </row>
    <row r="264" spans="2:8" x14ac:dyDescent="0.25">
      <c r="B264" s="28" t="s">
        <v>1129</v>
      </c>
      <c r="C264" s="40" t="s">
        <v>258</v>
      </c>
      <c r="D264" s="40" t="s">
        <v>261</v>
      </c>
      <c r="E264" s="22" t="s">
        <v>25</v>
      </c>
      <c r="F264" s="22">
        <v>10</v>
      </c>
      <c r="G264" s="24"/>
      <c r="H264" s="58">
        <f t="shared" si="2"/>
        <v>0</v>
      </c>
    </row>
    <row r="265" spans="2:8" x14ac:dyDescent="0.25">
      <c r="B265" s="28" t="s">
        <v>1130</v>
      </c>
      <c r="C265" s="40" t="s">
        <v>258</v>
      </c>
      <c r="D265" s="40" t="s">
        <v>262</v>
      </c>
      <c r="E265" s="22" t="s">
        <v>25</v>
      </c>
      <c r="F265" s="22">
        <v>10</v>
      </c>
      <c r="G265" s="24"/>
      <c r="H265" s="58">
        <f t="shared" si="2"/>
        <v>0</v>
      </c>
    </row>
    <row r="266" spans="2:8" x14ac:dyDescent="0.25">
      <c r="B266" s="28" t="s">
        <v>1131</v>
      </c>
      <c r="C266" s="40" t="s">
        <v>263</v>
      </c>
      <c r="D266" s="40" t="s">
        <v>264</v>
      </c>
      <c r="E266" s="22" t="s">
        <v>265</v>
      </c>
      <c r="F266" s="22">
        <v>10</v>
      </c>
      <c r="G266" s="24"/>
      <c r="H266" s="58">
        <f t="shared" si="2"/>
        <v>0</v>
      </c>
    </row>
    <row r="267" spans="2:8" x14ac:dyDescent="0.25">
      <c r="B267" s="28" t="s">
        <v>1132</v>
      </c>
      <c r="C267" s="40" t="s">
        <v>266</v>
      </c>
      <c r="D267" s="40" t="s">
        <v>267</v>
      </c>
      <c r="E267" s="22" t="s">
        <v>25</v>
      </c>
      <c r="F267" s="22">
        <v>10</v>
      </c>
      <c r="G267" s="24"/>
      <c r="H267" s="58">
        <f t="shared" si="2"/>
        <v>0</v>
      </c>
    </row>
    <row r="268" spans="2:8" x14ac:dyDescent="0.25">
      <c r="B268" s="28" t="s">
        <v>1133</v>
      </c>
      <c r="C268" s="41" t="s">
        <v>268</v>
      </c>
      <c r="D268" s="41" t="s">
        <v>269</v>
      </c>
      <c r="E268" s="22" t="s">
        <v>270</v>
      </c>
      <c r="F268" s="22">
        <v>10</v>
      </c>
      <c r="G268" s="24"/>
      <c r="H268" s="58">
        <f t="shared" si="2"/>
        <v>0</v>
      </c>
    </row>
    <row r="269" spans="2:8" x14ac:dyDescent="0.25">
      <c r="B269" s="28" t="s">
        <v>1134</v>
      </c>
      <c r="C269" s="41" t="s">
        <v>268</v>
      </c>
      <c r="D269" s="41" t="s">
        <v>271</v>
      </c>
      <c r="E269" s="22" t="s">
        <v>270</v>
      </c>
      <c r="F269" s="22">
        <v>10</v>
      </c>
      <c r="G269" s="24"/>
      <c r="H269" s="58">
        <f t="shared" si="2"/>
        <v>0</v>
      </c>
    </row>
    <row r="270" spans="2:8" x14ac:dyDescent="0.25">
      <c r="B270" s="28" t="s">
        <v>1135</v>
      </c>
      <c r="C270" s="41" t="s">
        <v>268</v>
      </c>
      <c r="D270" s="41" t="s">
        <v>272</v>
      </c>
      <c r="E270" s="22" t="s">
        <v>270</v>
      </c>
      <c r="F270" s="22">
        <v>10</v>
      </c>
      <c r="G270" s="24"/>
      <c r="H270" s="58">
        <f t="shared" si="2"/>
        <v>0</v>
      </c>
    </row>
    <row r="271" spans="2:8" x14ac:dyDescent="0.25">
      <c r="B271" s="28" t="s">
        <v>1136</v>
      </c>
      <c r="C271" s="41" t="s">
        <v>268</v>
      </c>
      <c r="D271" s="41" t="s">
        <v>273</v>
      </c>
      <c r="E271" s="22" t="s">
        <v>270</v>
      </c>
      <c r="F271" s="22">
        <v>10</v>
      </c>
      <c r="G271" s="24"/>
      <c r="H271" s="58">
        <f t="shared" si="2"/>
        <v>0</v>
      </c>
    </row>
    <row r="272" spans="2:8" x14ac:dyDescent="0.25">
      <c r="B272" s="28" t="s">
        <v>1137</v>
      </c>
      <c r="C272" s="41" t="s">
        <v>268</v>
      </c>
      <c r="D272" s="41" t="s">
        <v>274</v>
      </c>
      <c r="E272" s="22" t="s">
        <v>270</v>
      </c>
      <c r="F272" s="22">
        <v>10</v>
      </c>
      <c r="G272" s="24"/>
      <c r="H272" s="58">
        <f t="shared" si="2"/>
        <v>0</v>
      </c>
    </row>
    <row r="273" spans="2:8" x14ac:dyDescent="0.25">
      <c r="B273" s="28" t="s">
        <v>1138</v>
      </c>
      <c r="C273" s="41" t="s">
        <v>268</v>
      </c>
      <c r="D273" s="41" t="s">
        <v>275</v>
      </c>
      <c r="E273" s="22" t="s">
        <v>270</v>
      </c>
      <c r="F273" s="22">
        <v>10</v>
      </c>
      <c r="G273" s="24"/>
      <c r="H273" s="58">
        <f t="shared" si="2"/>
        <v>0</v>
      </c>
    </row>
    <row r="274" spans="2:8" x14ac:dyDescent="0.25">
      <c r="B274" s="28" t="s">
        <v>1139</v>
      </c>
      <c r="C274" s="41" t="s">
        <v>268</v>
      </c>
      <c r="D274" s="41" t="s">
        <v>276</v>
      </c>
      <c r="E274" s="22" t="s">
        <v>270</v>
      </c>
      <c r="F274" s="22">
        <v>10</v>
      </c>
      <c r="G274" s="24"/>
      <c r="H274" s="58">
        <f t="shared" si="2"/>
        <v>0</v>
      </c>
    </row>
    <row r="275" spans="2:8" x14ac:dyDescent="0.25">
      <c r="B275" s="28" t="s">
        <v>1140</v>
      </c>
      <c r="C275" s="41" t="s">
        <v>268</v>
      </c>
      <c r="D275" s="41" t="s">
        <v>277</v>
      </c>
      <c r="E275" s="22" t="s">
        <v>270</v>
      </c>
      <c r="F275" s="22">
        <v>10</v>
      </c>
      <c r="G275" s="24"/>
      <c r="H275" s="58">
        <f t="shared" si="2"/>
        <v>0</v>
      </c>
    </row>
    <row r="276" spans="2:8" x14ac:dyDescent="0.25">
      <c r="B276" s="28" t="s">
        <v>1141</v>
      </c>
      <c r="C276" s="41" t="s">
        <v>268</v>
      </c>
      <c r="D276" s="41" t="s">
        <v>278</v>
      </c>
      <c r="E276" s="22" t="s">
        <v>270</v>
      </c>
      <c r="F276" s="22">
        <v>10</v>
      </c>
      <c r="G276" s="24"/>
      <c r="H276" s="58">
        <f t="shared" si="2"/>
        <v>0</v>
      </c>
    </row>
    <row r="277" spans="2:8" x14ac:dyDescent="0.25">
      <c r="B277" s="28" t="s">
        <v>1142</v>
      </c>
      <c r="C277" s="41" t="s">
        <v>268</v>
      </c>
      <c r="D277" s="41" t="s">
        <v>279</v>
      </c>
      <c r="E277" s="22" t="s">
        <v>270</v>
      </c>
      <c r="F277" s="22">
        <v>10</v>
      </c>
      <c r="G277" s="24"/>
      <c r="H277" s="58">
        <f t="shared" si="2"/>
        <v>0</v>
      </c>
    </row>
    <row r="278" spans="2:8" x14ac:dyDescent="0.25">
      <c r="B278" s="28" t="s">
        <v>1143</v>
      </c>
      <c r="C278" s="41" t="s">
        <v>280</v>
      </c>
      <c r="D278" s="71" t="s">
        <v>281</v>
      </c>
      <c r="E278" s="22" t="s">
        <v>265</v>
      </c>
      <c r="F278" s="22">
        <v>10</v>
      </c>
      <c r="G278" s="24"/>
      <c r="H278" s="58">
        <f t="shared" si="2"/>
        <v>0</v>
      </c>
    </row>
    <row r="279" spans="2:8" ht="38.25" x14ac:dyDescent="0.25">
      <c r="B279" s="28" t="s">
        <v>1144</v>
      </c>
      <c r="C279" s="40" t="s">
        <v>282</v>
      </c>
      <c r="D279" s="65" t="s">
        <v>2091</v>
      </c>
      <c r="E279" s="64" t="s">
        <v>25</v>
      </c>
      <c r="F279" s="22">
        <v>10</v>
      </c>
      <c r="G279" s="24"/>
      <c r="H279" s="58">
        <f t="shared" si="2"/>
        <v>0</v>
      </c>
    </row>
    <row r="280" spans="2:8" x14ac:dyDescent="0.25">
      <c r="B280" s="28" t="s">
        <v>1145</v>
      </c>
      <c r="C280" s="41" t="s">
        <v>280</v>
      </c>
      <c r="D280" s="72" t="s">
        <v>283</v>
      </c>
      <c r="E280" s="22" t="s">
        <v>265</v>
      </c>
      <c r="F280" s="22">
        <v>10</v>
      </c>
      <c r="G280" s="24"/>
      <c r="H280" s="58">
        <f t="shared" si="2"/>
        <v>0</v>
      </c>
    </row>
    <row r="281" spans="2:8" x14ac:dyDescent="0.25">
      <c r="B281" s="28" t="s">
        <v>1146</v>
      </c>
      <c r="C281" s="41" t="s">
        <v>280</v>
      </c>
      <c r="D281" s="41" t="s">
        <v>284</v>
      </c>
      <c r="E281" s="22" t="s">
        <v>265</v>
      </c>
      <c r="F281" s="22">
        <v>10</v>
      </c>
      <c r="G281" s="24"/>
      <c r="H281" s="58">
        <f t="shared" si="2"/>
        <v>0</v>
      </c>
    </row>
    <row r="282" spans="2:8" x14ac:dyDescent="0.25">
      <c r="B282" s="28" t="s">
        <v>1147</v>
      </c>
      <c r="C282" s="41" t="s">
        <v>280</v>
      </c>
      <c r="D282" s="41" t="s">
        <v>285</v>
      </c>
      <c r="E282" s="22" t="s">
        <v>265</v>
      </c>
      <c r="F282" s="22">
        <v>10</v>
      </c>
      <c r="G282" s="24"/>
      <c r="H282" s="58">
        <f t="shared" si="2"/>
        <v>0</v>
      </c>
    </row>
    <row r="283" spans="2:8" x14ac:dyDescent="0.25">
      <c r="B283" s="28" t="s">
        <v>1148</v>
      </c>
      <c r="C283" s="41" t="s">
        <v>280</v>
      </c>
      <c r="D283" s="71" t="s">
        <v>286</v>
      </c>
      <c r="E283" s="22" t="s">
        <v>265</v>
      </c>
      <c r="F283" s="22">
        <v>10</v>
      </c>
      <c r="G283" s="24"/>
      <c r="H283" s="58">
        <f t="shared" si="2"/>
        <v>0</v>
      </c>
    </row>
    <row r="284" spans="2:8" x14ac:dyDescent="0.25">
      <c r="B284" s="119">
        <v>4180</v>
      </c>
      <c r="C284" s="40" t="s">
        <v>287</v>
      </c>
      <c r="D284" s="56" t="s">
        <v>288</v>
      </c>
      <c r="E284" s="22" t="s">
        <v>25</v>
      </c>
      <c r="F284" s="22">
        <v>5</v>
      </c>
      <c r="G284" s="24"/>
      <c r="H284" s="58">
        <f t="shared" si="2"/>
        <v>0</v>
      </c>
    </row>
    <row r="285" spans="2:8" x14ac:dyDescent="0.25">
      <c r="B285" s="119">
        <v>4181</v>
      </c>
      <c r="C285" s="40" t="s">
        <v>287</v>
      </c>
      <c r="D285" s="40" t="s">
        <v>289</v>
      </c>
      <c r="E285" s="22" t="s">
        <v>25</v>
      </c>
      <c r="F285" s="22">
        <v>5</v>
      </c>
      <c r="G285" s="24"/>
      <c r="H285" s="58">
        <f t="shared" si="2"/>
        <v>0</v>
      </c>
    </row>
    <row r="286" spans="2:8" x14ac:dyDescent="0.25">
      <c r="B286" s="119">
        <v>4182</v>
      </c>
      <c r="C286" s="41" t="s">
        <v>290</v>
      </c>
      <c r="D286" s="41" t="s">
        <v>291</v>
      </c>
      <c r="E286" s="22" t="s">
        <v>25</v>
      </c>
      <c r="F286" s="22">
        <v>5</v>
      </c>
      <c r="G286" s="24"/>
      <c r="H286" s="58">
        <f t="shared" si="2"/>
        <v>0</v>
      </c>
    </row>
    <row r="287" spans="2:8" x14ac:dyDescent="0.25">
      <c r="B287" s="119">
        <v>4183</v>
      </c>
      <c r="C287" s="40" t="s">
        <v>292</v>
      </c>
      <c r="D287" s="40" t="s">
        <v>293</v>
      </c>
      <c r="E287" s="22" t="s">
        <v>56</v>
      </c>
      <c r="F287" s="22">
        <v>52</v>
      </c>
      <c r="G287" s="24"/>
      <c r="H287" s="58">
        <f t="shared" si="2"/>
        <v>0</v>
      </c>
    </row>
    <row r="288" spans="2:8" x14ac:dyDescent="0.25">
      <c r="B288" s="119">
        <v>4184</v>
      </c>
      <c r="C288" s="40" t="s">
        <v>294</v>
      </c>
      <c r="D288" s="40" t="s">
        <v>1639</v>
      </c>
      <c r="E288" s="22" t="s">
        <v>25</v>
      </c>
      <c r="F288" s="22">
        <v>20</v>
      </c>
      <c r="G288" s="24"/>
      <c r="H288" s="58">
        <f t="shared" si="2"/>
        <v>0</v>
      </c>
    </row>
    <row r="289" spans="2:8" x14ac:dyDescent="0.25">
      <c r="B289" s="119">
        <v>4185</v>
      </c>
      <c r="C289" s="40" t="s">
        <v>295</v>
      </c>
      <c r="D289" s="40" t="s">
        <v>296</v>
      </c>
      <c r="E289" s="22" t="s">
        <v>56</v>
      </c>
      <c r="F289" s="22">
        <v>5</v>
      </c>
      <c r="G289" s="24"/>
      <c r="H289" s="58">
        <f t="shared" si="2"/>
        <v>0</v>
      </c>
    </row>
    <row r="290" spans="2:8" x14ac:dyDescent="0.25">
      <c r="B290" s="119">
        <v>4186</v>
      </c>
      <c r="C290" s="40" t="s">
        <v>295</v>
      </c>
      <c r="D290" s="40" t="s">
        <v>297</v>
      </c>
      <c r="E290" s="22" t="s">
        <v>56</v>
      </c>
      <c r="F290" s="22">
        <v>5</v>
      </c>
      <c r="G290" s="24"/>
      <c r="H290" s="58">
        <f t="shared" si="2"/>
        <v>0</v>
      </c>
    </row>
    <row r="291" spans="2:8" x14ac:dyDescent="0.25">
      <c r="B291" s="119">
        <v>4187</v>
      </c>
      <c r="C291" s="40" t="s">
        <v>295</v>
      </c>
      <c r="D291" s="40" t="s">
        <v>298</v>
      </c>
      <c r="E291" s="22" t="s">
        <v>56</v>
      </c>
      <c r="F291" s="22">
        <v>5</v>
      </c>
      <c r="G291" s="24"/>
      <c r="H291" s="58">
        <f t="shared" si="2"/>
        <v>0</v>
      </c>
    </row>
    <row r="292" spans="2:8" x14ac:dyDescent="0.25">
      <c r="B292" s="119">
        <v>4188</v>
      </c>
      <c r="C292" s="40" t="s">
        <v>292</v>
      </c>
      <c r="D292" s="40" t="s">
        <v>299</v>
      </c>
      <c r="E292" s="22" t="s">
        <v>56</v>
      </c>
      <c r="F292" s="22">
        <v>5</v>
      </c>
      <c r="G292" s="24"/>
      <c r="H292" s="58">
        <f t="shared" si="2"/>
        <v>0</v>
      </c>
    </row>
    <row r="293" spans="2:8" x14ac:dyDescent="0.25">
      <c r="B293" s="119">
        <v>4189</v>
      </c>
      <c r="C293" s="40" t="s">
        <v>300</v>
      </c>
      <c r="D293" s="40" t="s">
        <v>301</v>
      </c>
      <c r="E293" s="22" t="s">
        <v>25</v>
      </c>
      <c r="F293" s="22">
        <v>5</v>
      </c>
      <c r="G293" s="24"/>
      <c r="H293" s="58">
        <f t="shared" si="2"/>
        <v>0</v>
      </c>
    </row>
    <row r="294" spans="2:8" x14ac:dyDescent="0.25">
      <c r="B294" s="119">
        <v>4190</v>
      </c>
      <c r="C294" s="40" t="s">
        <v>292</v>
      </c>
      <c r="D294" s="40" t="s">
        <v>302</v>
      </c>
      <c r="E294" s="22" t="s">
        <v>56</v>
      </c>
      <c r="F294" s="22">
        <v>5</v>
      </c>
      <c r="G294" s="24"/>
      <c r="H294" s="58">
        <f t="shared" si="2"/>
        <v>0</v>
      </c>
    </row>
    <row r="295" spans="2:8" x14ac:dyDescent="0.25">
      <c r="B295" s="119">
        <v>4191</v>
      </c>
      <c r="C295" s="40" t="s">
        <v>292</v>
      </c>
      <c r="D295" s="40" t="s">
        <v>303</v>
      </c>
      <c r="E295" s="22" t="s">
        <v>56</v>
      </c>
      <c r="F295" s="22">
        <v>5</v>
      </c>
      <c r="G295" s="24"/>
      <c r="H295" s="58">
        <f t="shared" si="2"/>
        <v>0</v>
      </c>
    </row>
    <row r="296" spans="2:8" x14ac:dyDescent="0.25">
      <c r="B296" s="119">
        <v>4192</v>
      </c>
      <c r="C296" s="40" t="s">
        <v>292</v>
      </c>
      <c r="D296" s="40" t="s">
        <v>304</v>
      </c>
      <c r="E296" s="22" t="s">
        <v>56</v>
      </c>
      <c r="F296" s="22">
        <v>5</v>
      </c>
      <c r="G296" s="24"/>
      <c r="H296" s="58">
        <f t="shared" si="2"/>
        <v>0</v>
      </c>
    </row>
    <row r="297" spans="2:8" x14ac:dyDescent="0.25">
      <c r="B297" s="119">
        <v>4193</v>
      </c>
      <c r="C297" s="41" t="s">
        <v>305</v>
      </c>
      <c r="D297" s="41" t="s">
        <v>306</v>
      </c>
      <c r="E297" s="22" t="s">
        <v>56</v>
      </c>
      <c r="F297" s="22">
        <v>5</v>
      </c>
      <c r="G297" s="24"/>
      <c r="H297" s="58">
        <f t="shared" ref="H297:H360" si="3">F297*G297</f>
        <v>0</v>
      </c>
    </row>
    <row r="298" spans="2:8" x14ac:dyDescent="0.25">
      <c r="B298" s="119">
        <v>4194</v>
      </c>
      <c r="C298" s="41" t="s">
        <v>307</v>
      </c>
      <c r="D298" s="41" t="s">
        <v>308</v>
      </c>
      <c r="E298" s="22" t="s">
        <v>56</v>
      </c>
      <c r="F298" s="22">
        <v>5</v>
      </c>
      <c r="G298" s="24"/>
      <c r="H298" s="58">
        <f t="shared" si="3"/>
        <v>0</v>
      </c>
    </row>
    <row r="299" spans="2:8" x14ac:dyDescent="0.25">
      <c r="B299" s="119">
        <v>4195</v>
      </c>
      <c r="C299" s="41" t="s">
        <v>290</v>
      </c>
      <c r="D299" s="41" t="s">
        <v>309</v>
      </c>
      <c r="E299" s="22" t="s">
        <v>37</v>
      </c>
      <c r="F299" s="22">
        <v>5</v>
      </c>
      <c r="G299" s="24"/>
      <c r="H299" s="58">
        <f t="shared" si="3"/>
        <v>0</v>
      </c>
    </row>
    <row r="300" spans="2:8" x14ac:dyDescent="0.25">
      <c r="B300" s="119">
        <v>4196</v>
      </c>
      <c r="C300" s="41" t="s">
        <v>310</v>
      </c>
      <c r="D300" s="71" t="s">
        <v>311</v>
      </c>
      <c r="E300" s="22" t="s">
        <v>265</v>
      </c>
      <c r="F300" s="22">
        <v>10</v>
      </c>
      <c r="G300" s="24"/>
      <c r="H300" s="58">
        <f t="shared" si="3"/>
        <v>0</v>
      </c>
    </row>
    <row r="301" spans="2:8" ht="25.5" x14ac:dyDescent="0.25">
      <c r="B301" s="119">
        <v>4197</v>
      </c>
      <c r="C301" s="41" t="s">
        <v>310</v>
      </c>
      <c r="D301" s="65" t="s">
        <v>1640</v>
      </c>
      <c r="E301" s="64" t="s">
        <v>265</v>
      </c>
      <c r="F301" s="22">
        <v>10</v>
      </c>
      <c r="G301" s="24"/>
      <c r="H301" s="58">
        <f t="shared" si="3"/>
        <v>0</v>
      </c>
    </row>
    <row r="302" spans="2:8" x14ac:dyDescent="0.25">
      <c r="B302" s="119">
        <v>4198</v>
      </c>
      <c r="C302" s="41" t="s">
        <v>310</v>
      </c>
      <c r="D302" s="72" t="s">
        <v>312</v>
      </c>
      <c r="E302" s="22" t="s">
        <v>265</v>
      </c>
      <c r="F302" s="22">
        <v>10</v>
      </c>
      <c r="G302" s="24"/>
      <c r="H302" s="58">
        <f t="shared" si="3"/>
        <v>0</v>
      </c>
    </row>
    <row r="303" spans="2:8" x14ac:dyDescent="0.25">
      <c r="B303" s="119">
        <v>4199</v>
      </c>
      <c r="C303" s="41" t="s">
        <v>313</v>
      </c>
      <c r="D303" s="41" t="s">
        <v>314</v>
      </c>
      <c r="E303" s="22" t="s">
        <v>265</v>
      </c>
      <c r="F303" s="22">
        <v>10</v>
      </c>
      <c r="G303" s="24"/>
      <c r="H303" s="58">
        <f t="shared" si="3"/>
        <v>0</v>
      </c>
    </row>
    <row r="304" spans="2:8" x14ac:dyDescent="0.25">
      <c r="B304" s="119">
        <v>4200</v>
      </c>
      <c r="C304" s="41" t="s">
        <v>310</v>
      </c>
      <c r="D304" s="41" t="s">
        <v>315</v>
      </c>
      <c r="E304" s="22" t="s">
        <v>265</v>
      </c>
      <c r="F304" s="22">
        <v>10</v>
      </c>
      <c r="G304" s="24"/>
      <c r="H304" s="58">
        <f t="shared" si="3"/>
        <v>0</v>
      </c>
    </row>
    <row r="305" spans="2:8" x14ac:dyDescent="0.25">
      <c r="B305" s="119">
        <v>4201</v>
      </c>
      <c r="C305" s="41" t="s">
        <v>310</v>
      </c>
      <c r="D305" s="41" t="s">
        <v>316</v>
      </c>
      <c r="E305" s="22" t="s">
        <v>265</v>
      </c>
      <c r="F305" s="22">
        <v>10</v>
      </c>
      <c r="G305" s="24"/>
      <c r="H305" s="58">
        <f t="shared" si="3"/>
        <v>0</v>
      </c>
    </row>
    <row r="306" spans="2:8" x14ac:dyDescent="0.25">
      <c r="B306" s="119">
        <v>4202</v>
      </c>
      <c r="C306" s="41" t="s">
        <v>317</v>
      </c>
      <c r="D306" s="41" t="s">
        <v>1641</v>
      </c>
      <c r="E306" s="22" t="s">
        <v>25</v>
      </c>
      <c r="F306" s="22">
        <v>2</v>
      </c>
      <c r="G306" s="24"/>
      <c r="H306" s="58">
        <f t="shared" si="3"/>
        <v>0</v>
      </c>
    </row>
    <row r="307" spans="2:8" x14ac:dyDescent="0.25">
      <c r="B307" s="119">
        <v>4203</v>
      </c>
      <c r="C307" s="41" t="s">
        <v>317</v>
      </c>
      <c r="D307" s="41" t="s">
        <v>1642</v>
      </c>
      <c r="E307" s="22" t="s">
        <v>25</v>
      </c>
      <c r="F307" s="22">
        <v>2</v>
      </c>
      <c r="G307" s="24"/>
      <c r="H307" s="58">
        <f t="shared" si="3"/>
        <v>0</v>
      </c>
    </row>
    <row r="308" spans="2:8" x14ac:dyDescent="0.25">
      <c r="B308" s="119">
        <v>4204</v>
      </c>
      <c r="C308" s="41" t="s">
        <v>317</v>
      </c>
      <c r="D308" s="41" t="s">
        <v>1643</v>
      </c>
      <c r="E308" s="22" t="s">
        <v>25</v>
      </c>
      <c r="F308" s="22">
        <v>2</v>
      </c>
      <c r="G308" s="24"/>
      <c r="H308" s="58">
        <f t="shared" si="3"/>
        <v>0</v>
      </c>
    </row>
    <row r="309" spans="2:8" x14ac:dyDescent="0.25">
      <c r="B309" s="119">
        <v>4205</v>
      </c>
      <c r="C309" s="41" t="s">
        <v>317</v>
      </c>
      <c r="D309" s="41" t="s">
        <v>1644</v>
      </c>
      <c r="E309" s="22" t="s">
        <v>25</v>
      </c>
      <c r="F309" s="22">
        <v>2</v>
      </c>
      <c r="G309" s="24"/>
      <c r="H309" s="58">
        <f t="shared" si="3"/>
        <v>0</v>
      </c>
    </row>
    <row r="310" spans="2:8" x14ac:dyDescent="0.25">
      <c r="B310" s="119">
        <v>4206</v>
      </c>
      <c r="C310" s="41" t="s">
        <v>317</v>
      </c>
      <c r="D310" s="41" t="s">
        <v>1645</v>
      </c>
      <c r="E310" s="22" t="s">
        <v>25</v>
      </c>
      <c r="F310" s="22">
        <v>2</v>
      </c>
      <c r="G310" s="24"/>
      <c r="H310" s="58">
        <f t="shared" si="3"/>
        <v>0</v>
      </c>
    </row>
    <row r="311" spans="2:8" x14ac:dyDescent="0.25">
      <c r="B311" s="119">
        <v>4207</v>
      </c>
      <c r="C311" s="41" t="s">
        <v>317</v>
      </c>
      <c r="D311" s="41" t="s">
        <v>1646</v>
      </c>
      <c r="E311" s="22" t="s">
        <v>25</v>
      </c>
      <c r="F311" s="22">
        <v>2</v>
      </c>
      <c r="G311" s="24"/>
      <c r="H311" s="58">
        <f t="shared" si="3"/>
        <v>0</v>
      </c>
    </row>
    <row r="312" spans="2:8" x14ac:dyDescent="0.25">
      <c r="B312" s="119">
        <v>4208</v>
      </c>
      <c r="C312" s="41" t="s">
        <v>318</v>
      </c>
      <c r="D312" s="41" t="s">
        <v>1641</v>
      </c>
      <c r="E312" s="22" t="s">
        <v>25</v>
      </c>
      <c r="F312" s="22">
        <v>2</v>
      </c>
      <c r="G312" s="24"/>
      <c r="H312" s="58">
        <f t="shared" si="3"/>
        <v>0</v>
      </c>
    </row>
    <row r="313" spans="2:8" x14ac:dyDescent="0.25">
      <c r="B313" s="119">
        <v>4209</v>
      </c>
      <c r="C313" s="41" t="s">
        <v>318</v>
      </c>
      <c r="D313" s="41" t="s">
        <v>1642</v>
      </c>
      <c r="E313" s="22" t="s">
        <v>25</v>
      </c>
      <c r="F313" s="22">
        <v>2</v>
      </c>
      <c r="G313" s="24"/>
      <c r="H313" s="58">
        <f t="shared" si="3"/>
        <v>0</v>
      </c>
    </row>
    <row r="314" spans="2:8" x14ac:dyDescent="0.25">
      <c r="B314" s="119">
        <v>4210</v>
      </c>
      <c r="C314" s="41" t="s">
        <v>318</v>
      </c>
      <c r="D314" s="41" t="s">
        <v>1643</v>
      </c>
      <c r="E314" s="22" t="s">
        <v>25</v>
      </c>
      <c r="F314" s="22">
        <v>2</v>
      </c>
      <c r="G314" s="24"/>
      <c r="H314" s="58">
        <f t="shared" si="3"/>
        <v>0</v>
      </c>
    </row>
    <row r="315" spans="2:8" x14ac:dyDescent="0.25">
      <c r="B315" s="119">
        <v>4211</v>
      </c>
      <c r="C315" s="41" t="s">
        <v>318</v>
      </c>
      <c r="D315" s="41" t="s">
        <v>1644</v>
      </c>
      <c r="E315" s="22" t="s">
        <v>25</v>
      </c>
      <c r="F315" s="22">
        <v>2</v>
      </c>
      <c r="G315" s="24"/>
      <c r="H315" s="58">
        <f t="shared" si="3"/>
        <v>0</v>
      </c>
    </row>
    <row r="316" spans="2:8" x14ac:dyDescent="0.25">
      <c r="B316" s="119">
        <v>4212</v>
      </c>
      <c r="C316" s="41" t="s">
        <v>318</v>
      </c>
      <c r="D316" s="41" t="s">
        <v>1645</v>
      </c>
      <c r="E316" s="22" t="s">
        <v>25</v>
      </c>
      <c r="F316" s="22">
        <v>2</v>
      </c>
      <c r="G316" s="24"/>
      <c r="H316" s="58">
        <f t="shared" si="3"/>
        <v>0</v>
      </c>
    </row>
    <row r="317" spans="2:8" x14ac:dyDescent="0.25">
      <c r="B317" s="119">
        <v>4213</v>
      </c>
      <c r="C317" s="41" t="s">
        <v>318</v>
      </c>
      <c r="D317" s="41" t="s">
        <v>1646</v>
      </c>
      <c r="E317" s="22" t="s">
        <v>25</v>
      </c>
      <c r="F317" s="22">
        <v>2</v>
      </c>
      <c r="G317" s="24"/>
      <c r="H317" s="58">
        <f t="shared" si="3"/>
        <v>0</v>
      </c>
    </row>
    <row r="318" spans="2:8" x14ac:dyDescent="0.25">
      <c r="B318" s="119">
        <v>4214</v>
      </c>
      <c r="C318" s="41" t="s">
        <v>319</v>
      </c>
      <c r="D318" s="41" t="s">
        <v>1647</v>
      </c>
      <c r="E318" s="22" t="s">
        <v>25</v>
      </c>
      <c r="F318" s="22">
        <v>2</v>
      </c>
      <c r="G318" s="24"/>
      <c r="H318" s="58">
        <f t="shared" si="3"/>
        <v>0</v>
      </c>
    </row>
    <row r="319" spans="2:8" x14ac:dyDescent="0.25">
      <c r="B319" s="119">
        <v>4215</v>
      </c>
      <c r="C319" s="41" t="s">
        <v>319</v>
      </c>
      <c r="D319" s="41" t="s">
        <v>1648</v>
      </c>
      <c r="E319" s="22" t="s">
        <v>25</v>
      </c>
      <c r="F319" s="22">
        <v>2</v>
      </c>
      <c r="G319" s="24"/>
      <c r="H319" s="58">
        <f t="shared" si="3"/>
        <v>0</v>
      </c>
    </row>
    <row r="320" spans="2:8" ht="25.5" x14ac:dyDescent="0.25">
      <c r="B320" s="119">
        <v>4216</v>
      </c>
      <c r="C320" s="41" t="s">
        <v>319</v>
      </c>
      <c r="D320" s="41" t="s">
        <v>1649</v>
      </c>
      <c r="E320" s="22" t="s">
        <v>25</v>
      </c>
      <c r="F320" s="22">
        <v>1</v>
      </c>
      <c r="G320" s="24"/>
      <c r="H320" s="58">
        <f t="shared" si="3"/>
        <v>0</v>
      </c>
    </row>
    <row r="321" spans="2:8" x14ac:dyDescent="0.25">
      <c r="B321" s="119">
        <v>4217</v>
      </c>
      <c r="C321" s="41" t="s">
        <v>320</v>
      </c>
      <c r="D321" s="41" t="s">
        <v>321</v>
      </c>
      <c r="E321" s="22" t="s">
        <v>322</v>
      </c>
      <c r="F321" s="22">
        <v>5</v>
      </c>
      <c r="G321" s="24"/>
      <c r="H321" s="58">
        <f t="shared" si="3"/>
        <v>0</v>
      </c>
    </row>
    <row r="322" spans="2:8" x14ac:dyDescent="0.25">
      <c r="B322" s="119">
        <v>4218</v>
      </c>
      <c r="C322" s="41" t="s">
        <v>320</v>
      </c>
      <c r="D322" s="41" t="s">
        <v>323</v>
      </c>
      <c r="E322" s="22" t="s">
        <v>322</v>
      </c>
      <c r="F322" s="22">
        <v>5</v>
      </c>
      <c r="G322" s="24"/>
      <c r="H322" s="58">
        <f t="shared" si="3"/>
        <v>0</v>
      </c>
    </row>
    <row r="323" spans="2:8" x14ac:dyDescent="0.25">
      <c r="B323" s="119">
        <v>4219</v>
      </c>
      <c r="C323" s="41" t="s">
        <v>320</v>
      </c>
      <c r="D323" s="41" t="s">
        <v>324</v>
      </c>
      <c r="E323" s="22" t="s">
        <v>322</v>
      </c>
      <c r="F323" s="22">
        <v>5</v>
      </c>
      <c r="G323" s="24"/>
      <c r="H323" s="58">
        <f t="shared" si="3"/>
        <v>0</v>
      </c>
    </row>
    <row r="324" spans="2:8" x14ac:dyDescent="0.25">
      <c r="B324" s="119">
        <v>4220</v>
      </c>
      <c r="C324" s="41" t="s">
        <v>320</v>
      </c>
      <c r="D324" s="41" t="s">
        <v>325</v>
      </c>
      <c r="E324" s="22" t="s">
        <v>322</v>
      </c>
      <c r="F324" s="22">
        <v>5</v>
      </c>
      <c r="G324" s="24"/>
      <c r="H324" s="58">
        <f t="shared" si="3"/>
        <v>0</v>
      </c>
    </row>
    <row r="325" spans="2:8" x14ac:dyDescent="0.25">
      <c r="B325" s="119">
        <v>4221</v>
      </c>
      <c r="C325" s="41" t="s">
        <v>320</v>
      </c>
      <c r="D325" s="41" t="s">
        <v>326</v>
      </c>
      <c r="E325" s="22" t="s">
        <v>322</v>
      </c>
      <c r="F325" s="22">
        <v>5</v>
      </c>
      <c r="G325" s="24"/>
      <c r="H325" s="58">
        <f t="shared" si="3"/>
        <v>0</v>
      </c>
    </row>
    <row r="326" spans="2:8" x14ac:dyDescent="0.25">
      <c r="B326" s="119">
        <v>4222</v>
      </c>
      <c r="C326" s="41" t="s">
        <v>320</v>
      </c>
      <c r="D326" s="41" t="s">
        <v>327</v>
      </c>
      <c r="E326" s="22" t="s">
        <v>322</v>
      </c>
      <c r="F326" s="22">
        <v>5</v>
      </c>
      <c r="G326" s="24"/>
      <c r="H326" s="58">
        <f t="shared" si="3"/>
        <v>0</v>
      </c>
    </row>
    <row r="327" spans="2:8" x14ac:dyDescent="0.25">
      <c r="B327" s="119">
        <v>4223</v>
      </c>
      <c r="C327" s="41" t="s">
        <v>328</v>
      </c>
      <c r="D327" s="41" t="s">
        <v>321</v>
      </c>
      <c r="E327" s="22" t="s">
        <v>322</v>
      </c>
      <c r="F327" s="22">
        <v>5</v>
      </c>
      <c r="G327" s="24"/>
      <c r="H327" s="58">
        <f t="shared" si="3"/>
        <v>0</v>
      </c>
    </row>
    <row r="328" spans="2:8" x14ac:dyDescent="0.25">
      <c r="B328" s="119">
        <v>4224</v>
      </c>
      <c r="C328" s="41" t="s">
        <v>328</v>
      </c>
      <c r="D328" s="41" t="s">
        <v>323</v>
      </c>
      <c r="E328" s="22" t="s">
        <v>322</v>
      </c>
      <c r="F328" s="22">
        <v>5</v>
      </c>
      <c r="G328" s="24"/>
      <c r="H328" s="58">
        <f t="shared" si="3"/>
        <v>0</v>
      </c>
    </row>
    <row r="329" spans="2:8" x14ac:dyDescent="0.25">
      <c r="B329" s="119">
        <v>4225</v>
      </c>
      <c r="C329" s="41" t="s">
        <v>328</v>
      </c>
      <c r="D329" s="41" t="s">
        <v>324</v>
      </c>
      <c r="E329" s="22" t="s">
        <v>322</v>
      </c>
      <c r="F329" s="22">
        <v>5</v>
      </c>
      <c r="G329" s="24"/>
      <c r="H329" s="58">
        <f t="shared" si="3"/>
        <v>0</v>
      </c>
    </row>
    <row r="330" spans="2:8" x14ac:dyDescent="0.25">
      <c r="B330" s="119">
        <v>4226</v>
      </c>
      <c r="C330" s="41" t="s">
        <v>328</v>
      </c>
      <c r="D330" s="41" t="s">
        <v>325</v>
      </c>
      <c r="E330" s="22" t="s">
        <v>322</v>
      </c>
      <c r="F330" s="22">
        <v>5</v>
      </c>
      <c r="G330" s="24"/>
      <c r="H330" s="58">
        <f t="shared" si="3"/>
        <v>0</v>
      </c>
    </row>
    <row r="331" spans="2:8" x14ac:dyDescent="0.25">
      <c r="B331" s="119">
        <v>4227</v>
      </c>
      <c r="C331" s="41" t="s">
        <v>328</v>
      </c>
      <c r="D331" s="41" t="s">
        <v>329</v>
      </c>
      <c r="E331" s="22" t="s">
        <v>322</v>
      </c>
      <c r="F331" s="22">
        <v>5</v>
      </c>
      <c r="G331" s="24"/>
      <c r="H331" s="58">
        <f t="shared" si="3"/>
        <v>0</v>
      </c>
    </row>
    <row r="332" spans="2:8" x14ac:dyDescent="0.25">
      <c r="B332" s="119">
        <v>4228</v>
      </c>
      <c r="C332" s="41" t="s">
        <v>328</v>
      </c>
      <c r="D332" s="41" t="s">
        <v>326</v>
      </c>
      <c r="E332" s="22" t="s">
        <v>322</v>
      </c>
      <c r="F332" s="22">
        <v>5</v>
      </c>
      <c r="G332" s="24"/>
      <c r="H332" s="58">
        <f t="shared" si="3"/>
        <v>0</v>
      </c>
    </row>
    <row r="333" spans="2:8" x14ac:dyDescent="0.25">
      <c r="B333" s="119">
        <v>4229</v>
      </c>
      <c r="C333" s="41" t="s">
        <v>328</v>
      </c>
      <c r="D333" s="41" t="s">
        <v>330</v>
      </c>
      <c r="E333" s="22" t="s">
        <v>322</v>
      </c>
      <c r="F333" s="22">
        <v>5</v>
      </c>
      <c r="G333" s="24"/>
      <c r="H333" s="58">
        <f t="shared" si="3"/>
        <v>0</v>
      </c>
    </row>
    <row r="334" spans="2:8" x14ac:dyDescent="0.25">
      <c r="B334" s="119">
        <v>4230</v>
      </c>
      <c r="C334" s="41" t="s">
        <v>328</v>
      </c>
      <c r="D334" s="41" t="s">
        <v>327</v>
      </c>
      <c r="E334" s="22" t="s">
        <v>322</v>
      </c>
      <c r="F334" s="22">
        <v>5</v>
      </c>
      <c r="G334" s="24"/>
      <c r="H334" s="58">
        <f t="shared" si="3"/>
        <v>0</v>
      </c>
    </row>
    <row r="335" spans="2:8" ht="25.5" x14ac:dyDescent="0.25">
      <c r="B335" s="119">
        <v>4231</v>
      </c>
      <c r="C335" s="41" t="s">
        <v>331</v>
      </c>
      <c r="D335" s="41" t="s">
        <v>324</v>
      </c>
      <c r="E335" s="22" t="s">
        <v>322</v>
      </c>
      <c r="F335" s="22">
        <v>5</v>
      </c>
      <c r="G335" s="24"/>
      <c r="H335" s="58">
        <f t="shared" si="3"/>
        <v>0</v>
      </c>
    </row>
    <row r="336" spans="2:8" ht="25.5" x14ac:dyDescent="0.25">
      <c r="B336" s="119">
        <v>4232</v>
      </c>
      <c r="C336" s="41" t="s">
        <v>331</v>
      </c>
      <c r="D336" s="41" t="s">
        <v>325</v>
      </c>
      <c r="E336" s="22" t="s">
        <v>322</v>
      </c>
      <c r="F336" s="22">
        <v>5</v>
      </c>
      <c r="G336" s="24"/>
      <c r="H336" s="58">
        <f t="shared" si="3"/>
        <v>0</v>
      </c>
    </row>
    <row r="337" spans="2:8" x14ac:dyDescent="0.25">
      <c r="B337" s="119">
        <v>4233</v>
      </c>
      <c r="C337" s="41" t="s">
        <v>332</v>
      </c>
      <c r="D337" s="41" t="s">
        <v>327</v>
      </c>
      <c r="E337" s="22" t="s">
        <v>25</v>
      </c>
      <c r="F337" s="22">
        <v>5</v>
      </c>
      <c r="G337" s="24"/>
      <c r="H337" s="58">
        <f t="shared" si="3"/>
        <v>0</v>
      </c>
    </row>
    <row r="338" spans="2:8" x14ac:dyDescent="0.25">
      <c r="B338" s="119">
        <v>4234</v>
      </c>
      <c r="C338" s="41" t="s">
        <v>332</v>
      </c>
      <c r="D338" s="41" t="s">
        <v>333</v>
      </c>
      <c r="E338" s="22" t="s">
        <v>25</v>
      </c>
      <c r="F338" s="22">
        <v>5</v>
      </c>
      <c r="G338" s="24"/>
      <c r="H338" s="58">
        <f t="shared" si="3"/>
        <v>0</v>
      </c>
    </row>
    <row r="339" spans="2:8" x14ac:dyDescent="0.25">
      <c r="B339" s="119">
        <v>4235</v>
      </c>
      <c r="C339" s="41" t="s">
        <v>332</v>
      </c>
      <c r="D339" s="41" t="s">
        <v>334</v>
      </c>
      <c r="E339" s="22" t="s">
        <v>25</v>
      </c>
      <c r="F339" s="22">
        <v>5</v>
      </c>
      <c r="G339" s="24"/>
      <c r="H339" s="58">
        <f t="shared" si="3"/>
        <v>0</v>
      </c>
    </row>
    <row r="340" spans="2:8" x14ac:dyDescent="0.25">
      <c r="B340" s="120">
        <v>4236</v>
      </c>
      <c r="C340" s="38" t="s">
        <v>332</v>
      </c>
      <c r="D340" s="71" t="s">
        <v>335</v>
      </c>
      <c r="E340" s="42" t="s">
        <v>25</v>
      </c>
      <c r="F340" s="42">
        <v>1</v>
      </c>
      <c r="G340" s="122"/>
      <c r="H340" s="14">
        <f t="shared" si="3"/>
        <v>0</v>
      </c>
    </row>
    <row r="341" spans="2:8" x14ac:dyDescent="0.25">
      <c r="B341" s="119">
        <v>4237</v>
      </c>
      <c r="C341" s="38" t="s">
        <v>1959</v>
      </c>
      <c r="D341" s="71" t="s">
        <v>1960</v>
      </c>
      <c r="E341" s="42" t="s">
        <v>25</v>
      </c>
      <c r="F341" s="42">
        <v>1</v>
      </c>
      <c r="G341" s="122"/>
      <c r="H341" s="14">
        <f t="shared" si="3"/>
        <v>0</v>
      </c>
    </row>
    <row r="342" spans="2:8" x14ac:dyDescent="0.25">
      <c r="B342" s="120">
        <v>4238</v>
      </c>
      <c r="C342" s="38" t="s">
        <v>1959</v>
      </c>
      <c r="D342" s="71" t="s">
        <v>1961</v>
      </c>
      <c r="E342" s="42" t="s">
        <v>25</v>
      </c>
      <c r="F342" s="42">
        <v>1</v>
      </c>
      <c r="G342" s="122"/>
      <c r="H342" s="14">
        <f t="shared" si="3"/>
        <v>0</v>
      </c>
    </row>
    <row r="343" spans="2:8" x14ac:dyDescent="0.25">
      <c r="B343" s="119">
        <v>4239</v>
      </c>
      <c r="C343" s="38" t="s">
        <v>1959</v>
      </c>
      <c r="D343" s="71" t="s">
        <v>1962</v>
      </c>
      <c r="E343" s="42" t="s">
        <v>25</v>
      </c>
      <c r="F343" s="42">
        <v>1</v>
      </c>
      <c r="G343" s="122"/>
      <c r="H343" s="14">
        <f t="shared" si="3"/>
        <v>0</v>
      </c>
    </row>
    <row r="344" spans="2:8" x14ac:dyDescent="0.25">
      <c r="B344" s="120">
        <v>4240</v>
      </c>
      <c r="C344" s="38" t="s">
        <v>1959</v>
      </c>
      <c r="D344" s="71" t="s">
        <v>1963</v>
      </c>
      <c r="E344" s="42" t="s">
        <v>25</v>
      </c>
      <c r="F344" s="42">
        <v>1</v>
      </c>
      <c r="G344" s="122"/>
      <c r="H344" s="14">
        <f t="shared" si="3"/>
        <v>0</v>
      </c>
    </row>
    <row r="345" spans="2:8" x14ac:dyDescent="0.25">
      <c r="B345" s="119">
        <v>4241</v>
      </c>
      <c r="C345" s="38" t="s">
        <v>1959</v>
      </c>
      <c r="D345" s="71" t="s">
        <v>1964</v>
      </c>
      <c r="E345" s="42" t="s">
        <v>25</v>
      </c>
      <c r="F345" s="42">
        <v>1</v>
      </c>
      <c r="G345" s="122"/>
      <c r="H345" s="14">
        <f t="shared" si="3"/>
        <v>0</v>
      </c>
    </row>
    <row r="346" spans="2:8" x14ac:dyDescent="0.25">
      <c r="B346" s="120">
        <v>4242</v>
      </c>
      <c r="C346" s="38" t="s">
        <v>1959</v>
      </c>
      <c r="D346" s="71" t="s">
        <v>1965</v>
      </c>
      <c r="E346" s="42" t="s">
        <v>25</v>
      </c>
      <c r="F346" s="42">
        <v>1</v>
      </c>
      <c r="G346" s="122"/>
      <c r="H346" s="14">
        <f t="shared" si="3"/>
        <v>0</v>
      </c>
    </row>
    <row r="347" spans="2:8" x14ac:dyDescent="0.25">
      <c r="B347" s="119">
        <v>4243</v>
      </c>
      <c r="C347" s="38" t="s">
        <v>1959</v>
      </c>
      <c r="D347" s="71" t="s">
        <v>1966</v>
      </c>
      <c r="E347" s="42" t="s">
        <v>25</v>
      </c>
      <c r="F347" s="42">
        <v>1</v>
      </c>
      <c r="G347" s="122"/>
      <c r="H347" s="14">
        <f t="shared" si="3"/>
        <v>0</v>
      </c>
    </row>
    <row r="348" spans="2:8" x14ac:dyDescent="0.25">
      <c r="B348" s="120">
        <v>4244</v>
      </c>
      <c r="C348" s="38" t="s">
        <v>1959</v>
      </c>
      <c r="D348" s="71" t="s">
        <v>1967</v>
      </c>
      <c r="E348" s="42" t="s">
        <v>25</v>
      </c>
      <c r="F348" s="42">
        <v>1</v>
      </c>
      <c r="G348" s="122"/>
      <c r="H348" s="14">
        <f t="shared" si="3"/>
        <v>0</v>
      </c>
    </row>
    <row r="349" spans="2:8" x14ac:dyDescent="0.25">
      <c r="B349" s="119">
        <v>4245</v>
      </c>
      <c r="C349" s="38" t="s">
        <v>1959</v>
      </c>
      <c r="D349" s="71" t="s">
        <v>1968</v>
      </c>
      <c r="E349" s="42" t="s">
        <v>25</v>
      </c>
      <c r="F349" s="42">
        <v>1</v>
      </c>
      <c r="G349" s="122"/>
      <c r="H349" s="14">
        <f t="shared" si="3"/>
        <v>0</v>
      </c>
    </row>
    <row r="350" spans="2:8" x14ac:dyDescent="0.25">
      <c r="B350" s="120">
        <v>4246</v>
      </c>
      <c r="C350" s="38" t="s">
        <v>1959</v>
      </c>
      <c r="D350" s="71" t="s">
        <v>1969</v>
      </c>
      <c r="E350" s="42" t="s">
        <v>25</v>
      </c>
      <c r="F350" s="42">
        <v>1</v>
      </c>
      <c r="G350" s="122"/>
      <c r="H350" s="14">
        <f t="shared" si="3"/>
        <v>0</v>
      </c>
    </row>
    <row r="351" spans="2:8" x14ac:dyDescent="0.25">
      <c r="B351" s="119">
        <v>4247</v>
      </c>
      <c r="C351" s="38" t="s">
        <v>1959</v>
      </c>
      <c r="D351" s="71" t="s">
        <v>1970</v>
      </c>
      <c r="E351" s="42" t="s">
        <v>25</v>
      </c>
      <c r="F351" s="42">
        <v>1</v>
      </c>
      <c r="G351" s="122"/>
      <c r="H351" s="14">
        <f t="shared" si="3"/>
        <v>0</v>
      </c>
    </row>
    <row r="352" spans="2:8" x14ac:dyDescent="0.25">
      <c r="B352" s="120">
        <v>4248</v>
      </c>
      <c r="C352" s="38" t="s">
        <v>1959</v>
      </c>
      <c r="D352" s="71" t="s">
        <v>1971</v>
      </c>
      <c r="E352" s="42" t="s">
        <v>25</v>
      </c>
      <c r="F352" s="42">
        <v>1</v>
      </c>
      <c r="G352" s="122"/>
      <c r="H352" s="14">
        <f t="shared" si="3"/>
        <v>0</v>
      </c>
    </row>
    <row r="353" spans="2:8" x14ac:dyDescent="0.25">
      <c r="B353" s="119">
        <v>4249</v>
      </c>
      <c r="C353" s="38" t="s">
        <v>1959</v>
      </c>
      <c r="D353" s="71" t="s">
        <v>312</v>
      </c>
      <c r="E353" s="42" t="s">
        <v>25</v>
      </c>
      <c r="F353" s="42">
        <v>1</v>
      </c>
      <c r="G353" s="122"/>
      <c r="H353" s="14">
        <f t="shared" si="3"/>
        <v>0</v>
      </c>
    </row>
    <row r="354" spans="2:8" x14ac:dyDescent="0.25">
      <c r="B354" s="120">
        <v>4250</v>
      </c>
      <c r="C354" s="38" t="s">
        <v>1959</v>
      </c>
      <c r="D354" s="71" t="s">
        <v>1972</v>
      </c>
      <c r="E354" s="42" t="s">
        <v>25</v>
      </c>
      <c r="F354" s="42">
        <v>1</v>
      </c>
      <c r="G354" s="122"/>
      <c r="H354" s="14">
        <f t="shared" si="3"/>
        <v>0</v>
      </c>
    </row>
    <row r="355" spans="2:8" x14ac:dyDescent="0.25">
      <c r="B355" s="119">
        <v>4251</v>
      </c>
      <c r="C355" s="38" t="s">
        <v>1959</v>
      </c>
      <c r="D355" s="71" t="s">
        <v>1973</v>
      </c>
      <c r="E355" s="42" t="s">
        <v>25</v>
      </c>
      <c r="F355" s="42">
        <v>1</v>
      </c>
      <c r="G355" s="122"/>
      <c r="H355" s="14">
        <f t="shared" si="3"/>
        <v>0</v>
      </c>
    </row>
    <row r="356" spans="2:8" x14ac:dyDescent="0.25">
      <c r="B356" s="120">
        <v>4252</v>
      </c>
      <c r="C356" s="38" t="s">
        <v>1959</v>
      </c>
      <c r="D356" s="71" t="s">
        <v>1974</v>
      </c>
      <c r="E356" s="42" t="s">
        <v>25</v>
      </c>
      <c r="F356" s="42">
        <v>1</v>
      </c>
      <c r="G356" s="122"/>
      <c r="H356" s="14">
        <f t="shared" si="3"/>
        <v>0</v>
      </c>
    </row>
    <row r="357" spans="2:8" x14ac:dyDescent="0.25">
      <c r="B357" s="119">
        <v>4253</v>
      </c>
      <c r="C357" s="37" t="s">
        <v>1959</v>
      </c>
      <c r="D357" s="37" t="s">
        <v>1975</v>
      </c>
      <c r="E357" s="22" t="s">
        <v>25</v>
      </c>
      <c r="F357" s="22">
        <v>1</v>
      </c>
      <c r="G357" s="123"/>
      <c r="H357" s="14">
        <f t="shared" si="3"/>
        <v>0</v>
      </c>
    </row>
    <row r="358" spans="2:8" x14ac:dyDescent="0.25">
      <c r="B358" s="120">
        <v>4254</v>
      </c>
      <c r="C358" s="37" t="s">
        <v>1959</v>
      </c>
      <c r="D358" s="37" t="s">
        <v>1976</v>
      </c>
      <c r="E358" s="22" t="s">
        <v>25</v>
      </c>
      <c r="F358" s="22">
        <v>1</v>
      </c>
      <c r="G358" s="24"/>
      <c r="H358" s="14">
        <f t="shared" si="3"/>
        <v>0</v>
      </c>
    </row>
    <row r="359" spans="2:8" x14ac:dyDescent="0.25">
      <c r="B359" s="119">
        <v>4255</v>
      </c>
      <c r="C359" s="37" t="s">
        <v>1959</v>
      </c>
      <c r="D359" s="37" t="s">
        <v>1977</v>
      </c>
      <c r="E359" s="22" t="s">
        <v>25</v>
      </c>
      <c r="F359" s="22">
        <v>1</v>
      </c>
      <c r="G359" s="24"/>
      <c r="H359" s="14">
        <f t="shared" si="3"/>
        <v>0</v>
      </c>
    </row>
    <row r="360" spans="2:8" x14ac:dyDescent="0.25">
      <c r="B360" s="120">
        <v>4256</v>
      </c>
      <c r="C360" s="37" t="s">
        <v>1978</v>
      </c>
      <c r="D360" s="37" t="s">
        <v>1979</v>
      </c>
      <c r="E360" s="22" t="s">
        <v>25</v>
      </c>
      <c r="F360" s="22">
        <v>1</v>
      </c>
      <c r="G360" s="24"/>
      <c r="H360" s="14">
        <f t="shared" si="3"/>
        <v>0</v>
      </c>
    </row>
    <row r="361" spans="2:8" x14ac:dyDescent="0.25">
      <c r="B361" s="119">
        <v>4257</v>
      </c>
      <c r="C361" s="37" t="s">
        <v>1978</v>
      </c>
      <c r="D361" s="37" t="s">
        <v>1980</v>
      </c>
      <c r="E361" s="22" t="s">
        <v>25</v>
      </c>
      <c r="F361" s="22">
        <v>1</v>
      </c>
      <c r="G361" s="24"/>
      <c r="H361" s="14">
        <f t="shared" ref="H361:H366" si="4">F361*G361</f>
        <v>0</v>
      </c>
    </row>
    <row r="362" spans="2:8" x14ac:dyDescent="0.25">
      <c r="B362" s="121">
        <v>4258</v>
      </c>
      <c r="C362" s="37" t="s">
        <v>1978</v>
      </c>
      <c r="D362" s="37" t="s">
        <v>1981</v>
      </c>
      <c r="E362" s="22" t="s">
        <v>25</v>
      </c>
      <c r="F362" s="22">
        <v>1</v>
      </c>
      <c r="G362" s="24"/>
      <c r="H362" s="14">
        <f t="shared" si="4"/>
        <v>0</v>
      </c>
    </row>
    <row r="363" spans="2:8" x14ac:dyDescent="0.25">
      <c r="B363" s="121">
        <v>4259</v>
      </c>
      <c r="C363" s="37" t="s">
        <v>1978</v>
      </c>
      <c r="D363" s="37" t="s">
        <v>1982</v>
      </c>
      <c r="E363" s="22" t="s">
        <v>25</v>
      </c>
      <c r="F363" s="22">
        <v>1</v>
      </c>
      <c r="G363" s="24"/>
      <c r="H363" s="14">
        <f t="shared" si="4"/>
        <v>0</v>
      </c>
    </row>
    <row r="364" spans="2:8" x14ac:dyDescent="0.25">
      <c r="B364" s="121">
        <v>4260</v>
      </c>
      <c r="C364" s="37" t="s">
        <v>1978</v>
      </c>
      <c r="D364" s="37" t="s">
        <v>1983</v>
      </c>
      <c r="E364" s="22" t="s">
        <v>25</v>
      </c>
      <c r="F364" s="22">
        <v>1</v>
      </c>
      <c r="G364" s="24"/>
      <c r="H364" s="14">
        <f t="shared" si="4"/>
        <v>0</v>
      </c>
    </row>
    <row r="365" spans="2:8" x14ac:dyDescent="0.25">
      <c r="B365" s="121">
        <v>4261</v>
      </c>
      <c r="C365" s="37" t="s">
        <v>1978</v>
      </c>
      <c r="D365" s="37" t="s">
        <v>1984</v>
      </c>
      <c r="E365" s="22" t="s">
        <v>25</v>
      </c>
      <c r="F365" s="22">
        <v>1</v>
      </c>
      <c r="G365" s="24"/>
      <c r="H365" s="14">
        <f t="shared" si="4"/>
        <v>0</v>
      </c>
    </row>
    <row r="366" spans="2:8" x14ac:dyDescent="0.25">
      <c r="B366" s="121">
        <v>4262</v>
      </c>
      <c r="C366" s="37" t="s">
        <v>1978</v>
      </c>
      <c r="D366" s="37" t="s">
        <v>1985</v>
      </c>
      <c r="E366" s="22" t="s">
        <v>25</v>
      </c>
      <c r="F366" s="22">
        <v>1</v>
      </c>
      <c r="G366" s="24"/>
      <c r="H366" s="14">
        <f t="shared" si="4"/>
        <v>0</v>
      </c>
    </row>
    <row r="367" spans="2:8" ht="34.5" customHeight="1" thickBot="1" x14ac:dyDescent="0.3">
      <c r="B367" s="27"/>
      <c r="C367" s="39"/>
      <c r="E367" s="167" t="s">
        <v>924</v>
      </c>
      <c r="F367" s="168"/>
      <c r="G367" s="169"/>
      <c r="H367" s="118">
        <f>SUM(H105:H366)</f>
        <v>0</v>
      </c>
    </row>
    <row r="368" spans="2:8" ht="15.75" customHeight="1" thickBot="1" x14ac:dyDescent="0.3">
      <c r="B368" s="43" t="s">
        <v>1149</v>
      </c>
      <c r="C368" s="188" t="s">
        <v>336</v>
      </c>
      <c r="D368" s="189"/>
      <c r="E368" s="189"/>
      <c r="F368" s="189"/>
      <c r="G368" s="190"/>
      <c r="H368" s="191"/>
    </row>
    <row r="369" spans="2:8" x14ac:dyDescent="0.25">
      <c r="B369" s="73" t="s">
        <v>1150</v>
      </c>
      <c r="C369" s="30" t="s">
        <v>337</v>
      </c>
      <c r="D369" s="87" t="s">
        <v>1650</v>
      </c>
      <c r="E369" s="57" t="s">
        <v>25</v>
      </c>
      <c r="F369" s="54">
        <v>2</v>
      </c>
      <c r="G369" s="13"/>
      <c r="H369" s="58">
        <v>0</v>
      </c>
    </row>
    <row r="370" spans="2:8" x14ac:dyDescent="0.25">
      <c r="B370" s="45" t="s">
        <v>1151</v>
      </c>
      <c r="C370" s="40" t="s">
        <v>338</v>
      </c>
      <c r="D370" s="65" t="s">
        <v>1651</v>
      </c>
      <c r="E370" s="23" t="s">
        <v>25</v>
      </c>
      <c r="F370" s="54">
        <v>2</v>
      </c>
      <c r="G370" s="13"/>
      <c r="H370" s="58">
        <f t="shared" ref="H370:H413" si="5">F370*G370</f>
        <v>0</v>
      </c>
    </row>
    <row r="371" spans="2:8" ht="25.5" x14ac:dyDescent="0.25">
      <c r="B371" s="73" t="s">
        <v>1152</v>
      </c>
      <c r="C371" s="40" t="s">
        <v>1986</v>
      </c>
      <c r="D371" s="87" t="s">
        <v>1987</v>
      </c>
      <c r="E371" s="23" t="s">
        <v>25</v>
      </c>
      <c r="F371" s="54">
        <v>2</v>
      </c>
      <c r="G371" s="13"/>
      <c r="H371" s="58">
        <f t="shared" si="5"/>
        <v>0</v>
      </c>
    </row>
    <row r="372" spans="2:8" x14ac:dyDescent="0.25">
      <c r="B372" s="45" t="s">
        <v>1153</v>
      </c>
      <c r="C372" s="40" t="s">
        <v>339</v>
      </c>
      <c r="D372" s="29" t="s">
        <v>340</v>
      </c>
      <c r="E372" s="23" t="s">
        <v>25</v>
      </c>
      <c r="F372" s="54">
        <v>1</v>
      </c>
      <c r="G372" s="13"/>
      <c r="H372" s="58">
        <f t="shared" si="5"/>
        <v>0</v>
      </c>
    </row>
    <row r="373" spans="2:8" x14ac:dyDescent="0.25">
      <c r="B373" s="73" t="s">
        <v>1154</v>
      </c>
      <c r="C373" s="40" t="s">
        <v>341</v>
      </c>
      <c r="D373" s="34" t="s">
        <v>342</v>
      </c>
      <c r="E373" s="23" t="s">
        <v>25</v>
      </c>
      <c r="F373" s="54">
        <v>1</v>
      </c>
      <c r="G373" s="13"/>
      <c r="H373" s="58">
        <f t="shared" si="5"/>
        <v>0</v>
      </c>
    </row>
    <row r="374" spans="2:8" x14ac:dyDescent="0.25">
      <c r="B374" s="45" t="s">
        <v>1155</v>
      </c>
      <c r="C374" s="40" t="s">
        <v>343</v>
      </c>
      <c r="D374" s="34" t="s">
        <v>342</v>
      </c>
      <c r="E374" s="23" t="s">
        <v>25</v>
      </c>
      <c r="F374" s="54">
        <v>1</v>
      </c>
      <c r="G374" s="13"/>
      <c r="H374" s="58">
        <f t="shared" si="5"/>
        <v>0</v>
      </c>
    </row>
    <row r="375" spans="2:8" x14ac:dyDescent="0.25">
      <c r="B375" s="73" t="s">
        <v>1156</v>
      </c>
      <c r="C375" s="40" t="s">
        <v>344</v>
      </c>
      <c r="D375" s="34" t="s">
        <v>345</v>
      </c>
      <c r="E375" s="23" t="s">
        <v>25</v>
      </c>
      <c r="F375" s="54">
        <v>1</v>
      </c>
      <c r="G375" s="13"/>
      <c r="H375" s="58">
        <f t="shared" si="5"/>
        <v>0</v>
      </c>
    </row>
    <row r="376" spans="2:8" x14ac:dyDescent="0.25">
      <c r="B376" s="45" t="s">
        <v>1157</v>
      </c>
      <c r="C376" s="40" t="s">
        <v>346</v>
      </c>
      <c r="D376" s="34" t="s">
        <v>347</v>
      </c>
      <c r="E376" s="23" t="s">
        <v>25</v>
      </c>
      <c r="F376" s="54">
        <v>1</v>
      </c>
      <c r="G376" s="13"/>
      <c r="H376" s="58">
        <f t="shared" si="5"/>
        <v>0</v>
      </c>
    </row>
    <row r="377" spans="2:8" x14ac:dyDescent="0.25">
      <c r="B377" s="73" t="s">
        <v>1158</v>
      </c>
      <c r="C377" s="40" t="s">
        <v>348</v>
      </c>
      <c r="D377" s="34" t="s">
        <v>349</v>
      </c>
      <c r="E377" s="23" t="s">
        <v>25</v>
      </c>
      <c r="F377" s="54">
        <v>1</v>
      </c>
      <c r="G377" s="13"/>
      <c r="H377" s="58">
        <f t="shared" si="5"/>
        <v>0</v>
      </c>
    </row>
    <row r="378" spans="2:8" x14ac:dyDescent="0.25">
      <c r="B378" s="45" t="s">
        <v>1159</v>
      </c>
      <c r="C378" s="40" t="s">
        <v>350</v>
      </c>
      <c r="D378" s="34" t="s">
        <v>1652</v>
      </c>
      <c r="E378" s="23" t="s">
        <v>56</v>
      </c>
      <c r="F378" s="20">
        <v>1</v>
      </c>
      <c r="G378" s="13"/>
      <c r="H378" s="58">
        <f t="shared" si="5"/>
        <v>0</v>
      </c>
    </row>
    <row r="379" spans="2:8" x14ac:dyDescent="0.25">
      <c r="B379" s="73" t="s">
        <v>1160</v>
      </c>
      <c r="C379" s="40" t="s">
        <v>351</v>
      </c>
      <c r="D379" s="34" t="s">
        <v>352</v>
      </c>
      <c r="E379" s="23" t="s">
        <v>25</v>
      </c>
      <c r="F379" s="20">
        <v>1</v>
      </c>
      <c r="G379" s="13"/>
      <c r="H379" s="58">
        <f t="shared" si="5"/>
        <v>0</v>
      </c>
    </row>
    <row r="380" spans="2:8" x14ac:dyDescent="0.25">
      <c r="B380" s="45" t="s">
        <v>1161</v>
      </c>
      <c r="C380" s="40" t="s">
        <v>353</v>
      </c>
      <c r="D380" s="34" t="s">
        <v>354</v>
      </c>
      <c r="E380" s="23" t="s">
        <v>25</v>
      </c>
      <c r="F380" s="20">
        <v>1</v>
      </c>
      <c r="G380" s="13"/>
      <c r="H380" s="58">
        <f t="shared" si="5"/>
        <v>0</v>
      </c>
    </row>
    <row r="381" spans="2:8" x14ac:dyDescent="0.25">
      <c r="B381" s="73" t="s">
        <v>1162</v>
      </c>
      <c r="C381" s="40" t="s">
        <v>353</v>
      </c>
      <c r="D381" s="69" t="s">
        <v>355</v>
      </c>
      <c r="E381" s="23" t="s">
        <v>25</v>
      </c>
      <c r="F381" s="20">
        <v>1</v>
      </c>
      <c r="G381" s="13"/>
      <c r="H381" s="58">
        <f t="shared" si="5"/>
        <v>0</v>
      </c>
    </row>
    <row r="382" spans="2:8" ht="25.5" x14ac:dyDescent="0.25">
      <c r="B382" s="45" t="s">
        <v>1163</v>
      </c>
      <c r="C382" s="41" t="s">
        <v>356</v>
      </c>
      <c r="D382" s="65" t="s">
        <v>1988</v>
      </c>
      <c r="E382" s="23" t="s">
        <v>25</v>
      </c>
      <c r="F382" s="20">
        <v>4</v>
      </c>
      <c r="G382" s="13"/>
      <c r="H382" s="58">
        <f t="shared" si="5"/>
        <v>0</v>
      </c>
    </row>
    <row r="383" spans="2:8" ht="31.5" customHeight="1" x14ac:dyDescent="0.25">
      <c r="B383" s="73" t="s">
        <v>1164</v>
      </c>
      <c r="C383" s="41" t="s">
        <v>357</v>
      </c>
      <c r="D383" s="65" t="s">
        <v>1653</v>
      </c>
      <c r="E383" s="23" t="s">
        <v>322</v>
      </c>
      <c r="F383" s="20">
        <v>1</v>
      </c>
      <c r="G383" s="13"/>
      <c r="H383" s="58">
        <f t="shared" si="5"/>
        <v>0</v>
      </c>
    </row>
    <row r="384" spans="2:8" ht="38.25" x14ac:dyDescent="0.25">
      <c r="B384" s="45" t="s">
        <v>1165</v>
      </c>
      <c r="C384" s="41" t="s">
        <v>358</v>
      </c>
      <c r="D384" s="65" t="s">
        <v>2092</v>
      </c>
      <c r="E384" s="23" t="s">
        <v>322</v>
      </c>
      <c r="F384" s="20">
        <v>1</v>
      </c>
      <c r="G384" s="13"/>
      <c r="H384" s="58">
        <f t="shared" si="5"/>
        <v>0</v>
      </c>
    </row>
    <row r="385" spans="2:8" ht="15.75" customHeight="1" x14ac:dyDescent="0.25">
      <c r="B385" s="73" t="s">
        <v>1166</v>
      </c>
      <c r="C385" s="41" t="s">
        <v>359</v>
      </c>
      <c r="D385" s="56" t="s">
        <v>1654</v>
      </c>
      <c r="E385" s="23" t="s">
        <v>322</v>
      </c>
      <c r="F385" s="20">
        <v>5</v>
      </c>
      <c r="G385" s="13"/>
      <c r="H385" s="58">
        <f t="shared" si="5"/>
        <v>0</v>
      </c>
    </row>
    <row r="386" spans="2:8" ht="25.5" x14ac:dyDescent="0.25">
      <c r="B386" s="45" t="s">
        <v>1167</v>
      </c>
      <c r="C386" s="41" t="s">
        <v>360</v>
      </c>
      <c r="D386" s="37" t="s">
        <v>361</v>
      </c>
      <c r="E386" s="23" t="s">
        <v>25</v>
      </c>
      <c r="F386" s="20">
        <v>1</v>
      </c>
      <c r="G386" s="13"/>
      <c r="H386" s="58">
        <f t="shared" si="5"/>
        <v>0</v>
      </c>
    </row>
    <row r="387" spans="2:8" x14ac:dyDescent="0.25">
      <c r="B387" s="73" t="s">
        <v>1168</v>
      </c>
      <c r="C387" s="41" t="s">
        <v>362</v>
      </c>
      <c r="D387" s="37" t="s">
        <v>363</v>
      </c>
      <c r="E387" s="23" t="s">
        <v>25</v>
      </c>
      <c r="F387" s="20">
        <v>1</v>
      </c>
      <c r="G387" s="13"/>
      <c r="H387" s="58">
        <f t="shared" si="5"/>
        <v>0</v>
      </c>
    </row>
    <row r="388" spans="2:8" x14ac:dyDescent="0.25">
      <c r="B388" s="45" t="s">
        <v>1169</v>
      </c>
      <c r="C388" s="41" t="s">
        <v>364</v>
      </c>
      <c r="D388" s="37" t="s">
        <v>365</v>
      </c>
      <c r="E388" s="23" t="s">
        <v>56</v>
      </c>
      <c r="F388" s="20">
        <v>20</v>
      </c>
      <c r="G388" s="13"/>
      <c r="H388" s="58">
        <f t="shared" si="5"/>
        <v>0</v>
      </c>
    </row>
    <row r="389" spans="2:8" x14ac:dyDescent="0.25">
      <c r="B389" s="73" t="s">
        <v>1170</v>
      </c>
      <c r="C389" s="41" t="s">
        <v>366</v>
      </c>
      <c r="D389" s="37" t="s">
        <v>365</v>
      </c>
      <c r="E389" s="23" t="s">
        <v>56</v>
      </c>
      <c r="F389" s="20">
        <v>2</v>
      </c>
      <c r="G389" s="13"/>
      <c r="H389" s="58">
        <f t="shared" si="5"/>
        <v>0</v>
      </c>
    </row>
    <row r="390" spans="2:8" x14ac:dyDescent="0.25">
      <c r="B390" s="45" t="s">
        <v>1171</v>
      </c>
      <c r="C390" s="41" t="s">
        <v>367</v>
      </c>
      <c r="D390" s="37" t="s">
        <v>368</v>
      </c>
      <c r="E390" s="23" t="s">
        <v>25</v>
      </c>
      <c r="F390" s="20">
        <v>10</v>
      </c>
      <c r="G390" s="13"/>
      <c r="H390" s="58">
        <f t="shared" si="5"/>
        <v>0</v>
      </c>
    </row>
    <row r="391" spans="2:8" x14ac:dyDescent="0.25">
      <c r="B391" s="73" t="s">
        <v>1172</v>
      </c>
      <c r="C391" s="41" t="s">
        <v>369</v>
      </c>
      <c r="D391" s="37" t="s">
        <v>370</v>
      </c>
      <c r="E391" s="23" t="s">
        <v>25</v>
      </c>
      <c r="F391" s="20">
        <v>10</v>
      </c>
      <c r="G391" s="13"/>
      <c r="H391" s="58">
        <f t="shared" si="5"/>
        <v>0</v>
      </c>
    </row>
    <row r="392" spans="2:8" x14ac:dyDescent="0.25">
      <c r="B392" s="45" t="s">
        <v>1173</v>
      </c>
      <c r="C392" s="41" t="s">
        <v>369</v>
      </c>
      <c r="D392" s="37" t="s">
        <v>371</v>
      </c>
      <c r="E392" s="23" t="s">
        <v>25</v>
      </c>
      <c r="F392" s="20">
        <v>20</v>
      </c>
      <c r="G392" s="13"/>
      <c r="H392" s="58">
        <f t="shared" si="5"/>
        <v>0</v>
      </c>
    </row>
    <row r="393" spans="2:8" x14ac:dyDescent="0.25">
      <c r="B393" s="73" t="s">
        <v>1174</v>
      </c>
      <c r="C393" s="41" t="s">
        <v>1989</v>
      </c>
      <c r="D393" s="37" t="s">
        <v>1990</v>
      </c>
      <c r="E393" s="23" t="s">
        <v>25</v>
      </c>
      <c r="F393" s="20">
        <v>10</v>
      </c>
      <c r="G393" s="13"/>
      <c r="H393" s="58">
        <f t="shared" si="5"/>
        <v>0</v>
      </c>
    </row>
    <row r="394" spans="2:8" x14ac:dyDescent="0.25">
      <c r="B394" s="45" t="s">
        <v>1175</v>
      </c>
      <c r="C394" s="41" t="s">
        <v>373</v>
      </c>
      <c r="D394" s="37" t="s">
        <v>374</v>
      </c>
      <c r="E394" s="23" t="s">
        <v>25</v>
      </c>
      <c r="F394" s="20">
        <v>10</v>
      </c>
      <c r="G394" s="13"/>
      <c r="H394" s="58">
        <f t="shared" si="5"/>
        <v>0</v>
      </c>
    </row>
    <row r="395" spans="2:8" ht="25.5" x14ac:dyDescent="0.25">
      <c r="B395" s="73" t="s">
        <v>1176</v>
      </c>
      <c r="C395" s="41" t="s">
        <v>375</v>
      </c>
      <c r="D395" s="37" t="s">
        <v>376</v>
      </c>
      <c r="E395" s="23" t="s">
        <v>25</v>
      </c>
      <c r="F395" s="20">
        <v>10</v>
      </c>
      <c r="G395" s="13"/>
      <c r="H395" s="58">
        <f t="shared" si="5"/>
        <v>0</v>
      </c>
    </row>
    <row r="396" spans="2:8" x14ac:dyDescent="0.25">
      <c r="B396" s="45" t="s">
        <v>1177</v>
      </c>
      <c r="C396" s="41" t="s">
        <v>377</v>
      </c>
      <c r="D396" s="37" t="s">
        <v>378</v>
      </c>
      <c r="E396" s="23" t="s">
        <v>25</v>
      </c>
      <c r="F396" s="20">
        <v>10</v>
      </c>
      <c r="G396" s="13"/>
      <c r="H396" s="58">
        <f t="shared" si="5"/>
        <v>0</v>
      </c>
    </row>
    <row r="397" spans="2:8" x14ac:dyDescent="0.25">
      <c r="B397" s="73" t="s">
        <v>1178</v>
      </c>
      <c r="C397" s="41" t="s">
        <v>379</v>
      </c>
      <c r="D397" s="37" t="s">
        <v>380</v>
      </c>
      <c r="E397" s="23" t="s">
        <v>25</v>
      </c>
      <c r="F397" s="20">
        <v>10</v>
      </c>
      <c r="G397" s="13"/>
      <c r="H397" s="58">
        <f t="shared" si="5"/>
        <v>0</v>
      </c>
    </row>
    <row r="398" spans="2:8" x14ac:dyDescent="0.25">
      <c r="B398" s="45" t="s">
        <v>1179</v>
      </c>
      <c r="C398" s="41" t="s">
        <v>379</v>
      </c>
      <c r="D398" s="38" t="s">
        <v>381</v>
      </c>
      <c r="E398" s="23" t="s">
        <v>25</v>
      </c>
      <c r="F398" s="20">
        <v>10</v>
      </c>
      <c r="G398" s="13"/>
      <c r="H398" s="58">
        <f t="shared" si="5"/>
        <v>0</v>
      </c>
    </row>
    <row r="399" spans="2:8" x14ac:dyDescent="0.25">
      <c r="B399" s="73" t="s">
        <v>1180</v>
      </c>
      <c r="C399" s="41" t="s">
        <v>382</v>
      </c>
      <c r="D399" s="68" t="s">
        <v>1651</v>
      </c>
      <c r="E399" s="23" t="s">
        <v>25</v>
      </c>
      <c r="F399" s="20">
        <v>5</v>
      </c>
      <c r="G399" s="13"/>
      <c r="H399" s="58">
        <f t="shared" si="5"/>
        <v>0</v>
      </c>
    </row>
    <row r="400" spans="2:8" ht="25.5" x14ac:dyDescent="0.25">
      <c r="B400" s="45" t="s">
        <v>1181</v>
      </c>
      <c r="C400" s="41" t="s">
        <v>383</v>
      </c>
      <c r="D400" s="65" t="s">
        <v>1655</v>
      </c>
      <c r="E400" s="23" t="s">
        <v>25</v>
      </c>
      <c r="F400" s="20">
        <v>1</v>
      </c>
      <c r="G400" s="13"/>
      <c r="H400" s="58">
        <f t="shared" si="5"/>
        <v>0</v>
      </c>
    </row>
    <row r="401" spans="2:8" x14ac:dyDescent="0.25">
      <c r="B401" s="73" t="s">
        <v>1182</v>
      </c>
      <c r="C401" s="41" t="s">
        <v>384</v>
      </c>
      <c r="D401" s="74" t="s">
        <v>327</v>
      </c>
      <c r="E401" s="23" t="s">
        <v>56</v>
      </c>
      <c r="F401" s="20">
        <v>2</v>
      </c>
      <c r="G401" s="13"/>
      <c r="H401" s="58">
        <f t="shared" si="5"/>
        <v>0</v>
      </c>
    </row>
    <row r="402" spans="2:8" x14ac:dyDescent="0.25">
      <c r="B402" s="45" t="s">
        <v>1183</v>
      </c>
      <c r="C402" s="41" t="s">
        <v>384</v>
      </c>
      <c r="D402" s="37" t="s">
        <v>326</v>
      </c>
      <c r="E402" s="23" t="s">
        <v>56</v>
      </c>
      <c r="F402" s="20">
        <v>2</v>
      </c>
      <c r="G402" s="13"/>
      <c r="H402" s="58">
        <f t="shared" si="5"/>
        <v>0</v>
      </c>
    </row>
    <row r="403" spans="2:8" x14ac:dyDescent="0.25">
      <c r="B403" s="73" t="s">
        <v>1184</v>
      </c>
      <c r="C403" s="41" t="s">
        <v>1989</v>
      </c>
      <c r="D403" s="37" t="s">
        <v>2000</v>
      </c>
      <c r="E403" s="23" t="s">
        <v>56</v>
      </c>
      <c r="F403" s="20">
        <v>5</v>
      </c>
      <c r="G403" s="13"/>
      <c r="H403" s="58">
        <f t="shared" si="5"/>
        <v>0</v>
      </c>
    </row>
    <row r="404" spans="2:8" x14ac:dyDescent="0.25">
      <c r="B404" s="45" t="s">
        <v>1185</v>
      </c>
      <c r="C404" s="41" t="s">
        <v>1989</v>
      </c>
      <c r="D404" s="37" t="s">
        <v>2001</v>
      </c>
      <c r="E404" s="31" t="s">
        <v>56</v>
      </c>
      <c r="F404" s="25">
        <v>5</v>
      </c>
      <c r="G404" s="32"/>
      <c r="H404" s="58">
        <f t="shared" si="5"/>
        <v>0</v>
      </c>
    </row>
    <row r="405" spans="2:8" x14ac:dyDescent="0.25">
      <c r="B405" s="73" t="s">
        <v>1991</v>
      </c>
      <c r="C405" s="41" t="s">
        <v>1989</v>
      </c>
      <c r="D405" s="37" t="s">
        <v>2002</v>
      </c>
      <c r="E405" s="31" t="s">
        <v>56</v>
      </c>
      <c r="F405" s="25">
        <v>5</v>
      </c>
      <c r="G405" s="32"/>
      <c r="H405" s="58">
        <f t="shared" si="5"/>
        <v>0</v>
      </c>
    </row>
    <row r="406" spans="2:8" x14ac:dyDescent="0.25">
      <c r="B406" s="45" t="s">
        <v>1992</v>
      </c>
      <c r="C406" s="41" t="s">
        <v>1989</v>
      </c>
      <c r="D406" s="37" t="s">
        <v>2003</v>
      </c>
      <c r="E406" s="31" t="s">
        <v>56</v>
      </c>
      <c r="F406" s="25">
        <v>5</v>
      </c>
      <c r="G406" s="32"/>
      <c r="H406" s="58">
        <f t="shared" si="5"/>
        <v>0</v>
      </c>
    </row>
    <row r="407" spans="2:8" x14ac:dyDescent="0.25">
      <c r="B407" s="73" t="s">
        <v>1993</v>
      </c>
      <c r="C407" s="41" t="s">
        <v>366</v>
      </c>
      <c r="D407" s="37" t="s">
        <v>2000</v>
      </c>
      <c r="E407" s="31" t="s">
        <v>56</v>
      </c>
      <c r="F407" s="25">
        <v>5</v>
      </c>
      <c r="G407" s="32"/>
      <c r="H407" s="58">
        <f t="shared" si="5"/>
        <v>0</v>
      </c>
    </row>
    <row r="408" spans="2:8" x14ac:dyDescent="0.25">
      <c r="B408" s="45" t="s">
        <v>1994</v>
      </c>
      <c r="C408" s="41" t="s">
        <v>366</v>
      </c>
      <c r="D408" s="37" t="s">
        <v>1990</v>
      </c>
      <c r="E408" s="31" t="s">
        <v>56</v>
      </c>
      <c r="F408" s="25">
        <v>5</v>
      </c>
      <c r="G408" s="32"/>
      <c r="H408" s="58">
        <f t="shared" si="5"/>
        <v>0</v>
      </c>
    </row>
    <row r="409" spans="2:8" x14ac:dyDescent="0.25">
      <c r="B409" s="73" t="s">
        <v>1995</v>
      </c>
      <c r="C409" s="41" t="s">
        <v>366</v>
      </c>
      <c r="D409" s="37" t="s">
        <v>2001</v>
      </c>
      <c r="E409" s="31" t="s">
        <v>56</v>
      </c>
      <c r="F409" s="25">
        <v>5</v>
      </c>
      <c r="G409" s="32"/>
      <c r="H409" s="58">
        <f t="shared" si="5"/>
        <v>0</v>
      </c>
    </row>
    <row r="410" spans="2:8" x14ac:dyDescent="0.25">
      <c r="B410" s="45" t="s">
        <v>1996</v>
      </c>
      <c r="C410" s="41" t="s">
        <v>366</v>
      </c>
      <c r="D410" s="37" t="s">
        <v>2002</v>
      </c>
      <c r="E410" s="31" t="s">
        <v>56</v>
      </c>
      <c r="F410" s="25">
        <v>5</v>
      </c>
      <c r="G410" s="32"/>
      <c r="H410" s="58">
        <f t="shared" si="5"/>
        <v>0</v>
      </c>
    </row>
    <row r="411" spans="2:8" x14ac:dyDescent="0.25">
      <c r="B411" s="73" t="s">
        <v>1997</v>
      </c>
      <c r="C411" s="41" t="s">
        <v>366</v>
      </c>
      <c r="D411" s="37" t="s">
        <v>2003</v>
      </c>
      <c r="E411" s="31" t="s">
        <v>56</v>
      </c>
      <c r="F411" s="25">
        <v>5</v>
      </c>
      <c r="G411" s="32"/>
      <c r="H411" s="58">
        <f t="shared" si="5"/>
        <v>0</v>
      </c>
    </row>
    <row r="412" spans="2:8" x14ac:dyDescent="0.25">
      <c r="B412" s="45" t="s">
        <v>1998</v>
      </c>
      <c r="C412" s="41" t="s">
        <v>366</v>
      </c>
      <c r="D412" s="37" t="s">
        <v>2004</v>
      </c>
      <c r="E412" s="31" t="s">
        <v>56</v>
      </c>
      <c r="F412" s="25">
        <v>5</v>
      </c>
      <c r="G412" s="32"/>
      <c r="H412" s="58">
        <f t="shared" si="5"/>
        <v>0</v>
      </c>
    </row>
    <row r="413" spans="2:8" ht="15.75" thickBot="1" x14ac:dyDescent="0.3">
      <c r="B413" s="73" t="s">
        <v>1999</v>
      </c>
      <c r="C413" s="41" t="s">
        <v>2005</v>
      </c>
      <c r="D413" s="37" t="s">
        <v>2006</v>
      </c>
      <c r="E413" s="31" t="s">
        <v>25</v>
      </c>
      <c r="F413" s="25">
        <v>1</v>
      </c>
      <c r="G413" s="32"/>
      <c r="H413" s="58">
        <f t="shared" si="5"/>
        <v>0</v>
      </c>
    </row>
    <row r="414" spans="2:8" ht="33" customHeight="1" thickBot="1" x14ac:dyDescent="0.3">
      <c r="E414" s="144" t="s">
        <v>924</v>
      </c>
      <c r="F414" s="145"/>
      <c r="G414" s="146"/>
      <c r="H414" s="104">
        <f>SUM(H369:H413)</f>
        <v>0</v>
      </c>
    </row>
    <row r="415" spans="2:8" ht="15.75" thickBot="1" x14ac:dyDescent="0.3">
      <c r="B415" s="125" t="s">
        <v>1186</v>
      </c>
      <c r="C415" s="134" t="s">
        <v>385</v>
      </c>
      <c r="D415" s="135"/>
      <c r="E415" s="135"/>
      <c r="F415" s="135"/>
      <c r="G415" s="135"/>
      <c r="H415" s="136"/>
    </row>
    <row r="416" spans="2:8" x14ac:dyDescent="0.25">
      <c r="B416" s="75" t="s">
        <v>1196</v>
      </c>
      <c r="C416" s="30" t="s">
        <v>386</v>
      </c>
      <c r="D416" s="87" t="s">
        <v>1656</v>
      </c>
      <c r="E416" s="57" t="s">
        <v>25</v>
      </c>
      <c r="F416" s="54">
        <v>1</v>
      </c>
      <c r="G416" s="59"/>
      <c r="H416" s="58">
        <f>F416*G416</f>
        <v>0</v>
      </c>
    </row>
    <row r="417" spans="2:8" x14ac:dyDescent="0.25">
      <c r="B417" s="46" t="s">
        <v>1187</v>
      </c>
      <c r="C417" s="40" t="s">
        <v>387</v>
      </c>
      <c r="D417" s="65" t="s">
        <v>1657</v>
      </c>
      <c r="E417" s="23" t="s">
        <v>25</v>
      </c>
      <c r="F417" s="20">
        <v>5</v>
      </c>
      <c r="G417" s="13"/>
      <c r="H417" s="58">
        <f t="shared" ref="H417:H434" si="6">F417*G417</f>
        <v>0</v>
      </c>
    </row>
    <row r="418" spans="2:8" x14ac:dyDescent="0.25">
      <c r="B418" s="46" t="s">
        <v>1188</v>
      </c>
      <c r="C418" s="40" t="s">
        <v>388</v>
      </c>
      <c r="D418" s="65" t="s">
        <v>1657</v>
      </c>
      <c r="E418" s="23" t="s">
        <v>25</v>
      </c>
      <c r="F418" s="20">
        <v>5</v>
      </c>
      <c r="G418" s="13"/>
      <c r="H418" s="58">
        <f t="shared" si="6"/>
        <v>0</v>
      </c>
    </row>
    <row r="419" spans="2:8" ht="25.5" x14ac:dyDescent="0.25">
      <c r="B419" s="46" t="s">
        <v>1189</v>
      </c>
      <c r="C419" s="40" t="s">
        <v>389</v>
      </c>
      <c r="D419" s="65" t="s">
        <v>2093</v>
      </c>
      <c r="E419" s="23" t="s">
        <v>25</v>
      </c>
      <c r="F419" s="20">
        <v>4</v>
      </c>
      <c r="G419" s="13"/>
      <c r="H419" s="58">
        <f t="shared" si="6"/>
        <v>0</v>
      </c>
    </row>
    <row r="420" spans="2:8" ht="25.5" x14ac:dyDescent="0.25">
      <c r="B420" s="46" t="s">
        <v>1190</v>
      </c>
      <c r="C420" s="40" t="s">
        <v>390</v>
      </c>
      <c r="D420" s="65" t="s">
        <v>1658</v>
      </c>
      <c r="E420" s="23" t="s">
        <v>25</v>
      </c>
      <c r="F420" s="20">
        <v>5</v>
      </c>
      <c r="G420" s="13"/>
      <c r="H420" s="58">
        <f t="shared" si="6"/>
        <v>0</v>
      </c>
    </row>
    <row r="421" spans="2:8" ht="25.5" x14ac:dyDescent="0.25">
      <c r="B421" s="46" t="s">
        <v>1191</v>
      </c>
      <c r="C421" s="40" t="s">
        <v>390</v>
      </c>
      <c r="D421" s="65" t="s">
        <v>1659</v>
      </c>
      <c r="E421" s="23" t="s">
        <v>25</v>
      </c>
      <c r="F421" s="20">
        <v>5</v>
      </c>
      <c r="G421" s="13"/>
      <c r="H421" s="58">
        <f t="shared" si="6"/>
        <v>0</v>
      </c>
    </row>
    <row r="422" spans="2:8" x14ac:dyDescent="0.25">
      <c r="B422" s="46" t="s">
        <v>1192</v>
      </c>
      <c r="C422" s="40" t="s">
        <v>2007</v>
      </c>
      <c r="D422" s="65" t="s">
        <v>2008</v>
      </c>
      <c r="E422" s="23" t="s">
        <v>25</v>
      </c>
      <c r="F422" s="20">
        <v>5</v>
      </c>
      <c r="G422" s="13"/>
      <c r="H422" s="58">
        <f t="shared" si="6"/>
        <v>0</v>
      </c>
    </row>
    <row r="423" spans="2:8" ht="25.5" x14ac:dyDescent="0.25">
      <c r="B423" s="46" t="s">
        <v>1193</v>
      </c>
      <c r="C423" s="40" t="s">
        <v>2094</v>
      </c>
      <c r="D423" s="65" t="s">
        <v>2095</v>
      </c>
      <c r="E423" s="23" t="s">
        <v>25</v>
      </c>
      <c r="F423" s="20">
        <v>5</v>
      </c>
      <c r="G423" s="13"/>
      <c r="H423" s="58">
        <f t="shared" si="6"/>
        <v>0</v>
      </c>
    </row>
    <row r="424" spans="2:8" x14ac:dyDescent="0.25">
      <c r="B424" s="46" t="s">
        <v>1194</v>
      </c>
      <c r="C424" s="40" t="s">
        <v>391</v>
      </c>
      <c r="D424" s="65" t="s">
        <v>2009</v>
      </c>
      <c r="E424" s="23" t="s">
        <v>25</v>
      </c>
      <c r="F424" s="20">
        <v>1</v>
      </c>
      <c r="G424" s="13"/>
      <c r="H424" s="58">
        <f t="shared" si="6"/>
        <v>0</v>
      </c>
    </row>
    <row r="425" spans="2:8" x14ac:dyDescent="0.25">
      <c r="B425" s="46" t="s">
        <v>1195</v>
      </c>
      <c r="C425" s="40" t="s">
        <v>392</v>
      </c>
      <c r="D425" s="65" t="s">
        <v>1660</v>
      </c>
      <c r="E425" s="23" t="s">
        <v>25</v>
      </c>
      <c r="F425" s="20">
        <v>4</v>
      </c>
      <c r="G425" s="13"/>
      <c r="H425" s="58">
        <f t="shared" si="6"/>
        <v>0</v>
      </c>
    </row>
    <row r="426" spans="2:8" x14ac:dyDescent="0.25">
      <c r="B426" s="46" t="s">
        <v>1197</v>
      </c>
      <c r="C426" s="40" t="s">
        <v>393</v>
      </c>
      <c r="D426" s="65" t="s">
        <v>1661</v>
      </c>
      <c r="E426" s="23" t="s">
        <v>25</v>
      </c>
      <c r="F426" s="20">
        <v>4</v>
      </c>
      <c r="G426" s="13"/>
      <c r="H426" s="58">
        <f t="shared" si="6"/>
        <v>0</v>
      </c>
    </row>
    <row r="427" spans="2:8" ht="25.5" x14ac:dyDescent="0.25">
      <c r="B427" s="46" t="s">
        <v>1198</v>
      </c>
      <c r="C427" s="40" t="s">
        <v>394</v>
      </c>
      <c r="D427" s="65" t="s">
        <v>1662</v>
      </c>
      <c r="E427" s="23" t="s">
        <v>25</v>
      </c>
      <c r="F427" s="20">
        <v>2</v>
      </c>
      <c r="G427" s="13"/>
      <c r="H427" s="58">
        <f t="shared" si="6"/>
        <v>0</v>
      </c>
    </row>
    <row r="428" spans="2:8" x14ac:dyDescent="0.25">
      <c r="B428" s="46" t="s">
        <v>1199</v>
      </c>
      <c r="C428" s="40" t="s">
        <v>2010</v>
      </c>
      <c r="D428" s="65" t="s">
        <v>2011</v>
      </c>
      <c r="E428" s="23" t="s">
        <v>25</v>
      </c>
      <c r="F428" s="20">
        <v>2</v>
      </c>
      <c r="G428" s="13"/>
      <c r="H428" s="58">
        <f t="shared" si="6"/>
        <v>0</v>
      </c>
    </row>
    <row r="429" spans="2:8" x14ac:dyDescent="0.25">
      <c r="B429" s="46" t="s">
        <v>1200</v>
      </c>
      <c r="C429" s="40" t="s">
        <v>395</v>
      </c>
      <c r="D429" s="65" t="s">
        <v>1663</v>
      </c>
      <c r="E429" s="23" t="s">
        <v>25</v>
      </c>
      <c r="F429" s="20">
        <v>5</v>
      </c>
      <c r="G429" s="13"/>
      <c r="H429" s="58">
        <f t="shared" si="6"/>
        <v>0</v>
      </c>
    </row>
    <row r="430" spans="2:8" ht="25.5" x14ac:dyDescent="0.25">
      <c r="B430" s="46" t="s">
        <v>1201</v>
      </c>
      <c r="C430" s="40" t="s">
        <v>396</v>
      </c>
      <c r="D430" s="65" t="s">
        <v>1664</v>
      </c>
      <c r="E430" s="23" t="s">
        <v>25</v>
      </c>
      <c r="F430" s="20">
        <v>2</v>
      </c>
      <c r="G430" s="13"/>
      <c r="H430" s="58">
        <f t="shared" si="6"/>
        <v>0</v>
      </c>
    </row>
    <row r="431" spans="2:8" ht="25.5" x14ac:dyDescent="0.25">
      <c r="B431" s="46" t="s">
        <v>1202</v>
      </c>
      <c r="C431" s="40" t="s">
        <v>397</v>
      </c>
      <c r="D431" s="65" t="s">
        <v>1665</v>
      </c>
      <c r="E431" s="23" t="s">
        <v>25</v>
      </c>
      <c r="F431" s="20">
        <v>1</v>
      </c>
      <c r="G431" s="13"/>
      <c r="H431" s="58">
        <f t="shared" si="6"/>
        <v>0</v>
      </c>
    </row>
    <row r="432" spans="2:8" ht="25.5" x14ac:dyDescent="0.25">
      <c r="B432" s="46" t="s">
        <v>1203</v>
      </c>
      <c r="C432" s="40" t="s">
        <v>398</v>
      </c>
      <c r="D432" s="65" t="s">
        <v>2012</v>
      </c>
      <c r="E432" s="23" t="s">
        <v>25</v>
      </c>
      <c r="F432" s="20">
        <v>5</v>
      </c>
      <c r="G432" s="13"/>
      <c r="H432" s="58">
        <f t="shared" si="6"/>
        <v>0</v>
      </c>
    </row>
    <row r="433" spans="2:8" ht="30" customHeight="1" x14ac:dyDescent="0.25">
      <c r="B433" s="46" t="s">
        <v>1204</v>
      </c>
      <c r="C433" s="40" t="s">
        <v>399</v>
      </c>
      <c r="D433" s="65" t="s">
        <v>2012</v>
      </c>
      <c r="E433" s="23" t="s">
        <v>25</v>
      </c>
      <c r="F433" s="20">
        <v>4</v>
      </c>
      <c r="G433" s="13"/>
      <c r="H433" s="58">
        <f t="shared" si="6"/>
        <v>0</v>
      </c>
    </row>
    <row r="434" spans="2:8" ht="26.25" thickBot="1" x14ac:dyDescent="0.3">
      <c r="B434" s="46" t="s">
        <v>1205</v>
      </c>
      <c r="C434" s="40" t="s">
        <v>400</v>
      </c>
      <c r="D434" s="65" t="s">
        <v>2013</v>
      </c>
      <c r="E434" s="31" t="s">
        <v>25</v>
      </c>
      <c r="F434" s="25">
        <v>10</v>
      </c>
      <c r="G434" s="32"/>
      <c r="H434" s="58">
        <f t="shared" si="6"/>
        <v>0</v>
      </c>
    </row>
    <row r="435" spans="2:8" ht="32.25" customHeight="1" thickBot="1" x14ac:dyDescent="0.3">
      <c r="E435" s="144" t="s">
        <v>924</v>
      </c>
      <c r="F435" s="145"/>
      <c r="G435" s="146"/>
      <c r="H435" s="104">
        <f>SUM(H416:H434)</f>
        <v>0</v>
      </c>
    </row>
    <row r="436" spans="2:8" ht="15.75" thickBot="1" x14ac:dyDescent="0.3">
      <c r="B436" s="102" t="s">
        <v>1206</v>
      </c>
      <c r="C436" s="134" t="s">
        <v>401</v>
      </c>
      <c r="D436" s="135"/>
      <c r="E436" s="135"/>
      <c r="F436" s="135"/>
      <c r="G436" s="135"/>
      <c r="H436" s="136"/>
    </row>
    <row r="437" spans="2:8" ht="25.5" x14ac:dyDescent="0.25">
      <c r="B437" s="75" t="s">
        <v>1207</v>
      </c>
      <c r="C437" s="29" t="s">
        <v>402</v>
      </c>
      <c r="D437" s="87" t="s">
        <v>1666</v>
      </c>
      <c r="E437" s="62" t="s">
        <v>25</v>
      </c>
      <c r="F437" s="62">
        <v>2</v>
      </c>
      <c r="G437" s="78"/>
      <c r="H437" s="58">
        <f>F437*G437</f>
        <v>0</v>
      </c>
    </row>
    <row r="438" spans="2:8" ht="25.5" x14ac:dyDescent="0.25">
      <c r="B438" s="46" t="s">
        <v>1208</v>
      </c>
      <c r="C438" s="34" t="s">
        <v>402</v>
      </c>
      <c r="D438" s="65" t="s">
        <v>1667</v>
      </c>
      <c r="E438" s="22" t="s">
        <v>25</v>
      </c>
      <c r="F438" s="22">
        <v>2</v>
      </c>
      <c r="G438" s="79"/>
      <c r="H438" s="58">
        <f t="shared" ref="H438:H501" si="7">F438*G438</f>
        <v>0</v>
      </c>
    </row>
    <row r="439" spans="2:8" ht="25.5" x14ac:dyDescent="0.25">
      <c r="B439" s="46" t="s">
        <v>1209</v>
      </c>
      <c r="C439" s="34" t="s">
        <v>402</v>
      </c>
      <c r="D439" s="65" t="s">
        <v>1668</v>
      </c>
      <c r="E439" s="22" t="s">
        <v>25</v>
      </c>
      <c r="F439" s="22">
        <v>2</v>
      </c>
      <c r="G439" s="79"/>
      <c r="H439" s="58">
        <f t="shared" si="7"/>
        <v>0</v>
      </c>
    </row>
    <row r="440" spans="2:8" ht="25.5" x14ac:dyDescent="0.25">
      <c r="B440" s="46" t="s">
        <v>1210</v>
      </c>
      <c r="C440" s="34" t="s">
        <v>402</v>
      </c>
      <c r="D440" s="65" t="s">
        <v>1669</v>
      </c>
      <c r="E440" s="22" t="s">
        <v>25</v>
      </c>
      <c r="F440" s="22">
        <v>2</v>
      </c>
      <c r="G440" s="79"/>
      <c r="H440" s="58">
        <f t="shared" si="7"/>
        <v>0</v>
      </c>
    </row>
    <row r="441" spans="2:8" x14ac:dyDescent="0.25">
      <c r="B441" s="46" t="s">
        <v>1211</v>
      </c>
      <c r="C441" s="34" t="s">
        <v>402</v>
      </c>
      <c r="D441" s="65" t="s">
        <v>1670</v>
      </c>
      <c r="E441" s="22" t="s">
        <v>25</v>
      </c>
      <c r="F441" s="22">
        <v>2</v>
      </c>
      <c r="G441" s="79"/>
      <c r="H441" s="58">
        <f t="shared" si="7"/>
        <v>0</v>
      </c>
    </row>
    <row r="442" spans="2:8" x14ac:dyDescent="0.25">
      <c r="B442" s="46" t="s">
        <v>1212</v>
      </c>
      <c r="C442" s="34" t="s">
        <v>403</v>
      </c>
      <c r="D442" s="65" t="s">
        <v>1671</v>
      </c>
      <c r="E442" s="22" t="s">
        <v>25</v>
      </c>
      <c r="F442" s="22">
        <v>2</v>
      </c>
      <c r="G442" s="79"/>
      <c r="H442" s="58">
        <f t="shared" si="7"/>
        <v>0</v>
      </c>
    </row>
    <row r="443" spans="2:8" x14ac:dyDescent="0.25">
      <c r="B443" s="46" t="s">
        <v>1213</v>
      </c>
      <c r="C443" s="34" t="s">
        <v>404</v>
      </c>
      <c r="D443" s="65" t="s">
        <v>1672</v>
      </c>
      <c r="E443" s="22" t="s">
        <v>25</v>
      </c>
      <c r="F443" s="22">
        <v>2</v>
      </c>
      <c r="G443" s="79"/>
      <c r="H443" s="58">
        <f t="shared" si="7"/>
        <v>0</v>
      </c>
    </row>
    <row r="444" spans="2:8" x14ac:dyDescent="0.25">
      <c r="B444" s="46" t="s">
        <v>1214</v>
      </c>
      <c r="C444" s="34" t="s">
        <v>405</v>
      </c>
      <c r="D444" s="65" t="s">
        <v>1673</v>
      </c>
      <c r="E444" s="22" t="s">
        <v>25</v>
      </c>
      <c r="F444" s="22">
        <v>2</v>
      </c>
      <c r="G444" s="79"/>
      <c r="H444" s="58">
        <f t="shared" si="7"/>
        <v>0</v>
      </c>
    </row>
    <row r="445" spans="2:8" ht="25.5" x14ac:dyDescent="0.25">
      <c r="B445" s="46" t="s">
        <v>1215</v>
      </c>
      <c r="C445" s="34" t="s">
        <v>406</v>
      </c>
      <c r="D445" s="65" t="s">
        <v>1674</v>
      </c>
      <c r="E445" s="22" t="s">
        <v>25</v>
      </c>
      <c r="F445" s="22">
        <v>2</v>
      </c>
      <c r="G445" s="79"/>
      <c r="H445" s="58">
        <f t="shared" si="7"/>
        <v>0</v>
      </c>
    </row>
    <row r="446" spans="2:8" x14ac:dyDescent="0.25">
      <c r="B446" s="46" t="s">
        <v>1216</v>
      </c>
      <c r="C446" s="34" t="s">
        <v>406</v>
      </c>
      <c r="D446" s="65" t="s">
        <v>1675</v>
      </c>
      <c r="E446" s="22" t="s">
        <v>25</v>
      </c>
      <c r="F446" s="22">
        <v>2</v>
      </c>
      <c r="G446" s="79"/>
      <c r="H446" s="58">
        <f t="shared" si="7"/>
        <v>0</v>
      </c>
    </row>
    <row r="447" spans="2:8" ht="25.5" x14ac:dyDescent="0.25">
      <c r="B447" s="46" t="s">
        <v>1217</v>
      </c>
      <c r="C447" s="34" t="s">
        <v>407</v>
      </c>
      <c r="D447" s="65" t="s">
        <v>1676</v>
      </c>
      <c r="E447" s="22" t="s">
        <v>25</v>
      </c>
      <c r="F447" s="22">
        <v>1</v>
      </c>
      <c r="G447" s="79"/>
      <c r="H447" s="58">
        <f t="shared" si="7"/>
        <v>0</v>
      </c>
    </row>
    <row r="448" spans="2:8" x14ac:dyDescent="0.25">
      <c r="B448" s="46" t="s">
        <v>1218</v>
      </c>
      <c r="C448" s="34" t="s">
        <v>408</v>
      </c>
      <c r="D448" s="34" t="s">
        <v>409</v>
      </c>
      <c r="E448" s="22" t="s">
        <v>25</v>
      </c>
      <c r="F448" s="22">
        <v>1</v>
      </c>
      <c r="G448" s="79"/>
      <c r="H448" s="58">
        <f t="shared" si="7"/>
        <v>0</v>
      </c>
    </row>
    <row r="449" spans="2:8" x14ac:dyDescent="0.25">
      <c r="B449" s="46" t="s">
        <v>1219</v>
      </c>
      <c r="C449" s="34" t="s">
        <v>410</v>
      </c>
      <c r="D449" s="65" t="s">
        <v>1677</v>
      </c>
      <c r="E449" s="22" t="s">
        <v>25</v>
      </c>
      <c r="F449" s="22">
        <v>1</v>
      </c>
      <c r="G449" s="79"/>
      <c r="H449" s="58">
        <f t="shared" si="7"/>
        <v>0</v>
      </c>
    </row>
    <row r="450" spans="2:8" x14ac:dyDescent="0.25">
      <c r="B450" s="46" t="s">
        <v>1220</v>
      </c>
      <c r="C450" s="34" t="s">
        <v>411</v>
      </c>
      <c r="D450" s="65" t="s">
        <v>1678</v>
      </c>
      <c r="E450" s="22" t="s">
        <v>25</v>
      </c>
      <c r="F450" s="22">
        <v>1</v>
      </c>
      <c r="G450" s="79"/>
      <c r="H450" s="58">
        <f t="shared" si="7"/>
        <v>0</v>
      </c>
    </row>
    <row r="451" spans="2:8" ht="25.5" x14ac:dyDescent="0.25">
      <c r="B451" s="46" t="s">
        <v>1221</v>
      </c>
      <c r="C451" s="34" t="s">
        <v>412</v>
      </c>
      <c r="D451" s="65" t="s">
        <v>1677</v>
      </c>
      <c r="E451" s="22" t="s">
        <v>25</v>
      </c>
      <c r="F451" s="22">
        <v>1</v>
      </c>
      <c r="G451" s="79"/>
      <c r="H451" s="58">
        <f t="shared" si="7"/>
        <v>0</v>
      </c>
    </row>
    <row r="452" spans="2:8" ht="25.5" x14ac:dyDescent="0.25">
      <c r="B452" s="46" t="s">
        <v>1222</v>
      </c>
      <c r="C452" s="34" t="s">
        <v>2014</v>
      </c>
      <c r="D452" s="65" t="s">
        <v>2015</v>
      </c>
      <c r="E452" s="22" t="s">
        <v>25</v>
      </c>
      <c r="F452" s="22">
        <v>4</v>
      </c>
      <c r="G452" s="79"/>
      <c r="H452" s="58">
        <f t="shared" si="7"/>
        <v>0</v>
      </c>
    </row>
    <row r="453" spans="2:8" ht="25.5" x14ac:dyDescent="0.25">
      <c r="B453" s="46" t="s">
        <v>1223</v>
      </c>
      <c r="C453" s="34" t="s">
        <v>413</v>
      </c>
      <c r="D453" s="65" t="s">
        <v>1679</v>
      </c>
      <c r="E453" s="22" t="s">
        <v>25</v>
      </c>
      <c r="F453" s="22">
        <v>1</v>
      </c>
      <c r="G453" s="79"/>
      <c r="H453" s="58">
        <f t="shared" si="7"/>
        <v>0</v>
      </c>
    </row>
    <row r="454" spans="2:8" x14ac:dyDescent="0.25">
      <c r="B454" s="46" t="s">
        <v>1224</v>
      </c>
      <c r="C454" s="34" t="s">
        <v>414</v>
      </c>
      <c r="D454" s="65" t="s">
        <v>1680</v>
      </c>
      <c r="E454" s="22" t="s">
        <v>25</v>
      </c>
      <c r="F454" s="22">
        <v>1</v>
      </c>
      <c r="G454" s="79"/>
      <c r="H454" s="58">
        <f t="shared" si="7"/>
        <v>0</v>
      </c>
    </row>
    <row r="455" spans="2:8" x14ac:dyDescent="0.25">
      <c r="B455" s="46" t="s">
        <v>1225</v>
      </c>
      <c r="C455" s="34" t="s">
        <v>415</v>
      </c>
      <c r="D455" s="65" t="s">
        <v>1680</v>
      </c>
      <c r="E455" s="22" t="s">
        <v>25</v>
      </c>
      <c r="F455" s="22">
        <v>5</v>
      </c>
      <c r="G455" s="79"/>
      <c r="H455" s="58">
        <f t="shared" si="7"/>
        <v>0</v>
      </c>
    </row>
    <row r="456" spans="2:8" ht="25.5" x14ac:dyDescent="0.25">
      <c r="B456" s="46" t="s">
        <v>1226</v>
      </c>
      <c r="C456" s="34" t="s">
        <v>2016</v>
      </c>
      <c r="D456" s="34" t="s">
        <v>416</v>
      </c>
      <c r="E456" s="22" t="s">
        <v>25</v>
      </c>
      <c r="F456" s="22">
        <v>20</v>
      </c>
      <c r="G456" s="79"/>
      <c r="H456" s="58">
        <f t="shared" si="7"/>
        <v>0</v>
      </c>
    </row>
    <row r="457" spans="2:8" ht="25.5" x14ac:dyDescent="0.25">
      <c r="B457" s="46" t="s">
        <v>1227</v>
      </c>
      <c r="C457" s="34" t="s">
        <v>2016</v>
      </c>
      <c r="D457" s="34" t="s">
        <v>417</v>
      </c>
      <c r="E457" s="22" t="s">
        <v>25</v>
      </c>
      <c r="F457" s="22">
        <v>20</v>
      </c>
      <c r="G457" s="79"/>
      <c r="H457" s="58">
        <f t="shared" si="7"/>
        <v>0</v>
      </c>
    </row>
    <row r="458" spans="2:8" ht="25.5" x14ac:dyDescent="0.25">
      <c r="B458" s="46" t="s">
        <v>1228</v>
      </c>
      <c r="C458" s="34" t="s">
        <v>2016</v>
      </c>
      <c r="D458" s="34" t="s">
        <v>2017</v>
      </c>
      <c r="E458" s="22" t="s">
        <v>25</v>
      </c>
      <c r="F458" s="22">
        <v>10</v>
      </c>
      <c r="G458" s="79"/>
      <c r="H458" s="58">
        <f t="shared" si="7"/>
        <v>0</v>
      </c>
    </row>
    <row r="459" spans="2:8" x14ac:dyDescent="0.25">
      <c r="B459" s="46" t="s">
        <v>1229</v>
      </c>
      <c r="C459" s="37" t="s">
        <v>418</v>
      </c>
      <c r="D459" s="37" t="s">
        <v>419</v>
      </c>
      <c r="E459" s="22" t="s">
        <v>25</v>
      </c>
      <c r="F459" s="22">
        <v>2</v>
      </c>
      <c r="G459" s="79"/>
      <c r="H459" s="58">
        <f t="shared" si="7"/>
        <v>0</v>
      </c>
    </row>
    <row r="460" spans="2:8" x14ac:dyDescent="0.25">
      <c r="B460" s="46" t="s">
        <v>1230</v>
      </c>
      <c r="C460" s="37" t="s">
        <v>420</v>
      </c>
      <c r="D460" s="37" t="s">
        <v>2018</v>
      </c>
      <c r="E460" s="22" t="s">
        <v>25</v>
      </c>
      <c r="F460" s="22">
        <v>20</v>
      </c>
      <c r="G460" s="79"/>
      <c r="H460" s="58">
        <f t="shared" si="7"/>
        <v>0</v>
      </c>
    </row>
    <row r="461" spans="2:8" x14ac:dyDescent="0.25">
      <c r="B461" s="46" t="s">
        <v>1231</v>
      </c>
      <c r="C461" s="37" t="s">
        <v>418</v>
      </c>
      <c r="D461" s="37" t="s">
        <v>2019</v>
      </c>
      <c r="E461" s="22" t="s">
        <v>25</v>
      </c>
      <c r="F461" s="22">
        <v>1</v>
      </c>
      <c r="G461" s="79"/>
      <c r="H461" s="58">
        <f t="shared" si="7"/>
        <v>0</v>
      </c>
    </row>
    <row r="462" spans="2:8" x14ac:dyDescent="0.25">
      <c r="B462" s="46" t="s">
        <v>1232</v>
      </c>
      <c r="C462" s="37" t="s">
        <v>421</v>
      </c>
      <c r="D462" s="37" t="s">
        <v>2020</v>
      </c>
      <c r="E462" s="22" t="s">
        <v>25</v>
      </c>
      <c r="F462" s="22">
        <v>10</v>
      </c>
      <c r="G462" s="79"/>
      <c r="H462" s="58">
        <f t="shared" si="7"/>
        <v>0</v>
      </c>
    </row>
    <row r="463" spans="2:8" x14ac:dyDescent="0.25">
      <c r="B463" s="46" t="s">
        <v>1233</v>
      </c>
      <c r="C463" s="37" t="s">
        <v>421</v>
      </c>
      <c r="D463" s="37" t="s">
        <v>2021</v>
      </c>
      <c r="E463" s="22" t="s">
        <v>25</v>
      </c>
      <c r="F463" s="22">
        <v>10</v>
      </c>
      <c r="G463" s="79"/>
      <c r="H463" s="58">
        <f t="shared" si="7"/>
        <v>0</v>
      </c>
    </row>
    <row r="464" spans="2:8" x14ac:dyDescent="0.25">
      <c r="B464" s="46" t="s">
        <v>1234</v>
      </c>
      <c r="C464" s="37" t="s">
        <v>423</v>
      </c>
      <c r="D464" s="37" t="s">
        <v>419</v>
      </c>
      <c r="E464" s="22" t="s">
        <v>25</v>
      </c>
      <c r="F464" s="22">
        <v>2</v>
      </c>
      <c r="G464" s="79"/>
      <c r="H464" s="58">
        <f t="shared" si="7"/>
        <v>0</v>
      </c>
    </row>
    <row r="465" spans="2:8" x14ac:dyDescent="0.25">
      <c r="B465" s="46" t="s">
        <v>1235</v>
      </c>
      <c r="C465" s="37" t="s">
        <v>423</v>
      </c>
      <c r="D465" s="37" t="s">
        <v>422</v>
      </c>
      <c r="E465" s="22" t="s">
        <v>25</v>
      </c>
      <c r="F465" s="22">
        <v>1</v>
      </c>
      <c r="G465" s="79"/>
      <c r="H465" s="58">
        <f t="shared" si="7"/>
        <v>0</v>
      </c>
    </row>
    <row r="466" spans="2:8" x14ac:dyDescent="0.25">
      <c r="B466" s="46" t="s">
        <v>1236</v>
      </c>
      <c r="C466" s="37" t="s">
        <v>424</v>
      </c>
      <c r="D466" s="37" t="s">
        <v>425</v>
      </c>
      <c r="E466" s="22" t="s">
        <v>25</v>
      </c>
      <c r="F466" s="22">
        <v>1</v>
      </c>
      <c r="G466" s="79"/>
      <c r="H466" s="58">
        <f t="shared" si="7"/>
        <v>0</v>
      </c>
    </row>
    <row r="467" spans="2:8" x14ac:dyDescent="0.25">
      <c r="B467" s="46" t="s">
        <v>1237</v>
      </c>
      <c r="C467" s="37" t="s">
        <v>426</v>
      </c>
      <c r="D467" s="37" t="s">
        <v>427</v>
      </c>
      <c r="E467" s="47" t="s">
        <v>1622</v>
      </c>
      <c r="F467" s="47">
        <v>2</v>
      </c>
      <c r="G467" s="79"/>
      <c r="H467" s="58">
        <f t="shared" si="7"/>
        <v>0</v>
      </c>
    </row>
    <row r="468" spans="2:8" x14ac:dyDescent="0.25">
      <c r="B468" s="46" t="s">
        <v>1238</v>
      </c>
      <c r="C468" s="37" t="s">
        <v>426</v>
      </c>
      <c r="D468" s="37" t="s">
        <v>428</v>
      </c>
      <c r="E468" s="47" t="s">
        <v>25</v>
      </c>
      <c r="F468" s="47">
        <v>2</v>
      </c>
      <c r="G468" s="79"/>
      <c r="H468" s="58">
        <f t="shared" si="7"/>
        <v>0</v>
      </c>
    </row>
    <row r="469" spans="2:8" x14ac:dyDescent="0.25">
      <c r="B469" s="46" t="s">
        <v>1239</v>
      </c>
      <c r="C469" s="37" t="s">
        <v>426</v>
      </c>
      <c r="D469" s="37" t="s">
        <v>429</v>
      </c>
      <c r="E469" s="47" t="s">
        <v>25</v>
      </c>
      <c r="F469" s="47">
        <v>2</v>
      </c>
      <c r="G469" s="79"/>
      <c r="H469" s="58">
        <f t="shared" si="7"/>
        <v>0</v>
      </c>
    </row>
    <row r="470" spans="2:8" x14ac:dyDescent="0.25">
      <c r="B470" s="46" t="s">
        <v>1240</v>
      </c>
      <c r="C470" s="37" t="s">
        <v>426</v>
      </c>
      <c r="D470" s="37" t="s">
        <v>430</v>
      </c>
      <c r="E470" s="47" t="s">
        <v>25</v>
      </c>
      <c r="F470" s="47">
        <v>2</v>
      </c>
      <c r="G470" s="79"/>
      <c r="H470" s="58">
        <f t="shared" si="7"/>
        <v>0</v>
      </c>
    </row>
    <row r="471" spans="2:8" x14ac:dyDescent="0.25">
      <c r="B471" s="46" t="s">
        <v>1241</v>
      </c>
      <c r="C471" s="37" t="s">
        <v>426</v>
      </c>
      <c r="D471" s="37" t="s">
        <v>431</v>
      </c>
      <c r="E471" s="47" t="s">
        <v>25</v>
      </c>
      <c r="F471" s="47">
        <v>2</v>
      </c>
      <c r="G471" s="79"/>
      <c r="H471" s="58">
        <f t="shared" si="7"/>
        <v>0</v>
      </c>
    </row>
    <row r="472" spans="2:8" x14ac:dyDescent="0.25">
      <c r="B472" s="46" t="s">
        <v>1242</v>
      </c>
      <c r="C472" s="37" t="s">
        <v>426</v>
      </c>
      <c r="D472" s="37" t="s">
        <v>432</v>
      </c>
      <c r="E472" s="47" t="s">
        <v>25</v>
      </c>
      <c r="F472" s="47">
        <v>2</v>
      </c>
      <c r="G472" s="79"/>
      <c r="H472" s="58">
        <f t="shared" si="7"/>
        <v>0</v>
      </c>
    </row>
    <row r="473" spans="2:8" x14ac:dyDescent="0.25">
      <c r="B473" s="46" t="s">
        <v>1243</v>
      </c>
      <c r="C473" s="34" t="s">
        <v>433</v>
      </c>
      <c r="D473" s="34" t="s">
        <v>434</v>
      </c>
      <c r="E473" s="22" t="s">
        <v>25</v>
      </c>
      <c r="F473" s="22">
        <v>1</v>
      </c>
      <c r="G473" s="79"/>
      <c r="H473" s="58">
        <f t="shared" si="7"/>
        <v>0</v>
      </c>
    </row>
    <row r="474" spans="2:8" x14ac:dyDescent="0.25">
      <c r="B474" s="46" t="s">
        <v>1244</v>
      </c>
      <c r="C474" s="34" t="s">
        <v>435</v>
      </c>
      <c r="D474" s="34" t="s">
        <v>436</v>
      </c>
      <c r="E474" s="22" t="s">
        <v>25</v>
      </c>
      <c r="F474" s="22">
        <v>1</v>
      </c>
      <c r="G474" s="79"/>
      <c r="H474" s="58">
        <f t="shared" si="7"/>
        <v>0</v>
      </c>
    </row>
    <row r="475" spans="2:8" x14ac:dyDescent="0.25">
      <c r="B475" s="46" t="s">
        <v>1245</v>
      </c>
      <c r="C475" s="34" t="s">
        <v>435</v>
      </c>
      <c r="D475" s="34" t="s">
        <v>437</v>
      </c>
      <c r="E475" s="22" t="s">
        <v>25</v>
      </c>
      <c r="F475" s="22">
        <v>1</v>
      </c>
      <c r="G475" s="79"/>
      <c r="H475" s="58">
        <f t="shared" si="7"/>
        <v>0</v>
      </c>
    </row>
    <row r="476" spans="2:8" x14ac:dyDescent="0.25">
      <c r="B476" s="46" t="s">
        <v>1246</v>
      </c>
      <c r="C476" s="34" t="s">
        <v>435</v>
      </c>
      <c r="D476" s="34" t="s">
        <v>438</v>
      </c>
      <c r="E476" s="22" t="s">
        <v>25</v>
      </c>
      <c r="F476" s="22">
        <v>1</v>
      </c>
      <c r="G476" s="79"/>
      <c r="H476" s="58">
        <f t="shared" si="7"/>
        <v>0</v>
      </c>
    </row>
    <row r="477" spans="2:8" x14ac:dyDescent="0.25">
      <c r="B477" s="46" t="s">
        <v>1247</v>
      </c>
      <c r="C477" s="34" t="s">
        <v>435</v>
      </c>
      <c r="D477" s="34" t="s">
        <v>439</v>
      </c>
      <c r="E477" s="22" t="s">
        <v>25</v>
      </c>
      <c r="F477" s="22">
        <v>1</v>
      </c>
      <c r="G477" s="79"/>
      <c r="H477" s="58">
        <f t="shared" si="7"/>
        <v>0</v>
      </c>
    </row>
    <row r="478" spans="2:8" x14ac:dyDescent="0.25">
      <c r="B478" s="46" t="s">
        <v>1248</v>
      </c>
      <c r="C478" s="34" t="s">
        <v>435</v>
      </c>
      <c r="D478" s="34" t="s">
        <v>440</v>
      </c>
      <c r="E478" s="22" t="s">
        <v>25</v>
      </c>
      <c r="F478" s="22">
        <v>1</v>
      </c>
      <c r="G478" s="79"/>
      <c r="H478" s="58">
        <f t="shared" si="7"/>
        <v>0</v>
      </c>
    </row>
    <row r="479" spans="2:8" x14ac:dyDescent="0.25">
      <c r="B479" s="46" t="s">
        <v>1249</v>
      </c>
      <c r="C479" s="34" t="s">
        <v>435</v>
      </c>
      <c r="D479" s="34" t="s">
        <v>441</v>
      </c>
      <c r="E479" s="22" t="s">
        <v>25</v>
      </c>
      <c r="F479" s="22">
        <v>1</v>
      </c>
      <c r="G479" s="79"/>
      <c r="H479" s="58">
        <f t="shared" si="7"/>
        <v>0</v>
      </c>
    </row>
    <row r="480" spans="2:8" x14ac:dyDescent="0.25">
      <c r="B480" s="46" t="s">
        <v>1250</v>
      </c>
      <c r="C480" s="34" t="s">
        <v>442</v>
      </c>
      <c r="D480" s="34" t="s">
        <v>443</v>
      </c>
      <c r="E480" s="22" t="s">
        <v>25</v>
      </c>
      <c r="F480" s="22">
        <v>1</v>
      </c>
      <c r="G480" s="79"/>
      <c r="H480" s="58">
        <f t="shared" si="7"/>
        <v>0</v>
      </c>
    </row>
    <row r="481" spans="2:8" x14ac:dyDescent="0.25">
      <c r="B481" s="46" t="s">
        <v>1251</v>
      </c>
      <c r="C481" s="34" t="s">
        <v>442</v>
      </c>
      <c r="D481" s="34" t="s">
        <v>444</v>
      </c>
      <c r="E481" s="22" t="s">
        <v>25</v>
      </c>
      <c r="F481" s="22">
        <v>1</v>
      </c>
      <c r="G481" s="79"/>
      <c r="H481" s="58">
        <f t="shared" si="7"/>
        <v>0</v>
      </c>
    </row>
    <row r="482" spans="2:8" x14ac:dyDescent="0.25">
      <c r="B482" s="46" t="s">
        <v>1252</v>
      </c>
      <c r="C482" s="34" t="s">
        <v>442</v>
      </c>
      <c r="D482" s="34" t="s">
        <v>444</v>
      </c>
      <c r="E482" s="22" t="s">
        <v>25</v>
      </c>
      <c r="F482" s="22">
        <v>1</v>
      </c>
      <c r="G482" s="79"/>
      <c r="H482" s="58">
        <f t="shared" si="7"/>
        <v>0</v>
      </c>
    </row>
    <row r="483" spans="2:8" x14ac:dyDescent="0.25">
      <c r="B483" s="46" t="s">
        <v>1253</v>
      </c>
      <c r="C483" s="34" t="s">
        <v>442</v>
      </c>
      <c r="D483" s="34" t="s">
        <v>445</v>
      </c>
      <c r="E483" s="22" t="s">
        <v>25</v>
      </c>
      <c r="F483" s="22">
        <v>1</v>
      </c>
      <c r="G483" s="79"/>
      <c r="H483" s="58">
        <f t="shared" si="7"/>
        <v>0</v>
      </c>
    </row>
    <row r="484" spans="2:8" x14ac:dyDescent="0.25">
      <c r="B484" s="46" t="s">
        <v>1254</v>
      </c>
      <c r="C484" s="34" t="s">
        <v>442</v>
      </c>
      <c r="D484" s="34" t="s">
        <v>446</v>
      </c>
      <c r="E484" s="22" t="s">
        <v>25</v>
      </c>
      <c r="F484" s="22">
        <v>1</v>
      </c>
      <c r="G484" s="79"/>
      <c r="H484" s="58">
        <f t="shared" si="7"/>
        <v>0</v>
      </c>
    </row>
    <row r="485" spans="2:8" ht="25.5" x14ac:dyDescent="0.25">
      <c r="B485" s="46" t="s">
        <v>1255</v>
      </c>
      <c r="C485" s="34" t="s">
        <v>447</v>
      </c>
      <c r="D485" s="34" t="s">
        <v>448</v>
      </c>
      <c r="E485" s="22" t="s">
        <v>25</v>
      </c>
      <c r="F485" s="22">
        <v>1</v>
      </c>
      <c r="G485" s="79"/>
      <c r="H485" s="58">
        <f t="shared" si="7"/>
        <v>0</v>
      </c>
    </row>
    <row r="486" spans="2:8" ht="38.25" x14ac:dyDescent="0.25">
      <c r="B486" s="46" t="s">
        <v>1256</v>
      </c>
      <c r="C486" s="34" t="s">
        <v>1682</v>
      </c>
      <c r="D486" s="65" t="s">
        <v>1681</v>
      </c>
      <c r="E486" s="22" t="s">
        <v>25</v>
      </c>
      <c r="F486" s="22">
        <v>1</v>
      </c>
      <c r="G486" s="79"/>
      <c r="H486" s="58">
        <f t="shared" si="7"/>
        <v>0</v>
      </c>
    </row>
    <row r="487" spans="2:8" ht="25.5" x14ac:dyDescent="0.25">
      <c r="B487" s="46" t="s">
        <v>1257</v>
      </c>
      <c r="C487" s="34" t="s">
        <v>449</v>
      </c>
      <c r="D487" s="34" t="s">
        <v>1683</v>
      </c>
      <c r="E487" s="22" t="s">
        <v>25</v>
      </c>
      <c r="F487" s="22">
        <v>1</v>
      </c>
      <c r="G487" s="79"/>
      <c r="H487" s="58">
        <f t="shared" si="7"/>
        <v>0</v>
      </c>
    </row>
    <row r="488" spans="2:8" x14ac:dyDescent="0.25">
      <c r="B488" s="46" t="s">
        <v>1258</v>
      </c>
      <c r="C488" s="34" t="s">
        <v>450</v>
      </c>
      <c r="D488" s="34" t="s">
        <v>451</v>
      </c>
      <c r="E488" s="22" t="s">
        <v>322</v>
      </c>
      <c r="F488" s="22">
        <v>5</v>
      </c>
      <c r="G488" s="79"/>
      <c r="H488" s="58">
        <f t="shared" si="7"/>
        <v>0</v>
      </c>
    </row>
    <row r="489" spans="2:8" x14ac:dyDescent="0.25">
      <c r="B489" s="46" t="s">
        <v>1259</v>
      </c>
      <c r="C489" s="34" t="s">
        <v>450</v>
      </c>
      <c r="D489" s="34" t="s">
        <v>452</v>
      </c>
      <c r="E489" s="22" t="s">
        <v>322</v>
      </c>
      <c r="F489" s="22">
        <v>5</v>
      </c>
      <c r="G489" s="79"/>
      <c r="H489" s="58">
        <f t="shared" si="7"/>
        <v>0</v>
      </c>
    </row>
    <row r="490" spans="2:8" x14ac:dyDescent="0.25">
      <c r="B490" s="46" t="s">
        <v>1260</v>
      </c>
      <c r="C490" s="34" t="s">
        <v>450</v>
      </c>
      <c r="D490" s="34" t="s">
        <v>453</v>
      </c>
      <c r="E490" s="22" t="s">
        <v>322</v>
      </c>
      <c r="F490" s="22">
        <v>5</v>
      </c>
      <c r="G490" s="79"/>
      <c r="H490" s="58">
        <f t="shared" si="7"/>
        <v>0</v>
      </c>
    </row>
    <row r="491" spans="2:8" x14ac:dyDescent="0.25">
      <c r="B491" s="46" t="s">
        <v>1261</v>
      </c>
      <c r="C491" s="34" t="s">
        <v>450</v>
      </c>
      <c r="D491" s="34" t="s">
        <v>454</v>
      </c>
      <c r="E491" s="22" t="s">
        <v>322</v>
      </c>
      <c r="F491" s="22">
        <v>5</v>
      </c>
      <c r="G491" s="79"/>
      <c r="H491" s="58">
        <f t="shared" si="7"/>
        <v>0</v>
      </c>
    </row>
    <row r="492" spans="2:8" ht="102" x14ac:dyDescent="0.25">
      <c r="B492" s="46" t="s">
        <v>1262</v>
      </c>
      <c r="C492" s="34" t="s">
        <v>455</v>
      </c>
      <c r="D492" s="65" t="s">
        <v>456</v>
      </c>
      <c r="E492" s="22" t="s">
        <v>25</v>
      </c>
      <c r="F492" s="22">
        <v>1</v>
      </c>
      <c r="G492" s="79"/>
      <c r="H492" s="58">
        <f t="shared" si="7"/>
        <v>0</v>
      </c>
    </row>
    <row r="493" spans="2:8" ht="38.25" x14ac:dyDescent="0.25">
      <c r="B493" s="46" t="s">
        <v>1263</v>
      </c>
      <c r="C493" s="34" t="s">
        <v>457</v>
      </c>
      <c r="D493" s="65" t="s">
        <v>1684</v>
      </c>
      <c r="E493" s="22" t="s">
        <v>25</v>
      </c>
      <c r="F493" s="22">
        <v>1</v>
      </c>
      <c r="G493" s="79"/>
      <c r="H493" s="58">
        <f t="shared" si="7"/>
        <v>0</v>
      </c>
    </row>
    <row r="494" spans="2:8" ht="89.25" x14ac:dyDescent="0.25">
      <c r="B494" s="46" t="s">
        <v>1264</v>
      </c>
      <c r="C494" s="34" t="s">
        <v>458</v>
      </c>
      <c r="D494" s="65" t="s">
        <v>459</v>
      </c>
      <c r="E494" s="22" t="s">
        <v>25</v>
      </c>
      <c r="F494" s="22">
        <v>1</v>
      </c>
      <c r="G494" s="79"/>
      <c r="H494" s="58">
        <f t="shared" si="7"/>
        <v>0</v>
      </c>
    </row>
    <row r="495" spans="2:8" ht="89.25" x14ac:dyDescent="0.25">
      <c r="B495" s="46" t="s">
        <v>1265</v>
      </c>
      <c r="C495" s="34" t="s">
        <v>460</v>
      </c>
      <c r="D495" s="65" t="s">
        <v>461</v>
      </c>
      <c r="E495" s="22" t="s">
        <v>25</v>
      </c>
      <c r="F495" s="22">
        <v>1</v>
      </c>
      <c r="G495" s="79"/>
      <c r="H495" s="58">
        <f t="shared" si="7"/>
        <v>0</v>
      </c>
    </row>
    <row r="496" spans="2:8" ht="38.25" x14ac:dyDescent="0.25">
      <c r="B496" s="46" t="s">
        <v>1266</v>
      </c>
      <c r="C496" s="34" t="s">
        <v>2022</v>
      </c>
      <c r="D496" s="34" t="s">
        <v>2023</v>
      </c>
      <c r="E496" s="22" t="s">
        <v>25</v>
      </c>
      <c r="F496" s="22">
        <v>5</v>
      </c>
      <c r="G496" s="79"/>
      <c r="H496" s="58">
        <f t="shared" si="7"/>
        <v>0</v>
      </c>
    </row>
    <row r="497" spans="2:8" ht="127.5" x14ac:dyDescent="0.25">
      <c r="B497" s="46" t="s">
        <v>1267</v>
      </c>
      <c r="C497" s="34" t="s">
        <v>462</v>
      </c>
      <c r="D497" s="65" t="s">
        <v>1685</v>
      </c>
      <c r="E497" s="22" t="s">
        <v>25</v>
      </c>
      <c r="F497" s="22">
        <v>1</v>
      </c>
      <c r="G497" s="79"/>
      <c r="H497" s="58">
        <f t="shared" si="7"/>
        <v>0</v>
      </c>
    </row>
    <row r="498" spans="2:8" x14ac:dyDescent="0.25">
      <c r="B498" s="46" t="s">
        <v>1268</v>
      </c>
      <c r="C498" s="34" t="s">
        <v>463</v>
      </c>
      <c r="D498" s="34" t="s">
        <v>464</v>
      </c>
      <c r="E498" s="22" t="s">
        <v>25</v>
      </c>
      <c r="F498" s="22">
        <v>1</v>
      </c>
      <c r="G498" s="79"/>
      <c r="H498" s="58">
        <f t="shared" si="7"/>
        <v>0</v>
      </c>
    </row>
    <row r="499" spans="2:8" ht="38.25" x14ac:dyDescent="0.25">
      <c r="B499" s="46" t="s">
        <v>1269</v>
      </c>
      <c r="C499" s="34" t="s">
        <v>465</v>
      </c>
      <c r="D499" s="65" t="s">
        <v>1686</v>
      </c>
      <c r="E499" s="47" t="s">
        <v>25</v>
      </c>
      <c r="F499" s="47">
        <v>1</v>
      </c>
      <c r="G499" s="79"/>
      <c r="H499" s="58">
        <f t="shared" si="7"/>
        <v>0</v>
      </c>
    </row>
    <row r="500" spans="2:8" x14ac:dyDescent="0.25">
      <c r="B500" s="46" t="s">
        <v>1270</v>
      </c>
      <c r="C500" s="34" t="s">
        <v>466</v>
      </c>
      <c r="D500" s="65" t="s">
        <v>1687</v>
      </c>
      <c r="E500" s="22" t="s">
        <v>25</v>
      </c>
      <c r="F500" s="22">
        <v>1</v>
      </c>
      <c r="G500" s="79"/>
      <c r="H500" s="58">
        <f t="shared" si="7"/>
        <v>0</v>
      </c>
    </row>
    <row r="501" spans="2:8" ht="25.5" x14ac:dyDescent="0.25">
      <c r="B501" s="46" t="s">
        <v>1271</v>
      </c>
      <c r="C501" s="34" t="s">
        <v>467</v>
      </c>
      <c r="D501" s="65" t="s">
        <v>468</v>
      </c>
      <c r="E501" s="22" t="s">
        <v>25</v>
      </c>
      <c r="F501" s="22">
        <v>1</v>
      </c>
      <c r="G501" s="79"/>
      <c r="H501" s="58">
        <f t="shared" si="7"/>
        <v>0</v>
      </c>
    </row>
    <row r="502" spans="2:8" ht="38.25" x14ac:dyDescent="0.25">
      <c r="B502" s="46" t="s">
        <v>1272</v>
      </c>
      <c r="C502" s="34" t="s">
        <v>469</v>
      </c>
      <c r="D502" s="65" t="s">
        <v>1688</v>
      </c>
      <c r="E502" s="22" t="s">
        <v>25</v>
      </c>
      <c r="F502" s="22">
        <v>1</v>
      </c>
      <c r="G502" s="79"/>
      <c r="H502" s="58">
        <f t="shared" ref="H502:H565" si="8">F502*G502</f>
        <v>0</v>
      </c>
    </row>
    <row r="503" spans="2:8" ht="25.5" x14ac:dyDescent="0.25">
      <c r="B503" s="46" t="s">
        <v>1273</v>
      </c>
      <c r="C503" s="34" t="s">
        <v>470</v>
      </c>
      <c r="D503" s="34" t="s">
        <v>471</v>
      </c>
      <c r="E503" s="22" t="s">
        <v>25</v>
      </c>
      <c r="F503" s="22">
        <v>1</v>
      </c>
      <c r="G503" s="79"/>
      <c r="H503" s="58">
        <f t="shared" si="8"/>
        <v>0</v>
      </c>
    </row>
    <row r="504" spans="2:8" ht="25.5" x14ac:dyDescent="0.25">
      <c r="B504" s="46" t="s">
        <v>1274</v>
      </c>
      <c r="C504" s="34" t="s">
        <v>470</v>
      </c>
      <c r="D504" s="34" t="s">
        <v>472</v>
      </c>
      <c r="E504" s="22" t="s">
        <v>25</v>
      </c>
      <c r="F504" s="22">
        <v>1</v>
      </c>
      <c r="G504" s="79"/>
      <c r="H504" s="58">
        <f t="shared" si="8"/>
        <v>0</v>
      </c>
    </row>
    <row r="505" spans="2:8" x14ac:dyDescent="0.25">
      <c r="B505" s="46" t="s">
        <v>1275</v>
      </c>
      <c r="C505" s="34" t="s">
        <v>473</v>
      </c>
      <c r="D505" s="34" t="s">
        <v>474</v>
      </c>
      <c r="E505" s="22" t="s">
        <v>25</v>
      </c>
      <c r="F505" s="22">
        <v>1</v>
      </c>
      <c r="G505" s="79"/>
      <c r="H505" s="58">
        <f t="shared" si="8"/>
        <v>0</v>
      </c>
    </row>
    <row r="506" spans="2:8" ht="89.25" x14ac:dyDescent="0.25">
      <c r="B506" s="46" t="s">
        <v>1276</v>
      </c>
      <c r="C506" s="34" t="s">
        <v>475</v>
      </c>
      <c r="D506" s="65" t="s">
        <v>1689</v>
      </c>
      <c r="E506" s="22" t="s">
        <v>25</v>
      </c>
      <c r="F506" s="22">
        <v>2</v>
      </c>
      <c r="G506" s="79"/>
      <c r="H506" s="58">
        <f t="shared" si="8"/>
        <v>0</v>
      </c>
    </row>
    <row r="507" spans="2:8" ht="63.75" x14ac:dyDescent="0.25">
      <c r="B507" s="46" t="s">
        <v>1277</v>
      </c>
      <c r="C507" s="34" t="s">
        <v>476</v>
      </c>
      <c r="D507" s="65" t="s">
        <v>1690</v>
      </c>
      <c r="E507" s="22" t="s">
        <v>25</v>
      </c>
      <c r="F507" s="22">
        <v>1</v>
      </c>
      <c r="G507" s="79"/>
      <c r="H507" s="58">
        <f t="shared" si="8"/>
        <v>0</v>
      </c>
    </row>
    <row r="508" spans="2:8" ht="25.5" x14ac:dyDescent="0.25">
      <c r="B508" s="46" t="s">
        <v>1278</v>
      </c>
      <c r="C508" s="34" t="s">
        <v>477</v>
      </c>
      <c r="D508" s="34" t="s">
        <v>1691</v>
      </c>
      <c r="E508" s="22" t="s">
        <v>25</v>
      </c>
      <c r="F508" s="22">
        <v>1</v>
      </c>
      <c r="G508" s="79"/>
      <c r="H508" s="58">
        <f t="shared" si="8"/>
        <v>0</v>
      </c>
    </row>
    <row r="509" spans="2:8" ht="63.75" x14ac:dyDescent="0.25">
      <c r="B509" s="46" t="s">
        <v>1279</v>
      </c>
      <c r="C509" s="34" t="s">
        <v>478</v>
      </c>
      <c r="D509" s="65" t="s">
        <v>2024</v>
      </c>
      <c r="E509" s="22" t="s">
        <v>25</v>
      </c>
      <c r="F509" s="22">
        <v>1</v>
      </c>
      <c r="G509" s="79"/>
      <c r="H509" s="58">
        <f t="shared" si="8"/>
        <v>0</v>
      </c>
    </row>
    <row r="510" spans="2:8" ht="38.25" x14ac:dyDescent="0.25">
      <c r="B510" s="46" t="s">
        <v>1280</v>
      </c>
      <c r="C510" s="34" t="s">
        <v>479</v>
      </c>
      <c r="D510" s="65" t="s">
        <v>1692</v>
      </c>
      <c r="E510" s="22" t="s">
        <v>25</v>
      </c>
      <c r="F510" s="22">
        <v>1</v>
      </c>
      <c r="G510" s="79"/>
      <c r="H510" s="58">
        <f t="shared" si="8"/>
        <v>0</v>
      </c>
    </row>
    <row r="511" spans="2:8" ht="25.5" x14ac:dyDescent="0.25">
      <c r="B511" s="46" t="s">
        <v>1281</v>
      </c>
      <c r="C511" s="34" t="s">
        <v>480</v>
      </c>
      <c r="D511" s="65" t="s">
        <v>1693</v>
      </c>
      <c r="E511" s="22" t="s">
        <v>481</v>
      </c>
      <c r="F511" s="22">
        <v>1</v>
      </c>
      <c r="G511" s="79"/>
      <c r="H511" s="58">
        <f t="shared" si="8"/>
        <v>0</v>
      </c>
    </row>
    <row r="512" spans="2:8" ht="38.25" x14ac:dyDescent="0.25">
      <c r="B512" s="46" t="s">
        <v>1282</v>
      </c>
      <c r="C512" s="34" t="s">
        <v>482</v>
      </c>
      <c r="D512" s="65" t="s">
        <v>1694</v>
      </c>
      <c r="E512" s="22" t="s">
        <v>481</v>
      </c>
      <c r="F512" s="22">
        <v>1</v>
      </c>
      <c r="G512" s="79"/>
      <c r="H512" s="58">
        <f t="shared" si="8"/>
        <v>0</v>
      </c>
    </row>
    <row r="513" spans="2:8" ht="25.5" x14ac:dyDescent="0.25">
      <c r="B513" s="46" t="s">
        <v>1283</v>
      </c>
      <c r="C513" s="34" t="s">
        <v>483</v>
      </c>
      <c r="D513" s="65" t="s">
        <v>1695</v>
      </c>
      <c r="E513" s="22" t="s">
        <v>25</v>
      </c>
      <c r="F513" s="22">
        <v>1</v>
      </c>
      <c r="G513" s="79"/>
      <c r="H513" s="58">
        <f t="shared" si="8"/>
        <v>0</v>
      </c>
    </row>
    <row r="514" spans="2:8" ht="25.5" x14ac:dyDescent="0.25">
      <c r="B514" s="46" t="s">
        <v>1284</v>
      </c>
      <c r="C514" s="34" t="s">
        <v>483</v>
      </c>
      <c r="D514" s="65" t="s">
        <v>1696</v>
      </c>
      <c r="E514" s="22" t="s">
        <v>25</v>
      </c>
      <c r="F514" s="22">
        <v>1</v>
      </c>
      <c r="G514" s="79"/>
      <c r="H514" s="58">
        <f t="shared" si="8"/>
        <v>0</v>
      </c>
    </row>
    <row r="515" spans="2:8" x14ac:dyDescent="0.25">
      <c r="B515" s="46" t="s">
        <v>1285</v>
      </c>
      <c r="C515" s="34" t="s">
        <v>483</v>
      </c>
      <c r="D515" s="65" t="s">
        <v>1697</v>
      </c>
      <c r="E515" s="22" t="s">
        <v>25</v>
      </c>
      <c r="F515" s="22">
        <v>2</v>
      </c>
      <c r="G515" s="79"/>
      <c r="H515" s="58">
        <f t="shared" si="8"/>
        <v>0</v>
      </c>
    </row>
    <row r="516" spans="2:8" ht="25.5" x14ac:dyDescent="0.25">
      <c r="B516" s="46" t="s">
        <v>1286</v>
      </c>
      <c r="C516" s="34" t="s">
        <v>483</v>
      </c>
      <c r="D516" s="65" t="s">
        <v>1698</v>
      </c>
      <c r="E516" s="22" t="s">
        <v>25</v>
      </c>
      <c r="F516" s="22">
        <v>1</v>
      </c>
      <c r="G516" s="79"/>
      <c r="H516" s="58">
        <f t="shared" si="8"/>
        <v>0</v>
      </c>
    </row>
    <row r="517" spans="2:8" ht="38.25" x14ac:dyDescent="0.25">
      <c r="B517" s="46" t="s">
        <v>1287</v>
      </c>
      <c r="C517" s="34" t="s">
        <v>484</v>
      </c>
      <c r="D517" s="65" t="s">
        <v>1699</v>
      </c>
      <c r="E517" s="22" t="s">
        <v>25</v>
      </c>
      <c r="F517" s="22">
        <v>1</v>
      </c>
      <c r="G517" s="79"/>
      <c r="H517" s="58">
        <f t="shared" si="8"/>
        <v>0</v>
      </c>
    </row>
    <row r="518" spans="2:8" ht="25.5" x14ac:dyDescent="0.25">
      <c r="B518" s="46" t="s">
        <v>1288</v>
      </c>
      <c r="C518" s="34" t="s">
        <v>485</v>
      </c>
      <c r="D518" s="65" t="s">
        <v>1700</v>
      </c>
      <c r="E518" s="22" t="s">
        <v>25</v>
      </c>
      <c r="F518" s="22">
        <v>1</v>
      </c>
      <c r="G518" s="79"/>
      <c r="H518" s="58">
        <f t="shared" si="8"/>
        <v>0</v>
      </c>
    </row>
    <row r="519" spans="2:8" x14ac:dyDescent="0.25">
      <c r="B519" s="46" t="s">
        <v>1289</v>
      </c>
      <c r="C519" s="34" t="s">
        <v>486</v>
      </c>
      <c r="D519" s="34" t="s">
        <v>487</v>
      </c>
      <c r="E519" s="22" t="s">
        <v>25</v>
      </c>
      <c r="F519" s="22">
        <v>1</v>
      </c>
      <c r="G519" s="79"/>
      <c r="H519" s="58">
        <f t="shared" si="8"/>
        <v>0</v>
      </c>
    </row>
    <row r="520" spans="2:8" x14ac:dyDescent="0.25">
      <c r="B520" s="46" t="s">
        <v>1290</v>
      </c>
      <c r="C520" s="34" t="s">
        <v>486</v>
      </c>
      <c r="D520" s="34" t="s">
        <v>488</v>
      </c>
      <c r="E520" s="22" t="s">
        <v>25</v>
      </c>
      <c r="F520" s="22">
        <v>1</v>
      </c>
      <c r="G520" s="79"/>
      <c r="H520" s="58">
        <f t="shared" si="8"/>
        <v>0</v>
      </c>
    </row>
    <row r="521" spans="2:8" x14ac:dyDescent="0.25">
      <c r="B521" s="46" t="s">
        <v>1291</v>
      </c>
      <c r="C521" s="34" t="s">
        <v>486</v>
      </c>
      <c r="D521" s="34" t="s">
        <v>489</v>
      </c>
      <c r="E521" s="22" t="s">
        <v>25</v>
      </c>
      <c r="F521" s="22">
        <v>1</v>
      </c>
      <c r="G521" s="79"/>
      <c r="H521" s="58">
        <f t="shared" si="8"/>
        <v>0</v>
      </c>
    </row>
    <row r="522" spans="2:8" x14ac:dyDescent="0.25">
      <c r="B522" s="46" t="s">
        <v>1292</v>
      </c>
      <c r="C522" s="34" t="s">
        <v>490</v>
      </c>
      <c r="D522" s="34" t="s">
        <v>491</v>
      </c>
      <c r="E522" s="22" t="s">
        <v>25</v>
      </c>
      <c r="F522" s="22">
        <v>1</v>
      </c>
      <c r="G522" s="79"/>
      <c r="H522" s="58">
        <f t="shared" si="8"/>
        <v>0</v>
      </c>
    </row>
    <row r="523" spans="2:8" x14ac:dyDescent="0.25">
      <c r="B523" s="46" t="s">
        <v>1293</v>
      </c>
      <c r="C523" s="34" t="s">
        <v>492</v>
      </c>
      <c r="D523" s="34" t="s">
        <v>2025</v>
      </c>
      <c r="E523" s="22" t="s">
        <v>25</v>
      </c>
      <c r="F523" s="22">
        <v>1</v>
      </c>
      <c r="G523" s="79"/>
      <c r="H523" s="58">
        <f t="shared" si="8"/>
        <v>0</v>
      </c>
    </row>
    <row r="524" spans="2:8" ht="63.75" x14ac:dyDescent="0.25">
      <c r="B524" s="46" t="s">
        <v>1294</v>
      </c>
      <c r="C524" s="37" t="s">
        <v>493</v>
      </c>
      <c r="D524" s="37" t="s">
        <v>494</v>
      </c>
      <c r="E524" s="22" t="s">
        <v>25</v>
      </c>
      <c r="F524" s="22">
        <v>1</v>
      </c>
      <c r="G524" s="79"/>
      <c r="H524" s="58">
        <f t="shared" si="8"/>
        <v>0</v>
      </c>
    </row>
    <row r="525" spans="2:8" ht="32.25" customHeight="1" x14ac:dyDescent="0.25">
      <c r="B525" s="46" t="s">
        <v>1295</v>
      </c>
      <c r="C525" s="37" t="s">
        <v>406</v>
      </c>
      <c r="D525" s="65" t="s">
        <v>2026</v>
      </c>
      <c r="E525" s="22" t="s">
        <v>25</v>
      </c>
      <c r="F525" s="22">
        <v>1</v>
      </c>
      <c r="G525" s="79"/>
      <c r="H525" s="58">
        <f t="shared" si="8"/>
        <v>0</v>
      </c>
    </row>
    <row r="526" spans="2:8" x14ac:dyDescent="0.25">
      <c r="B526" s="46" t="s">
        <v>1296</v>
      </c>
      <c r="C526" s="34" t="s">
        <v>495</v>
      </c>
      <c r="D526" s="65" t="s">
        <v>1701</v>
      </c>
      <c r="E526" s="22" t="s">
        <v>25</v>
      </c>
      <c r="F526" s="22">
        <v>1</v>
      </c>
      <c r="G526" s="79"/>
      <c r="H526" s="58">
        <f t="shared" si="8"/>
        <v>0</v>
      </c>
    </row>
    <row r="527" spans="2:8" x14ac:dyDescent="0.25">
      <c r="B527" s="46" t="s">
        <v>1297</v>
      </c>
      <c r="C527" s="34" t="s">
        <v>495</v>
      </c>
      <c r="D527" s="65" t="s">
        <v>1702</v>
      </c>
      <c r="E527" s="22" t="s">
        <v>25</v>
      </c>
      <c r="F527" s="22">
        <v>1</v>
      </c>
      <c r="G527" s="79"/>
      <c r="H527" s="58">
        <f t="shared" si="8"/>
        <v>0</v>
      </c>
    </row>
    <row r="528" spans="2:8" x14ac:dyDescent="0.25">
      <c r="B528" s="46" t="s">
        <v>1298</v>
      </c>
      <c r="C528" s="34" t="s">
        <v>495</v>
      </c>
      <c r="D528" s="65" t="s">
        <v>1703</v>
      </c>
      <c r="E528" s="22" t="s">
        <v>25</v>
      </c>
      <c r="F528" s="22">
        <v>1</v>
      </c>
      <c r="G528" s="79"/>
      <c r="H528" s="58">
        <f t="shared" si="8"/>
        <v>0</v>
      </c>
    </row>
    <row r="529" spans="2:8" x14ac:dyDescent="0.25">
      <c r="B529" s="46" t="s">
        <v>1299</v>
      </c>
      <c r="C529" s="34" t="s">
        <v>496</v>
      </c>
      <c r="D529" s="65" t="s">
        <v>1704</v>
      </c>
      <c r="E529" s="22" t="s">
        <v>25</v>
      </c>
      <c r="F529" s="22">
        <v>1</v>
      </c>
      <c r="G529" s="79"/>
      <c r="H529" s="58">
        <f t="shared" si="8"/>
        <v>0</v>
      </c>
    </row>
    <row r="530" spans="2:8" x14ac:dyDescent="0.25">
      <c r="B530" s="46" t="s">
        <v>1300</v>
      </c>
      <c r="C530" s="34" t="s">
        <v>496</v>
      </c>
      <c r="D530" s="65" t="s">
        <v>1705</v>
      </c>
      <c r="E530" s="22" t="s">
        <v>25</v>
      </c>
      <c r="F530" s="22">
        <v>1</v>
      </c>
      <c r="G530" s="79"/>
      <c r="H530" s="58">
        <f t="shared" si="8"/>
        <v>0</v>
      </c>
    </row>
    <row r="531" spans="2:8" ht="25.5" x14ac:dyDescent="0.25">
      <c r="B531" s="46" t="s">
        <v>1301</v>
      </c>
      <c r="C531" s="34" t="s">
        <v>497</v>
      </c>
      <c r="D531" s="65" t="s">
        <v>2027</v>
      </c>
      <c r="E531" s="22" t="s">
        <v>25</v>
      </c>
      <c r="F531" s="22">
        <v>1</v>
      </c>
      <c r="G531" s="79"/>
      <c r="H531" s="58">
        <f t="shared" si="8"/>
        <v>0</v>
      </c>
    </row>
    <row r="532" spans="2:8" x14ac:dyDescent="0.25">
      <c r="B532" s="46" t="s">
        <v>1302</v>
      </c>
      <c r="C532" s="34" t="s">
        <v>498</v>
      </c>
      <c r="D532" s="65" t="s">
        <v>2028</v>
      </c>
      <c r="E532" s="22" t="s">
        <v>25</v>
      </c>
      <c r="F532" s="22">
        <v>5</v>
      </c>
      <c r="G532" s="79"/>
      <c r="H532" s="58">
        <f t="shared" si="8"/>
        <v>0</v>
      </c>
    </row>
    <row r="533" spans="2:8" x14ac:dyDescent="0.25">
      <c r="B533" s="46" t="s">
        <v>1303</v>
      </c>
      <c r="C533" s="34" t="s">
        <v>499</v>
      </c>
      <c r="D533" s="65" t="s">
        <v>1706</v>
      </c>
      <c r="E533" s="22" t="s">
        <v>25</v>
      </c>
      <c r="F533" s="22">
        <v>1</v>
      </c>
      <c r="G533" s="79"/>
      <c r="H533" s="58">
        <f t="shared" si="8"/>
        <v>0</v>
      </c>
    </row>
    <row r="534" spans="2:8" ht="57.75" customHeight="1" x14ac:dyDescent="0.25">
      <c r="B534" s="46" t="s">
        <v>1304</v>
      </c>
      <c r="C534" s="34" t="s">
        <v>500</v>
      </c>
      <c r="D534" s="81" t="s">
        <v>501</v>
      </c>
      <c r="E534" s="22" t="s">
        <v>25</v>
      </c>
      <c r="F534" s="22">
        <v>1</v>
      </c>
      <c r="G534" s="79"/>
      <c r="H534" s="58">
        <f t="shared" si="8"/>
        <v>0</v>
      </c>
    </row>
    <row r="535" spans="2:8" ht="51" customHeight="1" x14ac:dyDescent="0.25">
      <c r="B535" s="46" t="s">
        <v>1305</v>
      </c>
      <c r="C535" s="82" t="s">
        <v>502</v>
      </c>
      <c r="D535" s="81" t="s">
        <v>1707</v>
      </c>
      <c r="E535" s="82" t="s">
        <v>25</v>
      </c>
      <c r="F535" s="82">
        <v>1</v>
      </c>
      <c r="G535" s="79"/>
      <c r="H535" s="58">
        <f t="shared" si="8"/>
        <v>0</v>
      </c>
    </row>
    <row r="536" spans="2:8" ht="51" customHeight="1" x14ac:dyDescent="0.25">
      <c r="B536" s="46" t="s">
        <v>1306</v>
      </c>
      <c r="C536" s="82" t="s">
        <v>503</v>
      </c>
      <c r="D536" s="81" t="s">
        <v>2029</v>
      </c>
      <c r="E536" s="82" t="s">
        <v>25</v>
      </c>
      <c r="F536" s="82">
        <v>5</v>
      </c>
      <c r="G536" s="79"/>
      <c r="H536" s="58">
        <f t="shared" si="8"/>
        <v>0</v>
      </c>
    </row>
    <row r="537" spans="2:8" ht="25.5" x14ac:dyDescent="0.25">
      <c r="B537" s="76">
        <v>7101</v>
      </c>
      <c r="C537" s="34" t="s">
        <v>504</v>
      </c>
      <c r="D537" s="34" t="s">
        <v>505</v>
      </c>
      <c r="E537" s="22" t="s">
        <v>25</v>
      </c>
      <c r="F537" s="22">
        <v>1</v>
      </c>
      <c r="G537" s="79"/>
      <c r="H537" s="58">
        <f t="shared" si="8"/>
        <v>0</v>
      </c>
    </row>
    <row r="538" spans="2:8" ht="25.5" x14ac:dyDescent="0.25">
      <c r="B538" s="76">
        <v>7102</v>
      </c>
      <c r="C538" s="34" t="s">
        <v>506</v>
      </c>
      <c r="D538" s="34" t="s">
        <v>507</v>
      </c>
      <c r="E538" s="22" t="s">
        <v>25</v>
      </c>
      <c r="F538" s="22">
        <v>1</v>
      </c>
      <c r="G538" s="79"/>
      <c r="H538" s="58">
        <f t="shared" si="8"/>
        <v>0</v>
      </c>
    </row>
    <row r="539" spans="2:8" ht="51" x14ac:dyDescent="0.25">
      <c r="B539" s="76">
        <v>7103</v>
      </c>
      <c r="C539" s="34" t="s">
        <v>508</v>
      </c>
      <c r="D539" s="77" t="s">
        <v>509</v>
      </c>
      <c r="E539" s="22" t="s">
        <v>25</v>
      </c>
      <c r="F539" s="22">
        <v>1</v>
      </c>
      <c r="G539" s="79"/>
      <c r="H539" s="58">
        <f t="shared" si="8"/>
        <v>0</v>
      </c>
    </row>
    <row r="540" spans="2:8" ht="64.5" x14ac:dyDescent="0.25">
      <c r="B540" s="76">
        <v>7104</v>
      </c>
      <c r="C540" s="34" t="s">
        <v>508</v>
      </c>
      <c r="D540" s="48" t="s">
        <v>1307</v>
      </c>
      <c r="E540" s="22" t="s">
        <v>25</v>
      </c>
      <c r="F540" s="22">
        <v>1</v>
      </c>
      <c r="G540" s="79"/>
      <c r="H540" s="58">
        <f t="shared" si="8"/>
        <v>0</v>
      </c>
    </row>
    <row r="541" spans="2:8" ht="25.5" x14ac:dyDescent="0.25">
      <c r="B541" s="76">
        <v>7105</v>
      </c>
      <c r="C541" s="34" t="s">
        <v>510</v>
      </c>
      <c r="D541" s="65" t="s">
        <v>1708</v>
      </c>
      <c r="E541" s="22" t="s">
        <v>25</v>
      </c>
      <c r="F541" s="22">
        <v>4</v>
      </c>
      <c r="G541" s="79"/>
      <c r="H541" s="58">
        <f t="shared" si="8"/>
        <v>0</v>
      </c>
    </row>
    <row r="542" spans="2:8" x14ac:dyDescent="0.25">
      <c r="B542" s="76">
        <v>7106</v>
      </c>
      <c r="C542" s="34" t="s">
        <v>511</v>
      </c>
      <c r="D542" s="65" t="s">
        <v>2030</v>
      </c>
      <c r="E542" s="22" t="s">
        <v>25</v>
      </c>
      <c r="F542" s="22">
        <v>2</v>
      </c>
      <c r="G542" s="79"/>
      <c r="H542" s="58">
        <f t="shared" si="8"/>
        <v>0</v>
      </c>
    </row>
    <row r="543" spans="2:8" x14ac:dyDescent="0.25">
      <c r="B543" s="76">
        <v>7107</v>
      </c>
      <c r="C543" s="34" t="s">
        <v>511</v>
      </c>
      <c r="D543" s="65" t="s">
        <v>63</v>
      </c>
      <c r="E543" s="22" t="s">
        <v>25</v>
      </c>
      <c r="F543" s="22">
        <v>1</v>
      </c>
      <c r="G543" s="79"/>
      <c r="H543" s="58">
        <f t="shared" si="8"/>
        <v>0</v>
      </c>
    </row>
    <row r="544" spans="2:8" x14ac:dyDescent="0.25">
      <c r="B544" s="76">
        <v>7108</v>
      </c>
      <c r="C544" s="34" t="s">
        <v>511</v>
      </c>
      <c r="D544" s="65" t="s">
        <v>70</v>
      </c>
      <c r="E544" s="22" t="s">
        <v>25</v>
      </c>
      <c r="F544" s="22">
        <v>2</v>
      </c>
      <c r="G544" s="79"/>
      <c r="H544" s="58">
        <f t="shared" si="8"/>
        <v>0</v>
      </c>
    </row>
    <row r="545" spans="2:8" x14ac:dyDescent="0.25">
      <c r="B545" s="76">
        <v>7109</v>
      </c>
      <c r="C545" s="34" t="s">
        <v>512</v>
      </c>
      <c r="D545" s="34" t="s">
        <v>513</v>
      </c>
      <c r="E545" s="22" t="s">
        <v>25</v>
      </c>
      <c r="F545" s="22">
        <v>2</v>
      </c>
      <c r="G545" s="79"/>
      <c r="H545" s="58">
        <f t="shared" si="8"/>
        <v>0</v>
      </c>
    </row>
    <row r="546" spans="2:8" x14ac:dyDescent="0.25">
      <c r="B546" s="76">
        <v>7110</v>
      </c>
      <c r="C546" s="34" t="s">
        <v>514</v>
      </c>
      <c r="D546" s="34" t="s">
        <v>515</v>
      </c>
      <c r="E546" s="22" t="s">
        <v>25</v>
      </c>
      <c r="F546" s="22">
        <v>9</v>
      </c>
      <c r="G546" s="79"/>
      <c r="H546" s="58">
        <f t="shared" si="8"/>
        <v>0</v>
      </c>
    </row>
    <row r="547" spans="2:8" x14ac:dyDescent="0.25">
      <c r="B547" s="76">
        <v>7111</v>
      </c>
      <c r="C547" s="34" t="s">
        <v>514</v>
      </c>
      <c r="D547" s="34" t="s">
        <v>516</v>
      </c>
      <c r="E547" s="22" t="s">
        <v>25</v>
      </c>
      <c r="F547" s="22">
        <v>1</v>
      </c>
      <c r="G547" s="79"/>
      <c r="H547" s="58">
        <f t="shared" si="8"/>
        <v>0</v>
      </c>
    </row>
    <row r="548" spans="2:8" x14ac:dyDescent="0.25">
      <c r="B548" s="76">
        <v>7112</v>
      </c>
      <c r="C548" s="37" t="s">
        <v>517</v>
      </c>
      <c r="D548" s="37" t="s">
        <v>518</v>
      </c>
      <c r="E548" s="47" t="s">
        <v>25</v>
      </c>
      <c r="F548" s="47">
        <v>1</v>
      </c>
      <c r="G548" s="79"/>
      <c r="H548" s="58">
        <f t="shared" si="8"/>
        <v>0</v>
      </c>
    </row>
    <row r="549" spans="2:8" x14ac:dyDescent="0.25">
      <c r="B549" s="76">
        <v>7113</v>
      </c>
      <c r="C549" s="37" t="s">
        <v>519</v>
      </c>
      <c r="D549" s="37" t="s">
        <v>520</v>
      </c>
      <c r="E549" s="47" t="s">
        <v>25</v>
      </c>
      <c r="F549" s="47">
        <v>1</v>
      </c>
      <c r="G549" s="79"/>
      <c r="H549" s="58">
        <f t="shared" si="8"/>
        <v>0</v>
      </c>
    </row>
    <row r="550" spans="2:8" ht="25.5" x14ac:dyDescent="0.25">
      <c r="B550" s="76">
        <v>7114</v>
      </c>
      <c r="C550" s="37" t="s">
        <v>521</v>
      </c>
      <c r="D550" s="37" t="s">
        <v>522</v>
      </c>
      <c r="E550" s="47" t="s">
        <v>25</v>
      </c>
      <c r="F550" s="47">
        <v>1</v>
      </c>
      <c r="G550" s="79"/>
      <c r="H550" s="58">
        <f t="shared" si="8"/>
        <v>0</v>
      </c>
    </row>
    <row r="551" spans="2:8" ht="25.5" x14ac:dyDescent="0.25">
      <c r="B551" s="76">
        <v>7115</v>
      </c>
      <c r="C551" s="37" t="s">
        <v>2031</v>
      </c>
      <c r="D551" s="65" t="s">
        <v>2032</v>
      </c>
      <c r="E551" s="47" t="s">
        <v>25</v>
      </c>
      <c r="F551" s="47">
        <v>1</v>
      </c>
      <c r="G551" s="79"/>
      <c r="H551" s="58">
        <f t="shared" si="8"/>
        <v>0</v>
      </c>
    </row>
    <row r="552" spans="2:8" x14ac:dyDescent="0.25">
      <c r="B552" s="76">
        <v>7116</v>
      </c>
      <c r="C552" s="37" t="s">
        <v>523</v>
      </c>
      <c r="D552" s="65" t="s">
        <v>1709</v>
      </c>
      <c r="E552" s="47" t="s">
        <v>25</v>
      </c>
      <c r="F552" s="47">
        <v>1</v>
      </c>
      <c r="G552" s="79"/>
      <c r="H552" s="58">
        <f t="shared" si="8"/>
        <v>0</v>
      </c>
    </row>
    <row r="553" spans="2:8" x14ac:dyDescent="0.25">
      <c r="B553" s="76">
        <v>7117</v>
      </c>
      <c r="C553" s="37" t="s">
        <v>524</v>
      </c>
      <c r="D553" s="65" t="s">
        <v>1710</v>
      </c>
      <c r="E553" s="47" t="s">
        <v>25</v>
      </c>
      <c r="F553" s="47">
        <v>1</v>
      </c>
      <c r="G553" s="79"/>
      <c r="H553" s="58">
        <f t="shared" si="8"/>
        <v>0</v>
      </c>
    </row>
    <row r="554" spans="2:8" ht="25.5" x14ac:dyDescent="0.25">
      <c r="B554" s="76">
        <v>7118</v>
      </c>
      <c r="C554" s="37" t="s">
        <v>525</v>
      </c>
      <c r="D554" s="65" t="s">
        <v>1711</v>
      </c>
      <c r="E554" s="47" t="s">
        <v>25</v>
      </c>
      <c r="F554" s="47">
        <v>1</v>
      </c>
      <c r="G554" s="79"/>
      <c r="H554" s="58">
        <f t="shared" si="8"/>
        <v>0</v>
      </c>
    </row>
    <row r="555" spans="2:8" x14ac:dyDescent="0.25">
      <c r="B555" s="76">
        <v>7119</v>
      </c>
      <c r="C555" s="37" t="s">
        <v>526</v>
      </c>
      <c r="D555" s="65" t="s">
        <v>2033</v>
      </c>
      <c r="E555" s="47" t="s">
        <v>25</v>
      </c>
      <c r="F555" s="47">
        <v>2</v>
      </c>
      <c r="G555" s="79"/>
      <c r="H555" s="58">
        <f t="shared" si="8"/>
        <v>0</v>
      </c>
    </row>
    <row r="556" spans="2:8" x14ac:dyDescent="0.25">
      <c r="B556" s="76">
        <v>7120</v>
      </c>
      <c r="C556" s="37" t="s">
        <v>527</v>
      </c>
      <c r="D556" s="65" t="s">
        <v>1712</v>
      </c>
      <c r="E556" s="47" t="s">
        <v>25</v>
      </c>
      <c r="F556" s="47">
        <v>2</v>
      </c>
      <c r="G556" s="79"/>
      <c r="H556" s="58">
        <f t="shared" si="8"/>
        <v>0</v>
      </c>
    </row>
    <row r="557" spans="2:8" x14ac:dyDescent="0.25">
      <c r="B557" s="76">
        <v>7121</v>
      </c>
      <c r="C557" s="37" t="s">
        <v>528</v>
      </c>
      <c r="D557" s="65" t="s">
        <v>1713</v>
      </c>
      <c r="E557" s="47" t="s">
        <v>25</v>
      </c>
      <c r="F557" s="47">
        <v>2</v>
      </c>
      <c r="G557" s="79"/>
      <c r="H557" s="58">
        <f t="shared" si="8"/>
        <v>0</v>
      </c>
    </row>
    <row r="558" spans="2:8" x14ac:dyDescent="0.25">
      <c r="B558" s="76">
        <v>7122</v>
      </c>
      <c r="C558" s="37" t="s">
        <v>528</v>
      </c>
      <c r="D558" s="65" t="s">
        <v>1714</v>
      </c>
      <c r="E558" s="47" t="s">
        <v>25</v>
      </c>
      <c r="F558" s="47">
        <v>2</v>
      </c>
      <c r="G558" s="79"/>
      <c r="H558" s="58">
        <f t="shared" si="8"/>
        <v>0</v>
      </c>
    </row>
    <row r="559" spans="2:8" x14ac:dyDescent="0.25">
      <c r="B559" s="76">
        <v>7122</v>
      </c>
      <c r="C559" s="37" t="s">
        <v>526</v>
      </c>
      <c r="D559" s="65" t="s">
        <v>1715</v>
      </c>
      <c r="E559" s="47" t="s">
        <v>25</v>
      </c>
      <c r="F559" s="47">
        <v>2</v>
      </c>
      <c r="G559" s="79"/>
      <c r="H559" s="58">
        <f t="shared" si="8"/>
        <v>0</v>
      </c>
    </row>
    <row r="560" spans="2:8" ht="25.5" x14ac:dyDescent="0.25">
      <c r="B560" s="76">
        <v>7124</v>
      </c>
      <c r="C560" s="37" t="s">
        <v>529</v>
      </c>
      <c r="D560" s="65" t="s">
        <v>1716</v>
      </c>
      <c r="E560" s="47" t="s">
        <v>25</v>
      </c>
      <c r="F560" s="47">
        <v>1</v>
      </c>
      <c r="G560" s="79"/>
      <c r="H560" s="58">
        <f t="shared" si="8"/>
        <v>0</v>
      </c>
    </row>
    <row r="561" spans="2:8" ht="25.5" x14ac:dyDescent="0.25">
      <c r="B561" s="76">
        <v>7125</v>
      </c>
      <c r="C561" s="37" t="s">
        <v>530</v>
      </c>
      <c r="D561" s="65" t="s">
        <v>1717</v>
      </c>
      <c r="E561" s="47" t="s">
        <v>25</v>
      </c>
      <c r="F561" s="47">
        <v>1</v>
      </c>
      <c r="G561" s="79"/>
      <c r="H561" s="58">
        <f t="shared" si="8"/>
        <v>0</v>
      </c>
    </row>
    <row r="562" spans="2:8" x14ac:dyDescent="0.25">
      <c r="B562" s="76">
        <v>7126</v>
      </c>
      <c r="C562" s="37" t="s">
        <v>531</v>
      </c>
      <c r="D562" s="65" t="s">
        <v>1718</v>
      </c>
      <c r="E562" s="47" t="s">
        <v>25</v>
      </c>
      <c r="F562" s="47">
        <v>2</v>
      </c>
      <c r="G562" s="79"/>
      <c r="H562" s="58">
        <f t="shared" si="8"/>
        <v>0</v>
      </c>
    </row>
    <row r="563" spans="2:8" ht="25.5" x14ac:dyDescent="0.25">
      <c r="B563" s="76">
        <v>7127</v>
      </c>
      <c r="C563" s="37" t="s">
        <v>532</v>
      </c>
      <c r="D563" s="37" t="s">
        <v>533</v>
      </c>
      <c r="E563" s="47" t="s">
        <v>25</v>
      </c>
      <c r="F563" s="47">
        <v>1</v>
      </c>
      <c r="G563" s="79"/>
      <c r="H563" s="58">
        <f t="shared" si="8"/>
        <v>0</v>
      </c>
    </row>
    <row r="564" spans="2:8" ht="25.5" x14ac:dyDescent="0.25">
      <c r="B564" s="76">
        <v>7128</v>
      </c>
      <c r="C564" s="37" t="s">
        <v>534</v>
      </c>
      <c r="D564" s="37" t="s">
        <v>535</v>
      </c>
      <c r="E564" s="47" t="s">
        <v>25</v>
      </c>
      <c r="F564" s="47">
        <v>1</v>
      </c>
      <c r="G564" s="79"/>
      <c r="H564" s="58">
        <f t="shared" si="8"/>
        <v>0</v>
      </c>
    </row>
    <row r="565" spans="2:8" x14ac:dyDescent="0.25">
      <c r="B565" s="76">
        <v>7129</v>
      </c>
      <c r="C565" s="37" t="s">
        <v>536</v>
      </c>
      <c r="D565" s="37" t="s">
        <v>537</v>
      </c>
      <c r="E565" s="47" t="s">
        <v>25</v>
      </c>
      <c r="F565" s="47">
        <v>10</v>
      </c>
      <c r="G565" s="79"/>
      <c r="H565" s="58">
        <f t="shared" si="8"/>
        <v>0</v>
      </c>
    </row>
    <row r="566" spans="2:8" x14ac:dyDescent="0.25">
      <c r="B566" s="76">
        <v>7130</v>
      </c>
      <c r="C566" s="37" t="s">
        <v>536</v>
      </c>
      <c r="D566" s="37" t="s">
        <v>537</v>
      </c>
      <c r="E566" s="47" t="s">
        <v>25</v>
      </c>
      <c r="F566" s="47">
        <v>10</v>
      </c>
      <c r="G566" s="79"/>
      <c r="H566" s="58">
        <f t="shared" ref="H566:H597" si="9">F566*G566</f>
        <v>0</v>
      </c>
    </row>
    <row r="567" spans="2:8" ht="38.25" x14ac:dyDescent="0.25">
      <c r="B567" s="76">
        <v>7131</v>
      </c>
      <c r="C567" s="37" t="s">
        <v>2034</v>
      </c>
      <c r="D567" s="37" t="s">
        <v>2035</v>
      </c>
      <c r="E567" s="47" t="s">
        <v>538</v>
      </c>
      <c r="F567" s="47">
        <v>1</v>
      </c>
      <c r="G567" s="79"/>
      <c r="H567" s="58">
        <f t="shared" si="9"/>
        <v>0</v>
      </c>
    </row>
    <row r="568" spans="2:8" x14ac:dyDescent="0.25">
      <c r="B568" s="76">
        <v>7132</v>
      </c>
      <c r="C568" s="37" t="s">
        <v>539</v>
      </c>
      <c r="D568" s="65" t="s">
        <v>1719</v>
      </c>
      <c r="E568" s="47" t="s">
        <v>25</v>
      </c>
      <c r="F568" s="47">
        <v>2</v>
      </c>
      <c r="G568" s="79"/>
      <c r="H568" s="58">
        <f t="shared" si="9"/>
        <v>0</v>
      </c>
    </row>
    <row r="569" spans="2:8" x14ac:dyDescent="0.25">
      <c r="B569" s="76">
        <v>7133</v>
      </c>
      <c r="C569" s="37" t="s">
        <v>1308</v>
      </c>
      <c r="D569" s="37" t="s">
        <v>540</v>
      </c>
      <c r="E569" s="47" t="s">
        <v>25</v>
      </c>
      <c r="F569" s="47">
        <v>4</v>
      </c>
      <c r="G569" s="79"/>
      <c r="H569" s="58">
        <f t="shared" si="9"/>
        <v>0</v>
      </c>
    </row>
    <row r="570" spans="2:8" x14ac:dyDescent="0.25">
      <c r="B570" s="76">
        <v>7134</v>
      </c>
      <c r="C570" s="37" t="s">
        <v>560</v>
      </c>
      <c r="D570" s="65" t="s">
        <v>2036</v>
      </c>
      <c r="E570" s="47" t="s">
        <v>56</v>
      </c>
      <c r="F570" s="47">
        <v>2</v>
      </c>
      <c r="G570" s="79"/>
      <c r="H570" s="58">
        <f t="shared" si="9"/>
        <v>0</v>
      </c>
    </row>
    <row r="571" spans="2:8" x14ac:dyDescent="0.25">
      <c r="B571" s="76">
        <v>7135</v>
      </c>
      <c r="C571" s="37" t="s">
        <v>560</v>
      </c>
      <c r="D571" s="65" t="s">
        <v>2037</v>
      </c>
      <c r="E571" s="47" t="s">
        <v>56</v>
      </c>
      <c r="F571" s="47">
        <v>2</v>
      </c>
      <c r="G571" s="79"/>
      <c r="H571" s="58">
        <f t="shared" si="9"/>
        <v>0</v>
      </c>
    </row>
    <row r="572" spans="2:8" ht="25.5" x14ac:dyDescent="0.25">
      <c r="B572" s="76">
        <v>7136</v>
      </c>
      <c r="C572" s="37" t="s">
        <v>541</v>
      </c>
      <c r="D572" s="65" t="s">
        <v>1720</v>
      </c>
      <c r="E572" s="47" t="s">
        <v>25</v>
      </c>
      <c r="F572" s="47">
        <v>1</v>
      </c>
      <c r="G572" s="79"/>
      <c r="H572" s="58">
        <f t="shared" si="9"/>
        <v>0</v>
      </c>
    </row>
    <row r="573" spans="2:8" x14ac:dyDescent="0.25">
      <c r="B573" s="76">
        <v>7137</v>
      </c>
      <c r="C573" s="37" t="s">
        <v>542</v>
      </c>
      <c r="D573" s="65" t="s">
        <v>1721</v>
      </c>
      <c r="E573" s="47" t="s">
        <v>25</v>
      </c>
      <c r="F573" s="47">
        <v>1</v>
      </c>
      <c r="G573" s="79"/>
      <c r="H573" s="58">
        <f t="shared" si="9"/>
        <v>0</v>
      </c>
    </row>
    <row r="574" spans="2:8" x14ac:dyDescent="0.25">
      <c r="B574" s="76">
        <v>7138</v>
      </c>
      <c r="C574" s="37" t="s">
        <v>543</v>
      </c>
      <c r="D574" s="65" t="s">
        <v>1722</v>
      </c>
      <c r="E574" s="47" t="s">
        <v>25</v>
      </c>
      <c r="F574" s="47">
        <v>1</v>
      </c>
      <c r="G574" s="79"/>
      <c r="H574" s="58">
        <f t="shared" si="9"/>
        <v>0</v>
      </c>
    </row>
    <row r="575" spans="2:8" x14ac:dyDescent="0.25">
      <c r="B575" s="76">
        <v>7139</v>
      </c>
      <c r="C575" s="37" t="s">
        <v>544</v>
      </c>
      <c r="D575" s="65" t="s">
        <v>1723</v>
      </c>
      <c r="E575" s="47" t="s">
        <v>25</v>
      </c>
      <c r="F575" s="47">
        <v>1</v>
      </c>
      <c r="G575" s="79"/>
      <c r="H575" s="58">
        <f t="shared" si="9"/>
        <v>0</v>
      </c>
    </row>
    <row r="576" spans="2:8" ht="25.5" x14ac:dyDescent="0.25">
      <c r="B576" s="76">
        <v>7140</v>
      </c>
      <c r="C576" s="37" t="s">
        <v>545</v>
      </c>
      <c r="D576" s="65" t="s">
        <v>1724</v>
      </c>
      <c r="E576" s="47" t="s">
        <v>25</v>
      </c>
      <c r="F576" s="47">
        <v>2</v>
      </c>
      <c r="G576" s="79"/>
      <c r="H576" s="58">
        <f t="shared" si="9"/>
        <v>0</v>
      </c>
    </row>
    <row r="577" spans="2:8" ht="25.5" x14ac:dyDescent="0.25">
      <c r="B577" s="76">
        <v>7141</v>
      </c>
      <c r="C577" s="37" t="s">
        <v>546</v>
      </c>
      <c r="D577" s="37" t="s">
        <v>547</v>
      </c>
      <c r="E577" s="47" t="s">
        <v>25</v>
      </c>
      <c r="F577" s="47">
        <v>2</v>
      </c>
      <c r="G577" s="79"/>
      <c r="H577" s="58">
        <f t="shared" si="9"/>
        <v>0</v>
      </c>
    </row>
    <row r="578" spans="2:8" x14ac:dyDescent="0.25">
      <c r="B578" s="76">
        <v>7142</v>
      </c>
      <c r="C578" s="37" t="s">
        <v>548</v>
      </c>
      <c r="D578" s="37" t="s">
        <v>549</v>
      </c>
      <c r="E578" s="47" t="s">
        <v>25</v>
      </c>
      <c r="F578" s="47">
        <v>5</v>
      </c>
      <c r="G578" s="79"/>
      <c r="H578" s="58">
        <f t="shared" si="9"/>
        <v>0</v>
      </c>
    </row>
    <row r="579" spans="2:8" x14ac:dyDescent="0.25">
      <c r="B579" s="76">
        <v>7143</v>
      </c>
      <c r="C579" s="37" t="s">
        <v>550</v>
      </c>
      <c r="D579" s="37" t="s">
        <v>551</v>
      </c>
      <c r="E579" s="47" t="s">
        <v>25</v>
      </c>
      <c r="F579" s="47">
        <v>5</v>
      </c>
      <c r="G579" s="79"/>
      <c r="H579" s="58">
        <f t="shared" si="9"/>
        <v>0</v>
      </c>
    </row>
    <row r="580" spans="2:8" x14ac:dyDescent="0.25">
      <c r="B580" s="76">
        <v>7144</v>
      </c>
      <c r="C580" s="37" t="s">
        <v>1725</v>
      </c>
      <c r="D580" s="37" t="s">
        <v>1726</v>
      </c>
      <c r="E580" s="47" t="s">
        <v>25</v>
      </c>
      <c r="F580" s="47">
        <v>1</v>
      </c>
      <c r="G580" s="79"/>
      <c r="H580" s="58">
        <f t="shared" si="9"/>
        <v>0</v>
      </c>
    </row>
    <row r="581" spans="2:8" x14ac:dyDescent="0.25">
      <c r="B581" s="76">
        <v>7145</v>
      </c>
      <c r="C581" s="37" t="s">
        <v>411</v>
      </c>
      <c r="D581" s="65" t="s">
        <v>1727</v>
      </c>
      <c r="E581" s="47" t="s">
        <v>25</v>
      </c>
      <c r="F581" s="47">
        <v>2</v>
      </c>
      <c r="G581" s="79"/>
      <c r="H581" s="58">
        <f t="shared" si="9"/>
        <v>0</v>
      </c>
    </row>
    <row r="582" spans="2:8" x14ac:dyDescent="0.25">
      <c r="B582" s="76">
        <v>7146</v>
      </c>
      <c r="C582" s="37" t="s">
        <v>552</v>
      </c>
      <c r="D582" s="65" t="s">
        <v>553</v>
      </c>
      <c r="E582" s="47" t="s">
        <v>25</v>
      </c>
      <c r="F582" s="47">
        <v>1</v>
      </c>
      <c r="G582" s="79"/>
      <c r="H582" s="58">
        <f t="shared" si="9"/>
        <v>0</v>
      </c>
    </row>
    <row r="583" spans="2:8" x14ac:dyDescent="0.25">
      <c r="B583" s="76">
        <v>7147</v>
      </c>
      <c r="C583" s="37" t="s">
        <v>554</v>
      </c>
      <c r="D583" s="81" t="s">
        <v>555</v>
      </c>
      <c r="E583" s="82" t="s">
        <v>25</v>
      </c>
      <c r="F583" s="82">
        <v>1</v>
      </c>
      <c r="G583" s="79"/>
      <c r="H583" s="58">
        <f t="shared" si="9"/>
        <v>0</v>
      </c>
    </row>
    <row r="584" spans="2:8" ht="89.25" x14ac:dyDescent="0.25">
      <c r="B584" s="76">
        <v>7148</v>
      </c>
      <c r="C584" s="37" t="s">
        <v>2038</v>
      </c>
      <c r="D584" s="81" t="s">
        <v>2039</v>
      </c>
      <c r="E584" s="82" t="s">
        <v>25</v>
      </c>
      <c r="F584" s="82">
        <v>1</v>
      </c>
      <c r="G584" s="79"/>
      <c r="H584" s="58">
        <f t="shared" si="9"/>
        <v>0</v>
      </c>
    </row>
    <row r="585" spans="2:8" x14ac:dyDescent="0.25">
      <c r="B585" s="76">
        <v>7149</v>
      </c>
      <c r="C585" s="37" t="s">
        <v>556</v>
      </c>
      <c r="D585" s="81" t="s">
        <v>1728</v>
      </c>
      <c r="E585" s="82" t="s">
        <v>25</v>
      </c>
      <c r="F585" s="82">
        <v>2</v>
      </c>
      <c r="G585" s="79"/>
      <c r="H585" s="58">
        <f t="shared" si="9"/>
        <v>0</v>
      </c>
    </row>
    <row r="586" spans="2:8" x14ac:dyDescent="0.25">
      <c r="B586" s="76">
        <v>7150</v>
      </c>
      <c r="C586" s="37" t="s">
        <v>556</v>
      </c>
      <c r="D586" s="81" t="s">
        <v>1729</v>
      </c>
      <c r="E586" s="82" t="s">
        <v>25</v>
      </c>
      <c r="F586" s="82">
        <v>2</v>
      </c>
      <c r="G586" s="79"/>
      <c r="H586" s="58">
        <f t="shared" si="9"/>
        <v>0</v>
      </c>
    </row>
    <row r="587" spans="2:8" x14ac:dyDescent="0.25">
      <c r="B587" s="76">
        <v>7151</v>
      </c>
      <c r="C587" s="37" t="s">
        <v>556</v>
      </c>
      <c r="D587" s="81" t="s">
        <v>1730</v>
      </c>
      <c r="E587" s="82" t="s">
        <v>25</v>
      </c>
      <c r="F587" s="82">
        <v>2</v>
      </c>
      <c r="G587" s="79"/>
      <c r="H587" s="58">
        <f t="shared" si="9"/>
        <v>0</v>
      </c>
    </row>
    <row r="588" spans="2:8" x14ac:dyDescent="0.25">
      <c r="B588" s="76">
        <v>7152</v>
      </c>
      <c r="C588" s="37" t="s">
        <v>557</v>
      </c>
      <c r="D588" s="81" t="s">
        <v>1731</v>
      </c>
      <c r="E588" s="82" t="s">
        <v>25</v>
      </c>
      <c r="F588" s="82">
        <v>2</v>
      </c>
      <c r="G588" s="79"/>
      <c r="H588" s="58">
        <f t="shared" si="9"/>
        <v>0</v>
      </c>
    </row>
    <row r="589" spans="2:8" x14ac:dyDescent="0.25">
      <c r="B589" s="76">
        <v>7153</v>
      </c>
      <c r="C589" s="37" t="s">
        <v>558</v>
      </c>
      <c r="D589" s="81" t="s">
        <v>559</v>
      </c>
      <c r="E589" s="82" t="s">
        <v>25</v>
      </c>
      <c r="F589" s="82">
        <v>2</v>
      </c>
      <c r="G589" s="79"/>
      <c r="H589" s="58">
        <f t="shared" si="9"/>
        <v>0</v>
      </c>
    </row>
    <row r="590" spans="2:8" x14ac:dyDescent="0.25">
      <c r="B590" s="76">
        <v>7154</v>
      </c>
      <c r="C590" s="37" t="s">
        <v>560</v>
      </c>
      <c r="D590" s="81" t="s">
        <v>561</v>
      </c>
      <c r="E590" s="82" t="s">
        <v>56</v>
      </c>
      <c r="F590" s="82">
        <v>2</v>
      </c>
      <c r="G590" s="79"/>
      <c r="H590" s="58">
        <f t="shared" si="9"/>
        <v>0</v>
      </c>
    </row>
    <row r="591" spans="2:8" ht="25.5" x14ac:dyDescent="0.25">
      <c r="B591" s="76">
        <v>7155</v>
      </c>
      <c r="C591" s="37" t="s">
        <v>562</v>
      </c>
      <c r="D591" s="81" t="s">
        <v>1732</v>
      </c>
      <c r="E591" s="82" t="s">
        <v>25</v>
      </c>
      <c r="F591" s="82">
        <v>2</v>
      </c>
      <c r="G591" s="79"/>
      <c r="H591" s="58">
        <f t="shared" si="9"/>
        <v>0</v>
      </c>
    </row>
    <row r="592" spans="2:8" ht="25.5" x14ac:dyDescent="0.25">
      <c r="B592" s="76">
        <v>7156</v>
      </c>
      <c r="C592" s="37" t="s">
        <v>2040</v>
      </c>
      <c r="D592" s="81" t="s">
        <v>1678</v>
      </c>
      <c r="E592" s="82" t="s">
        <v>25</v>
      </c>
      <c r="F592" s="82">
        <v>2</v>
      </c>
      <c r="G592" s="79"/>
      <c r="H592" s="58">
        <f t="shared" si="9"/>
        <v>0</v>
      </c>
    </row>
    <row r="593" spans="2:8" x14ac:dyDescent="0.25">
      <c r="B593" s="76">
        <v>7157</v>
      </c>
      <c r="C593" s="37" t="s">
        <v>563</v>
      </c>
      <c r="D593" s="81" t="s">
        <v>2041</v>
      </c>
      <c r="E593" s="82" t="s">
        <v>25</v>
      </c>
      <c r="F593" s="82">
        <v>2</v>
      </c>
      <c r="G593" s="79"/>
      <c r="H593" s="58">
        <f t="shared" si="9"/>
        <v>0</v>
      </c>
    </row>
    <row r="594" spans="2:8" ht="51" x14ac:dyDescent="0.25">
      <c r="B594" s="76">
        <v>7158</v>
      </c>
      <c r="C594" s="37" t="s">
        <v>564</v>
      </c>
      <c r="D594" s="81" t="s">
        <v>565</v>
      </c>
      <c r="E594" s="82" t="s">
        <v>25</v>
      </c>
      <c r="F594" s="82">
        <v>1</v>
      </c>
      <c r="G594" s="79"/>
      <c r="H594" s="58">
        <f t="shared" si="9"/>
        <v>0</v>
      </c>
    </row>
    <row r="595" spans="2:8" ht="38.25" x14ac:dyDescent="0.25">
      <c r="B595" s="76">
        <v>7159</v>
      </c>
      <c r="C595" s="37" t="s">
        <v>566</v>
      </c>
      <c r="D595" s="81" t="s">
        <v>567</v>
      </c>
      <c r="E595" s="82" t="s">
        <v>25</v>
      </c>
      <c r="F595" s="82">
        <v>1</v>
      </c>
      <c r="G595" s="79"/>
      <c r="H595" s="58">
        <f t="shared" si="9"/>
        <v>0</v>
      </c>
    </row>
    <row r="596" spans="2:8" ht="25.5" x14ac:dyDescent="0.25">
      <c r="B596" s="76">
        <v>7160</v>
      </c>
      <c r="C596" s="37" t="s">
        <v>568</v>
      </c>
      <c r="D596" s="81" t="s">
        <v>569</v>
      </c>
      <c r="E596" s="82" t="s">
        <v>25</v>
      </c>
      <c r="F596" s="82">
        <v>1</v>
      </c>
      <c r="G596" s="79"/>
      <c r="H596" s="58">
        <f t="shared" si="9"/>
        <v>0</v>
      </c>
    </row>
    <row r="597" spans="2:8" ht="15.75" thickBot="1" x14ac:dyDescent="0.3">
      <c r="B597" s="76">
        <v>7161</v>
      </c>
      <c r="C597" s="37" t="s">
        <v>570</v>
      </c>
      <c r="D597" s="81" t="s">
        <v>1733</v>
      </c>
      <c r="E597" s="83" t="s">
        <v>25</v>
      </c>
      <c r="F597" s="83">
        <v>4</v>
      </c>
      <c r="G597" s="80"/>
      <c r="H597" s="58">
        <f t="shared" si="9"/>
        <v>0</v>
      </c>
    </row>
    <row r="598" spans="2:8" ht="31.5" customHeight="1" thickBot="1" x14ac:dyDescent="0.3">
      <c r="E598" s="144" t="s">
        <v>924</v>
      </c>
      <c r="F598" s="145"/>
      <c r="G598" s="146"/>
      <c r="H598" s="104">
        <f>SUM(H437:H597)</f>
        <v>0</v>
      </c>
    </row>
    <row r="599" spans="2:8" ht="15.75" thickBot="1" x14ac:dyDescent="0.3">
      <c r="B599" s="43" t="s">
        <v>1309</v>
      </c>
      <c r="C599" s="179" t="s">
        <v>571</v>
      </c>
      <c r="D599" s="180"/>
      <c r="E599" s="180"/>
      <c r="F599" s="180"/>
      <c r="G599" s="180"/>
      <c r="H599" s="181"/>
    </row>
    <row r="600" spans="2:8" ht="64.5" x14ac:dyDescent="0.25">
      <c r="B600" s="50" t="s">
        <v>1310</v>
      </c>
      <c r="C600" s="29" t="s">
        <v>572</v>
      </c>
      <c r="D600" s="84" t="s">
        <v>1734</v>
      </c>
      <c r="E600" s="54" t="s">
        <v>25</v>
      </c>
      <c r="F600" s="54">
        <v>1</v>
      </c>
      <c r="G600" s="55"/>
      <c r="H600" s="58">
        <f>F600*G600</f>
        <v>0</v>
      </c>
    </row>
    <row r="601" spans="2:8" x14ac:dyDescent="0.25">
      <c r="B601" s="28" t="s">
        <v>1311</v>
      </c>
      <c r="C601" s="34" t="s">
        <v>573</v>
      </c>
      <c r="D601" s="34" t="s">
        <v>574</v>
      </c>
      <c r="E601" s="20" t="s">
        <v>25</v>
      </c>
      <c r="F601" s="20">
        <v>1</v>
      </c>
      <c r="G601" s="24"/>
      <c r="H601" s="58">
        <f t="shared" ref="H601:H622" si="10">F601*G601</f>
        <v>0</v>
      </c>
    </row>
    <row r="602" spans="2:8" x14ac:dyDescent="0.25">
      <c r="B602" s="28" t="s">
        <v>1312</v>
      </c>
      <c r="C602" s="34" t="s">
        <v>573</v>
      </c>
      <c r="D602" s="34" t="s">
        <v>575</v>
      </c>
      <c r="E602" s="20" t="s">
        <v>25</v>
      </c>
      <c r="F602" s="20">
        <v>1</v>
      </c>
      <c r="G602" s="24"/>
      <c r="H602" s="58">
        <f t="shared" si="10"/>
        <v>0</v>
      </c>
    </row>
    <row r="603" spans="2:8" x14ac:dyDescent="0.25">
      <c r="B603" s="28" t="s">
        <v>1313</v>
      </c>
      <c r="C603" s="34" t="s">
        <v>576</v>
      </c>
      <c r="D603" s="34" t="s">
        <v>577</v>
      </c>
      <c r="E603" s="20" t="s">
        <v>25</v>
      </c>
      <c r="F603" s="20">
        <v>1</v>
      </c>
      <c r="G603" s="24"/>
      <c r="H603" s="58">
        <f t="shared" si="10"/>
        <v>0</v>
      </c>
    </row>
    <row r="604" spans="2:8" x14ac:dyDescent="0.25">
      <c r="B604" s="28" t="s">
        <v>1314</v>
      </c>
      <c r="C604" s="34" t="s">
        <v>576</v>
      </c>
      <c r="D604" s="34" t="s">
        <v>578</v>
      </c>
      <c r="E604" s="20" t="s">
        <v>25</v>
      </c>
      <c r="F604" s="20">
        <v>1</v>
      </c>
      <c r="G604" s="24"/>
      <c r="H604" s="58">
        <f t="shared" si="10"/>
        <v>0</v>
      </c>
    </row>
    <row r="605" spans="2:8" x14ac:dyDescent="0.25">
      <c r="B605" s="28" t="s">
        <v>1315</v>
      </c>
      <c r="C605" s="34" t="s">
        <v>576</v>
      </c>
      <c r="D605" s="34" t="s">
        <v>579</v>
      </c>
      <c r="E605" s="20" t="s">
        <v>25</v>
      </c>
      <c r="F605" s="20">
        <v>1</v>
      </c>
      <c r="G605" s="24"/>
      <c r="H605" s="58">
        <f t="shared" si="10"/>
        <v>0</v>
      </c>
    </row>
    <row r="606" spans="2:8" ht="25.5" x14ac:dyDescent="0.25">
      <c r="B606" s="28" t="s">
        <v>1316</v>
      </c>
      <c r="C606" s="69" t="s">
        <v>580</v>
      </c>
      <c r="D606" s="69" t="s">
        <v>1334</v>
      </c>
      <c r="E606" s="25" t="s">
        <v>25</v>
      </c>
      <c r="F606" s="25">
        <v>1</v>
      </c>
      <c r="G606" s="26"/>
      <c r="H606" s="58">
        <f t="shared" si="10"/>
        <v>0</v>
      </c>
    </row>
    <row r="607" spans="2:8" x14ac:dyDescent="0.25">
      <c r="B607" s="28" t="s">
        <v>1317</v>
      </c>
      <c r="C607" s="40" t="s">
        <v>581</v>
      </c>
      <c r="D607" s="68" t="s">
        <v>1735</v>
      </c>
      <c r="E607" s="23" t="s">
        <v>25</v>
      </c>
      <c r="F607" s="20">
        <v>1</v>
      </c>
      <c r="G607" s="24"/>
      <c r="H607" s="58">
        <f t="shared" si="10"/>
        <v>0</v>
      </c>
    </row>
    <row r="608" spans="2:8" x14ac:dyDescent="0.25">
      <c r="B608" s="28" t="s">
        <v>1318</v>
      </c>
      <c r="C608" s="40" t="s">
        <v>582</v>
      </c>
      <c r="D608" s="34" t="s">
        <v>583</v>
      </c>
      <c r="E608" s="23" t="s">
        <v>25</v>
      </c>
      <c r="F608" s="20">
        <v>1</v>
      </c>
      <c r="G608" s="24"/>
      <c r="H608" s="58">
        <f t="shared" si="10"/>
        <v>0</v>
      </c>
    </row>
    <row r="609" spans="2:8" x14ac:dyDescent="0.25">
      <c r="B609" s="28" t="s">
        <v>1319</v>
      </c>
      <c r="C609" s="40" t="s">
        <v>582</v>
      </c>
      <c r="D609" s="69" t="s">
        <v>584</v>
      </c>
      <c r="E609" s="23" t="s">
        <v>25</v>
      </c>
      <c r="F609" s="20">
        <v>1</v>
      </c>
      <c r="G609" s="24"/>
      <c r="H609" s="58">
        <f t="shared" si="10"/>
        <v>0</v>
      </c>
    </row>
    <row r="610" spans="2:8" ht="140.25" x14ac:dyDescent="0.25">
      <c r="B610" s="28" t="s">
        <v>1320</v>
      </c>
      <c r="C610" s="40" t="s">
        <v>585</v>
      </c>
      <c r="D610" s="65" t="s">
        <v>1736</v>
      </c>
      <c r="E610" s="23" t="s">
        <v>25</v>
      </c>
      <c r="F610" s="20">
        <v>1</v>
      </c>
      <c r="G610" s="24"/>
      <c r="H610" s="58">
        <f t="shared" si="10"/>
        <v>0</v>
      </c>
    </row>
    <row r="611" spans="2:8" x14ac:dyDescent="0.25">
      <c r="B611" s="28" t="s">
        <v>1321</v>
      </c>
      <c r="C611" s="40" t="s">
        <v>586</v>
      </c>
      <c r="D611" s="86" t="s">
        <v>587</v>
      </c>
      <c r="E611" s="23" t="s">
        <v>25</v>
      </c>
      <c r="F611" s="20">
        <v>1</v>
      </c>
      <c r="G611" s="24"/>
      <c r="H611" s="58">
        <f t="shared" si="10"/>
        <v>0</v>
      </c>
    </row>
    <row r="612" spans="2:8" x14ac:dyDescent="0.25">
      <c r="B612" s="28" t="s">
        <v>1322</v>
      </c>
      <c r="C612" s="40" t="s">
        <v>588</v>
      </c>
      <c r="D612" s="65" t="s">
        <v>1737</v>
      </c>
      <c r="E612" s="23" t="s">
        <v>25</v>
      </c>
      <c r="F612" s="20">
        <v>1</v>
      </c>
      <c r="G612" s="24"/>
      <c r="H612" s="58">
        <f t="shared" si="10"/>
        <v>0</v>
      </c>
    </row>
    <row r="613" spans="2:8" ht="153" x14ac:dyDescent="0.25">
      <c r="B613" s="28" t="s">
        <v>1323</v>
      </c>
      <c r="C613" s="40" t="s">
        <v>589</v>
      </c>
      <c r="D613" s="70" t="s">
        <v>1738</v>
      </c>
      <c r="E613" s="23" t="s">
        <v>25</v>
      </c>
      <c r="F613" s="20">
        <v>1</v>
      </c>
      <c r="G613" s="24"/>
      <c r="H613" s="58">
        <f t="shared" si="10"/>
        <v>0</v>
      </c>
    </row>
    <row r="614" spans="2:8" ht="38.25" x14ac:dyDescent="0.25">
      <c r="B614" s="28" t="s">
        <v>1324</v>
      </c>
      <c r="C614" s="40" t="s">
        <v>590</v>
      </c>
      <c r="D614" s="65" t="s">
        <v>1739</v>
      </c>
      <c r="E614" s="23" t="s">
        <v>25</v>
      </c>
      <c r="F614" s="20">
        <v>1</v>
      </c>
      <c r="G614" s="24"/>
      <c r="H614" s="58">
        <f t="shared" si="10"/>
        <v>0</v>
      </c>
    </row>
    <row r="615" spans="2:8" ht="15" customHeight="1" x14ac:dyDescent="0.25">
      <c r="B615" s="28" t="s">
        <v>1325</v>
      </c>
      <c r="C615" s="41" t="s">
        <v>591</v>
      </c>
      <c r="D615" s="49" t="s">
        <v>1332</v>
      </c>
      <c r="E615" s="23" t="s">
        <v>25</v>
      </c>
      <c r="F615" s="20">
        <v>1</v>
      </c>
      <c r="G615" s="24"/>
      <c r="H615" s="58">
        <f t="shared" si="10"/>
        <v>0</v>
      </c>
    </row>
    <row r="616" spans="2:8" x14ac:dyDescent="0.25">
      <c r="B616" s="28" t="s">
        <v>1326</v>
      </c>
      <c r="C616" s="41" t="s">
        <v>591</v>
      </c>
      <c r="D616" s="65" t="s">
        <v>1740</v>
      </c>
      <c r="E616" s="23" t="s">
        <v>25</v>
      </c>
      <c r="F616" s="20">
        <v>1</v>
      </c>
      <c r="G616" s="24"/>
      <c r="H616" s="58">
        <f t="shared" si="10"/>
        <v>0</v>
      </c>
    </row>
    <row r="617" spans="2:8" x14ac:dyDescent="0.25">
      <c r="B617" s="28" t="s">
        <v>1327</v>
      </c>
      <c r="C617" s="40" t="s">
        <v>592</v>
      </c>
      <c r="D617" s="29" t="s">
        <v>593</v>
      </c>
      <c r="E617" s="64" t="s">
        <v>25</v>
      </c>
      <c r="F617" s="22">
        <v>1</v>
      </c>
      <c r="G617" s="24"/>
      <c r="H617" s="58">
        <f t="shared" si="10"/>
        <v>0</v>
      </c>
    </row>
    <row r="618" spans="2:8" x14ac:dyDescent="0.25">
      <c r="B618" s="28" t="s">
        <v>1328</v>
      </c>
      <c r="C618" s="40" t="s">
        <v>594</v>
      </c>
      <c r="D618" s="34" t="s">
        <v>595</v>
      </c>
      <c r="E618" s="64" t="s">
        <v>25</v>
      </c>
      <c r="F618" s="22">
        <v>1</v>
      </c>
      <c r="G618" s="24"/>
      <c r="H618" s="58">
        <f t="shared" si="10"/>
        <v>0</v>
      </c>
    </row>
    <row r="619" spans="2:8" x14ac:dyDescent="0.25">
      <c r="B619" s="28" t="s">
        <v>1329</v>
      </c>
      <c r="C619" s="40" t="s">
        <v>2096</v>
      </c>
      <c r="D619" s="70" t="s">
        <v>1741</v>
      </c>
      <c r="E619" s="64" t="s">
        <v>25</v>
      </c>
      <c r="F619" s="22">
        <v>1</v>
      </c>
      <c r="G619" s="24"/>
      <c r="H619" s="58">
        <f t="shared" si="10"/>
        <v>0</v>
      </c>
    </row>
    <row r="620" spans="2:8" ht="25.5" x14ac:dyDescent="0.25">
      <c r="B620" s="28" t="s">
        <v>1330</v>
      </c>
      <c r="C620" s="40" t="s">
        <v>596</v>
      </c>
      <c r="D620" s="65" t="s">
        <v>1742</v>
      </c>
      <c r="E620" s="64" t="s">
        <v>25</v>
      </c>
      <c r="F620" s="22">
        <v>1</v>
      </c>
      <c r="G620" s="24"/>
      <c r="H620" s="58">
        <f t="shared" si="10"/>
        <v>0</v>
      </c>
    </row>
    <row r="621" spans="2:8" x14ac:dyDescent="0.25">
      <c r="B621" s="28" t="s">
        <v>1331</v>
      </c>
      <c r="C621" s="41" t="s">
        <v>581</v>
      </c>
      <c r="D621" s="87" t="s">
        <v>1743</v>
      </c>
      <c r="E621" s="64" t="s">
        <v>25</v>
      </c>
      <c r="F621" s="22">
        <v>1</v>
      </c>
      <c r="G621" s="24"/>
      <c r="H621" s="58">
        <f t="shared" si="10"/>
        <v>0</v>
      </c>
    </row>
    <row r="622" spans="2:8" ht="15.75" thickBot="1" x14ac:dyDescent="0.3">
      <c r="B622" s="28" t="s">
        <v>1333</v>
      </c>
      <c r="C622" s="41" t="s">
        <v>597</v>
      </c>
      <c r="D622" s="65" t="s">
        <v>1744</v>
      </c>
      <c r="E622" s="88" t="s">
        <v>25</v>
      </c>
      <c r="F622" s="42">
        <v>1</v>
      </c>
      <c r="G622" s="26"/>
      <c r="H622" s="58">
        <f t="shared" si="10"/>
        <v>0</v>
      </c>
    </row>
    <row r="623" spans="2:8" ht="30.75" customHeight="1" thickBot="1" x14ac:dyDescent="0.3">
      <c r="C623" s="85"/>
      <c r="E623" s="144" t="s">
        <v>924</v>
      </c>
      <c r="F623" s="145"/>
      <c r="G623" s="146"/>
      <c r="H623" s="105">
        <f>SUM(H600:H622)</f>
        <v>0</v>
      </c>
    </row>
    <row r="624" spans="2:8" ht="15.75" thickBot="1" x14ac:dyDescent="0.3">
      <c r="B624" s="43" t="s">
        <v>1335</v>
      </c>
      <c r="C624" s="147" t="s">
        <v>598</v>
      </c>
      <c r="D624" s="148"/>
      <c r="E624" s="148"/>
      <c r="F624" s="148"/>
      <c r="G624" s="148"/>
      <c r="H624" s="149"/>
    </row>
    <row r="625" spans="2:8" x14ac:dyDescent="0.25">
      <c r="B625" s="50" t="s">
        <v>1336</v>
      </c>
      <c r="C625" s="29" t="s">
        <v>599</v>
      </c>
      <c r="D625" s="29" t="s">
        <v>600</v>
      </c>
      <c r="E625" s="106" t="s">
        <v>25</v>
      </c>
      <c r="F625" s="95">
        <v>20</v>
      </c>
      <c r="G625" s="110"/>
      <c r="H625" s="58">
        <f>F625*G625</f>
        <v>0</v>
      </c>
    </row>
    <row r="626" spans="2:8" x14ac:dyDescent="0.25">
      <c r="B626" s="28" t="s">
        <v>1337</v>
      </c>
      <c r="C626" s="34" t="s">
        <v>599</v>
      </c>
      <c r="D626" s="34" t="s">
        <v>601</v>
      </c>
      <c r="E626" s="107" t="s">
        <v>25</v>
      </c>
      <c r="F626" s="82">
        <v>20</v>
      </c>
      <c r="G626" s="111"/>
      <c r="H626" s="58">
        <f t="shared" ref="H626:H689" si="11">F626*G626</f>
        <v>0</v>
      </c>
    </row>
    <row r="627" spans="2:8" x14ac:dyDescent="0.25">
      <c r="B627" s="28" t="s">
        <v>1338</v>
      </c>
      <c r="C627" s="34" t="s">
        <v>599</v>
      </c>
      <c r="D627" s="34" t="s">
        <v>602</v>
      </c>
      <c r="E627" s="107" t="s">
        <v>25</v>
      </c>
      <c r="F627" s="82">
        <v>20</v>
      </c>
      <c r="G627" s="111"/>
      <c r="H627" s="58">
        <f t="shared" si="11"/>
        <v>0</v>
      </c>
    </row>
    <row r="628" spans="2:8" x14ac:dyDescent="0.25">
      <c r="B628" s="28" t="s">
        <v>1339</v>
      </c>
      <c r="C628" s="34" t="s">
        <v>599</v>
      </c>
      <c r="D628" s="34" t="s">
        <v>603</v>
      </c>
      <c r="E628" s="107" t="s">
        <v>25</v>
      </c>
      <c r="F628" s="82">
        <v>20</v>
      </c>
      <c r="G628" s="111"/>
      <c r="H628" s="58">
        <f t="shared" si="11"/>
        <v>0</v>
      </c>
    </row>
    <row r="629" spans="2:8" x14ac:dyDescent="0.25">
      <c r="B629" s="28" t="s">
        <v>1340</v>
      </c>
      <c r="C629" s="34" t="s">
        <v>599</v>
      </c>
      <c r="D629" s="34" t="s">
        <v>604</v>
      </c>
      <c r="E629" s="107" t="s">
        <v>25</v>
      </c>
      <c r="F629" s="82">
        <v>20</v>
      </c>
      <c r="G629" s="111"/>
      <c r="H629" s="58">
        <f t="shared" si="11"/>
        <v>0</v>
      </c>
    </row>
    <row r="630" spans="2:8" x14ac:dyDescent="0.25">
      <c r="B630" s="28" t="s">
        <v>1341</v>
      </c>
      <c r="C630" s="34" t="s">
        <v>605</v>
      </c>
      <c r="D630" s="34" t="s">
        <v>606</v>
      </c>
      <c r="E630" s="107" t="s">
        <v>25</v>
      </c>
      <c r="F630" s="82">
        <v>20</v>
      </c>
      <c r="G630" s="111"/>
      <c r="H630" s="58">
        <f t="shared" si="11"/>
        <v>0</v>
      </c>
    </row>
    <row r="631" spans="2:8" x14ac:dyDescent="0.25">
      <c r="B631" s="28" t="s">
        <v>1342</v>
      </c>
      <c r="C631" s="34" t="s">
        <v>607</v>
      </c>
      <c r="D631" s="34" t="s">
        <v>608</v>
      </c>
      <c r="E631" s="107" t="s">
        <v>25</v>
      </c>
      <c r="F631" s="82">
        <v>20</v>
      </c>
      <c r="G631" s="111"/>
      <c r="H631" s="58">
        <f t="shared" si="11"/>
        <v>0</v>
      </c>
    </row>
    <row r="632" spans="2:8" x14ac:dyDescent="0.25">
      <c r="B632" s="28" t="s">
        <v>1343</v>
      </c>
      <c r="C632" s="34" t="s">
        <v>609</v>
      </c>
      <c r="D632" s="34" t="s">
        <v>610</v>
      </c>
      <c r="E632" s="107" t="s">
        <v>25</v>
      </c>
      <c r="F632" s="82">
        <v>10</v>
      </c>
      <c r="G632" s="111"/>
      <c r="H632" s="58">
        <f t="shared" si="11"/>
        <v>0</v>
      </c>
    </row>
    <row r="633" spans="2:8" x14ac:dyDescent="0.25">
      <c r="B633" s="28" t="s">
        <v>1344</v>
      </c>
      <c r="C633" s="34" t="s">
        <v>611</v>
      </c>
      <c r="D633" s="34" t="s">
        <v>612</v>
      </c>
      <c r="E633" s="107" t="s">
        <v>25</v>
      </c>
      <c r="F633" s="82">
        <v>10</v>
      </c>
      <c r="G633" s="111"/>
      <c r="H633" s="58">
        <f t="shared" si="11"/>
        <v>0</v>
      </c>
    </row>
    <row r="634" spans="2:8" x14ac:dyDescent="0.25">
      <c r="B634" s="28" t="s">
        <v>1345</v>
      </c>
      <c r="C634" s="34" t="s">
        <v>2042</v>
      </c>
      <c r="D634" s="34" t="s">
        <v>613</v>
      </c>
      <c r="E634" s="107" t="s">
        <v>25</v>
      </c>
      <c r="F634" s="82">
        <v>10</v>
      </c>
      <c r="G634" s="111"/>
      <c r="H634" s="58">
        <f t="shared" si="11"/>
        <v>0</v>
      </c>
    </row>
    <row r="635" spans="2:8" x14ac:dyDescent="0.25">
      <c r="B635" s="28" t="s">
        <v>1346</v>
      </c>
      <c r="C635" s="34" t="s">
        <v>614</v>
      </c>
      <c r="D635" s="34" t="s">
        <v>615</v>
      </c>
      <c r="E635" s="107" t="s">
        <v>25</v>
      </c>
      <c r="F635" s="82">
        <v>1</v>
      </c>
      <c r="G635" s="111"/>
      <c r="H635" s="58">
        <f t="shared" si="11"/>
        <v>0</v>
      </c>
    </row>
    <row r="636" spans="2:8" x14ac:dyDescent="0.25">
      <c r="B636" s="28" t="s">
        <v>1347</v>
      </c>
      <c r="C636" s="34" t="s">
        <v>616</v>
      </c>
      <c r="D636" s="34" t="s">
        <v>2043</v>
      </c>
      <c r="E636" s="107" t="s">
        <v>25</v>
      </c>
      <c r="F636" s="82">
        <v>10</v>
      </c>
      <c r="G636" s="111"/>
      <c r="H636" s="58">
        <f t="shared" si="11"/>
        <v>0</v>
      </c>
    </row>
    <row r="637" spans="2:8" x14ac:dyDescent="0.25">
      <c r="B637" s="28" t="s">
        <v>1348</v>
      </c>
      <c r="C637" s="34" t="s">
        <v>616</v>
      </c>
      <c r="D637" s="34" t="s">
        <v>2044</v>
      </c>
      <c r="E637" s="107" t="s">
        <v>25</v>
      </c>
      <c r="F637" s="82">
        <v>10</v>
      </c>
      <c r="G637" s="111"/>
      <c r="H637" s="58">
        <f t="shared" si="11"/>
        <v>0</v>
      </c>
    </row>
    <row r="638" spans="2:8" ht="25.5" x14ac:dyDescent="0.25">
      <c r="B638" s="28" t="s">
        <v>1349</v>
      </c>
      <c r="C638" s="34" t="s">
        <v>617</v>
      </c>
      <c r="D638" s="34" t="s">
        <v>618</v>
      </c>
      <c r="E638" s="107" t="s">
        <v>25</v>
      </c>
      <c r="F638" s="82">
        <v>2</v>
      </c>
      <c r="G638" s="111"/>
      <c r="H638" s="58">
        <f t="shared" si="11"/>
        <v>0</v>
      </c>
    </row>
    <row r="639" spans="2:8" ht="25.5" x14ac:dyDescent="0.25">
      <c r="B639" s="28" t="s">
        <v>1350</v>
      </c>
      <c r="C639" s="34" t="s">
        <v>619</v>
      </c>
      <c r="D639" s="34" t="s">
        <v>620</v>
      </c>
      <c r="E639" s="107" t="s">
        <v>25</v>
      </c>
      <c r="F639" s="82">
        <v>2</v>
      </c>
      <c r="G639" s="111"/>
      <c r="H639" s="58">
        <f t="shared" si="11"/>
        <v>0</v>
      </c>
    </row>
    <row r="640" spans="2:8" x14ac:dyDescent="0.25">
      <c r="B640" s="28" t="s">
        <v>1351</v>
      </c>
      <c r="C640" s="34" t="s">
        <v>621</v>
      </c>
      <c r="D640" s="34" t="s">
        <v>622</v>
      </c>
      <c r="E640" s="107" t="s">
        <v>25</v>
      </c>
      <c r="F640" s="82">
        <v>5</v>
      </c>
      <c r="G640" s="111"/>
      <c r="H640" s="58">
        <f t="shared" si="11"/>
        <v>0</v>
      </c>
    </row>
    <row r="641" spans="2:8" x14ac:dyDescent="0.25">
      <c r="B641" s="28" t="s">
        <v>1352</v>
      </c>
      <c r="C641" s="34" t="s">
        <v>623</v>
      </c>
      <c r="D641" s="34" t="s">
        <v>622</v>
      </c>
      <c r="E641" s="107" t="s">
        <v>25</v>
      </c>
      <c r="F641" s="82">
        <v>5</v>
      </c>
      <c r="G641" s="111"/>
      <c r="H641" s="58">
        <f t="shared" si="11"/>
        <v>0</v>
      </c>
    </row>
    <row r="642" spans="2:8" x14ac:dyDescent="0.25">
      <c r="B642" s="28" t="s">
        <v>1353</v>
      </c>
      <c r="C642" s="34" t="s">
        <v>624</v>
      </c>
      <c r="D642" s="34" t="s">
        <v>625</v>
      </c>
      <c r="E642" s="107" t="s">
        <v>25</v>
      </c>
      <c r="F642" s="82">
        <v>1</v>
      </c>
      <c r="G642" s="111"/>
      <c r="H642" s="58">
        <f t="shared" si="11"/>
        <v>0</v>
      </c>
    </row>
    <row r="643" spans="2:8" ht="76.5" x14ac:dyDescent="0.25">
      <c r="B643" s="28" t="s">
        <v>1354</v>
      </c>
      <c r="C643" s="34" t="s">
        <v>2045</v>
      </c>
      <c r="D643" s="34" t="s">
        <v>2046</v>
      </c>
      <c r="E643" s="107" t="s">
        <v>25</v>
      </c>
      <c r="F643" s="82">
        <v>2</v>
      </c>
      <c r="G643" s="111"/>
      <c r="H643" s="58">
        <f t="shared" si="11"/>
        <v>0</v>
      </c>
    </row>
    <row r="644" spans="2:8" ht="38.25" x14ac:dyDescent="0.25">
      <c r="B644" s="28" t="s">
        <v>1355</v>
      </c>
      <c r="C644" s="34" t="s">
        <v>626</v>
      </c>
      <c r="D644" s="34" t="s">
        <v>2047</v>
      </c>
      <c r="E644" s="107" t="s">
        <v>25</v>
      </c>
      <c r="F644" s="82">
        <v>2</v>
      </c>
      <c r="G644" s="111"/>
      <c r="H644" s="58">
        <f t="shared" si="11"/>
        <v>0</v>
      </c>
    </row>
    <row r="645" spans="2:8" x14ac:dyDescent="0.25">
      <c r="B645" s="28" t="s">
        <v>1356</v>
      </c>
      <c r="C645" s="34" t="s">
        <v>623</v>
      </c>
      <c r="D645" s="34" t="s">
        <v>627</v>
      </c>
      <c r="E645" s="107" t="s">
        <v>25</v>
      </c>
      <c r="F645" s="82">
        <v>2</v>
      </c>
      <c r="G645" s="111"/>
      <c r="H645" s="58">
        <f t="shared" si="11"/>
        <v>0</v>
      </c>
    </row>
    <row r="646" spans="2:8" x14ac:dyDescent="0.25">
      <c r="B646" s="28" t="s">
        <v>1357</v>
      </c>
      <c r="C646" s="34" t="s">
        <v>628</v>
      </c>
      <c r="D646" s="34" t="s">
        <v>629</v>
      </c>
      <c r="E646" s="107" t="s">
        <v>25</v>
      </c>
      <c r="F646" s="82">
        <v>1</v>
      </c>
      <c r="G646" s="111"/>
      <c r="H646" s="58">
        <f t="shared" si="11"/>
        <v>0</v>
      </c>
    </row>
    <row r="647" spans="2:8" x14ac:dyDescent="0.25">
      <c r="B647" s="28" t="s">
        <v>1358</v>
      </c>
      <c r="C647" s="34" t="s">
        <v>630</v>
      </c>
      <c r="D647" s="34" t="s">
        <v>1417</v>
      </c>
      <c r="E647" s="107" t="s">
        <v>631</v>
      </c>
      <c r="F647" s="82">
        <v>10</v>
      </c>
      <c r="G647" s="111"/>
      <c r="H647" s="58">
        <f t="shared" si="11"/>
        <v>0</v>
      </c>
    </row>
    <row r="648" spans="2:8" x14ac:dyDescent="0.25">
      <c r="B648" s="28" t="s">
        <v>1359</v>
      </c>
      <c r="C648" s="34" t="s">
        <v>632</v>
      </c>
      <c r="D648" s="34" t="s">
        <v>633</v>
      </c>
      <c r="E648" s="107" t="s">
        <v>265</v>
      </c>
      <c r="F648" s="82">
        <v>2</v>
      </c>
      <c r="G648" s="111"/>
      <c r="H648" s="58">
        <f t="shared" si="11"/>
        <v>0</v>
      </c>
    </row>
    <row r="649" spans="2:8" x14ac:dyDescent="0.25">
      <c r="B649" s="28" t="s">
        <v>1360</v>
      </c>
      <c r="C649" s="34" t="s">
        <v>632</v>
      </c>
      <c r="D649" s="34" t="s">
        <v>634</v>
      </c>
      <c r="E649" s="107" t="s">
        <v>265</v>
      </c>
      <c r="F649" s="82">
        <v>2</v>
      </c>
      <c r="G649" s="111"/>
      <c r="H649" s="58">
        <f t="shared" si="11"/>
        <v>0</v>
      </c>
    </row>
    <row r="650" spans="2:8" x14ac:dyDescent="0.25">
      <c r="B650" s="28" t="s">
        <v>1361</v>
      </c>
      <c r="C650" s="34" t="s">
        <v>632</v>
      </c>
      <c r="D650" s="34" t="s">
        <v>635</v>
      </c>
      <c r="E650" s="107" t="s">
        <v>265</v>
      </c>
      <c r="F650" s="82">
        <v>2</v>
      </c>
      <c r="G650" s="111"/>
      <c r="H650" s="58">
        <f t="shared" si="11"/>
        <v>0</v>
      </c>
    </row>
    <row r="651" spans="2:8" x14ac:dyDescent="0.25">
      <c r="B651" s="28" t="s">
        <v>1362</v>
      </c>
      <c r="C651" s="34" t="s">
        <v>636</v>
      </c>
      <c r="D651" s="34" t="s">
        <v>637</v>
      </c>
      <c r="E651" s="107" t="s">
        <v>265</v>
      </c>
      <c r="F651" s="82">
        <v>2</v>
      </c>
      <c r="G651" s="111"/>
      <c r="H651" s="58">
        <f t="shared" si="11"/>
        <v>0</v>
      </c>
    </row>
    <row r="652" spans="2:8" x14ac:dyDescent="0.25">
      <c r="B652" s="28" t="s">
        <v>1363</v>
      </c>
      <c r="C652" s="34" t="s">
        <v>638</v>
      </c>
      <c r="D652" s="34" t="s">
        <v>639</v>
      </c>
      <c r="E652" s="107" t="s">
        <v>265</v>
      </c>
      <c r="F652" s="82">
        <v>2</v>
      </c>
      <c r="G652" s="111"/>
      <c r="H652" s="58">
        <f t="shared" si="11"/>
        <v>0</v>
      </c>
    </row>
    <row r="653" spans="2:8" x14ac:dyDescent="0.25">
      <c r="B653" s="28" t="s">
        <v>1364</v>
      </c>
      <c r="C653" s="34" t="s">
        <v>636</v>
      </c>
      <c r="D653" s="34" t="s">
        <v>640</v>
      </c>
      <c r="E653" s="107" t="s">
        <v>265</v>
      </c>
      <c r="F653" s="82">
        <v>2</v>
      </c>
      <c r="G653" s="111"/>
      <c r="H653" s="58">
        <f t="shared" si="11"/>
        <v>0</v>
      </c>
    </row>
    <row r="654" spans="2:8" x14ac:dyDescent="0.25">
      <c r="B654" s="28" t="s">
        <v>1365</v>
      </c>
      <c r="C654" s="34" t="s">
        <v>641</v>
      </c>
      <c r="D654" s="34" t="s">
        <v>642</v>
      </c>
      <c r="E654" s="107" t="s">
        <v>25</v>
      </c>
      <c r="F654" s="82">
        <v>10</v>
      </c>
      <c r="G654" s="111"/>
      <c r="H654" s="58">
        <f t="shared" si="11"/>
        <v>0</v>
      </c>
    </row>
    <row r="655" spans="2:8" x14ac:dyDescent="0.25">
      <c r="B655" s="28" t="s">
        <v>1366</v>
      </c>
      <c r="C655" s="34" t="s">
        <v>641</v>
      </c>
      <c r="D655" s="34" t="s">
        <v>643</v>
      </c>
      <c r="E655" s="107" t="s">
        <v>25</v>
      </c>
      <c r="F655" s="82">
        <v>10</v>
      </c>
      <c r="G655" s="111"/>
      <c r="H655" s="58">
        <f t="shared" si="11"/>
        <v>0</v>
      </c>
    </row>
    <row r="656" spans="2:8" ht="63.75" x14ac:dyDescent="0.25">
      <c r="B656" s="28" t="s">
        <v>1367</v>
      </c>
      <c r="C656" s="34" t="s">
        <v>644</v>
      </c>
      <c r="D656" s="34" t="s">
        <v>645</v>
      </c>
      <c r="E656" s="107" t="s">
        <v>25</v>
      </c>
      <c r="F656" s="82">
        <v>1</v>
      </c>
      <c r="G656" s="111"/>
      <c r="H656" s="58">
        <f t="shared" si="11"/>
        <v>0</v>
      </c>
    </row>
    <row r="657" spans="2:8" x14ac:dyDescent="0.25">
      <c r="B657" s="28" t="s">
        <v>1368</v>
      </c>
      <c r="C657" s="34" t="s">
        <v>646</v>
      </c>
      <c r="D657" s="34" t="s">
        <v>1418</v>
      </c>
      <c r="E657" s="107" t="s">
        <v>322</v>
      </c>
      <c r="F657" s="82">
        <v>10</v>
      </c>
      <c r="G657" s="111"/>
      <c r="H657" s="58">
        <f t="shared" si="11"/>
        <v>0</v>
      </c>
    </row>
    <row r="658" spans="2:8" x14ac:dyDescent="0.25">
      <c r="B658" s="28" t="s">
        <v>1369</v>
      </c>
      <c r="C658" s="34" t="s">
        <v>647</v>
      </c>
      <c r="D658" s="34" t="s">
        <v>2048</v>
      </c>
      <c r="E658" s="107" t="s">
        <v>25</v>
      </c>
      <c r="F658" s="82">
        <v>5</v>
      </c>
      <c r="G658" s="111"/>
      <c r="H658" s="58">
        <f t="shared" si="11"/>
        <v>0</v>
      </c>
    </row>
    <row r="659" spans="2:8" ht="25.5" x14ac:dyDescent="0.25">
      <c r="B659" s="28" t="s">
        <v>1370</v>
      </c>
      <c r="C659" s="37" t="s">
        <v>648</v>
      </c>
      <c r="D659" s="37" t="s">
        <v>472</v>
      </c>
      <c r="E659" s="108" t="s">
        <v>37</v>
      </c>
      <c r="F659" s="82">
        <v>1</v>
      </c>
      <c r="G659" s="111"/>
      <c r="H659" s="58">
        <f t="shared" si="11"/>
        <v>0</v>
      </c>
    </row>
    <row r="660" spans="2:8" x14ac:dyDescent="0.25">
      <c r="B660" s="28" t="s">
        <v>1371</v>
      </c>
      <c r="C660" s="37" t="s">
        <v>649</v>
      </c>
      <c r="D660" s="37" t="s">
        <v>650</v>
      </c>
      <c r="E660" s="108" t="s">
        <v>25</v>
      </c>
      <c r="F660" s="82">
        <v>1</v>
      </c>
      <c r="G660" s="111"/>
      <c r="H660" s="58">
        <f t="shared" si="11"/>
        <v>0</v>
      </c>
    </row>
    <row r="661" spans="2:8" ht="25.5" x14ac:dyDescent="0.25">
      <c r="B661" s="28" t="s">
        <v>1372</v>
      </c>
      <c r="C661" s="37" t="s">
        <v>651</v>
      </c>
      <c r="D661" s="37" t="s">
        <v>652</v>
      </c>
      <c r="E661" s="108" t="s">
        <v>25</v>
      </c>
      <c r="F661" s="82">
        <v>1</v>
      </c>
      <c r="G661" s="111"/>
      <c r="H661" s="58">
        <f t="shared" si="11"/>
        <v>0</v>
      </c>
    </row>
    <row r="662" spans="2:8" ht="25.5" x14ac:dyDescent="0.25">
      <c r="B662" s="28" t="s">
        <v>1373</v>
      </c>
      <c r="C662" s="37" t="s">
        <v>653</v>
      </c>
      <c r="D662" s="37" t="s">
        <v>654</v>
      </c>
      <c r="E662" s="108" t="s">
        <v>25</v>
      </c>
      <c r="F662" s="82">
        <v>2</v>
      </c>
      <c r="G662" s="111"/>
      <c r="H662" s="58">
        <f t="shared" si="11"/>
        <v>0</v>
      </c>
    </row>
    <row r="663" spans="2:8" x14ac:dyDescent="0.25">
      <c r="B663" s="28" t="s">
        <v>1374</v>
      </c>
      <c r="C663" s="37" t="s">
        <v>655</v>
      </c>
      <c r="D663" s="37" t="s">
        <v>656</v>
      </c>
      <c r="E663" s="108" t="s">
        <v>538</v>
      </c>
      <c r="F663" s="82">
        <v>1</v>
      </c>
      <c r="G663" s="111"/>
      <c r="H663" s="58">
        <f t="shared" si="11"/>
        <v>0</v>
      </c>
    </row>
    <row r="664" spans="2:8" x14ac:dyDescent="0.25">
      <c r="B664" s="28" t="s">
        <v>1375</v>
      </c>
      <c r="C664" s="37" t="s">
        <v>621</v>
      </c>
      <c r="D664" s="37" t="s">
        <v>2049</v>
      </c>
      <c r="E664" s="108" t="s">
        <v>25</v>
      </c>
      <c r="F664" s="82">
        <v>1</v>
      </c>
      <c r="G664" s="111"/>
      <c r="H664" s="58">
        <f t="shared" si="11"/>
        <v>0</v>
      </c>
    </row>
    <row r="665" spans="2:8" x14ac:dyDescent="0.25">
      <c r="B665" s="28" t="s">
        <v>1376</v>
      </c>
      <c r="C665" s="37" t="s">
        <v>657</v>
      </c>
      <c r="D665" s="37" t="s">
        <v>658</v>
      </c>
      <c r="E665" s="108" t="s">
        <v>25</v>
      </c>
      <c r="F665" s="82">
        <v>10</v>
      </c>
      <c r="G665" s="111"/>
      <c r="H665" s="58">
        <f t="shared" si="11"/>
        <v>0</v>
      </c>
    </row>
    <row r="666" spans="2:8" x14ac:dyDescent="0.25">
      <c r="B666" s="28" t="s">
        <v>1377</v>
      </c>
      <c r="C666" s="37" t="s">
        <v>659</v>
      </c>
      <c r="D666" s="37" t="s">
        <v>660</v>
      </c>
      <c r="E666" s="108" t="s">
        <v>25</v>
      </c>
      <c r="F666" s="82">
        <v>1</v>
      </c>
      <c r="G666" s="111"/>
      <c r="H666" s="58">
        <f t="shared" si="11"/>
        <v>0</v>
      </c>
    </row>
    <row r="667" spans="2:8" x14ac:dyDescent="0.25">
      <c r="B667" s="28" t="s">
        <v>1378</v>
      </c>
      <c r="C667" s="37" t="s">
        <v>659</v>
      </c>
      <c r="D667" s="37" t="s">
        <v>2050</v>
      </c>
      <c r="E667" s="108" t="s">
        <v>25</v>
      </c>
      <c r="F667" s="82">
        <v>2</v>
      </c>
      <c r="G667" s="111"/>
      <c r="H667" s="58">
        <f t="shared" si="11"/>
        <v>0</v>
      </c>
    </row>
    <row r="668" spans="2:8" x14ac:dyDescent="0.25">
      <c r="B668" s="28" t="s">
        <v>1379</v>
      </c>
      <c r="C668" s="37" t="s">
        <v>659</v>
      </c>
      <c r="D668" s="37" t="s">
        <v>2051</v>
      </c>
      <c r="E668" s="108" t="s">
        <v>25</v>
      </c>
      <c r="F668" s="82">
        <v>2</v>
      </c>
      <c r="G668" s="111"/>
      <c r="H668" s="58">
        <f t="shared" si="11"/>
        <v>0</v>
      </c>
    </row>
    <row r="669" spans="2:8" x14ac:dyDescent="0.25">
      <c r="B669" s="28" t="s">
        <v>1380</v>
      </c>
      <c r="C669" s="37" t="s">
        <v>661</v>
      </c>
      <c r="D669" s="37" t="s">
        <v>662</v>
      </c>
      <c r="E669" s="108" t="s">
        <v>25</v>
      </c>
      <c r="F669" s="82">
        <v>50</v>
      </c>
      <c r="G669" s="111"/>
      <c r="H669" s="58">
        <f t="shared" si="11"/>
        <v>0</v>
      </c>
    </row>
    <row r="670" spans="2:8" x14ac:dyDescent="0.25">
      <c r="B670" s="28" t="s">
        <v>1381</v>
      </c>
      <c r="C670" s="37" t="s">
        <v>663</v>
      </c>
      <c r="D670" s="37" t="s">
        <v>664</v>
      </c>
      <c r="E670" s="108" t="s">
        <v>25</v>
      </c>
      <c r="F670" s="82">
        <v>1</v>
      </c>
      <c r="G670" s="111"/>
      <c r="H670" s="58">
        <f t="shared" si="11"/>
        <v>0</v>
      </c>
    </row>
    <row r="671" spans="2:8" x14ac:dyDescent="0.25">
      <c r="B671" s="28" t="s">
        <v>1382</v>
      </c>
      <c r="C671" s="37" t="s">
        <v>665</v>
      </c>
      <c r="D671" s="37" t="s">
        <v>666</v>
      </c>
      <c r="E671" s="108" t="s">
        <v>25</v>
      </c>
      <c r="F671" s="82">
        <v>1</v>
      </c>
      <c r="G671" s="111"/>
      <c r="H671" s="58">
        <f t="shared" si="11"/>
        <v>0</v>
      </c>
    </row>
    <row r="672" spans="2:8" x14ac:dyDescent="0.25">
      <c r="B672" s="28" t="s">
        <v>1383</v>
      </c>
      <c r="C672" s="37" t="s">
        <v>621</v>
      </c>
      <c r="D672" s="37" t="s">
        <v>667</v>
      </c>
      <c r="E672" s="108" t="s">
        <v>25</v>
      </c>
      <c r="F672" s="82">
        <v>5</v>
      </c>
      <c r="G672" s="111"/>
      <c r="H672" s="58">
        <f t="shared" si="11"/>
        <v>0</v>
      </c>
    </row>
    <row r="673" spans="2:8" x14ac:dyDescent="0.25">
      <c r="B673" s="28" t="s">
        <v>1384</v>
      </c>
      <c r="C673" s="37" t="s">
        <v>668</v>
      </c>
      <c r="D673" s="37" t="s">
        <v>669</v>
      </c>
      <c r="E673" s="108" t="s">
        <v>25</v>
      </c>
      <c r="F673" s="82">
        <v>5</v>
      </c>
      <c r="G673" s="111"/>
      <c r="H673" s="58">
        <f t="shared" si="11"/>
        <v>0</v>
      </c>
    </row>
    <row r="674" spans="2:8" x14ac:dyDescent="0.25">
      <c r="B674" s="28" t="s">
        <v>1385</v>
      </c>
      <c r="C674" s="37" t="s">
        <v>670</v>
      </c>
      <c r="D674" s="37" t="s">
        <v>671</v>
      </c>
      <c r="E674" s="108" t="s">
        <v>25</v>
      </c>
      <c r="F674" s="82">
        <v>5</v>
      </c>
      <c r="G674" s="111"/>
      <c r="H674" s="58">
        <f t="shared" si="11"/>
        <v>0</v>
      </c>
    </row>
    <row r="675" spans="2:8" x14ac:dyDescent="0.25">
      <c r="B675" s="28" t="s">
        <v>1386</v>
      </c>
      <c r="C675" s="37" t="s">
        <v>672</v>
      </c>
      <c r="D675" s="37" t="s">
        <v>673</v>
      </c>
      <c r="E675" s="108" t="s">
        <v>25</v>
      </c>
      <c r="F675" s="82">
        <v>1</v>
      </c>
      <c r="G675" s="111"/>
      <c r="H675" s="58">
        <f t="shared" si="11"/>
        <v>0</v>
      </c>
    </row>
    <row r="676" spans="2:8" x14ac:dyDescent="0.25">
      <c r="B676" s="28" t="s">
        <v>1387</v>
      </c>
      <c r="C676" s="37" t="s">
        <v>674</v>
      </c>
      <c r="D676" s="37" t="s">
        <v>675</v>
      </c>
      <c r="E676" s="108" t="s">
        <v>25</v>
      </c>
      <c r="F676" s="82">
        <v>1</v>
      </c>
      <c r="G676" s="111"/>
      <c r="H676" s="58">
        <f t="shared" si="11"/>
        <v>0</v>
      </c>
    </row>
    <row r="677" spans="2:8" x14ac:dyDescent="0.25">
      <c r="B677" s="28" t="s">
        <v>1388</v>
      </c>
      <c r="C677" s="37" t="s">
        <v>676</v>
      </c>
      <c r="D677" s="37" t="s">
        <v>677</v>
      </c>
      <c r="E677" s="108" t="s">
        <v>25</v>
      </c>
      <c r="F677" s="82">
        <v>10</v>
      </c>
      <c r="G677" s="111"/>
      <c r="H677" s="58">
        <f t="shared" si="11"/>
        <v>0</v>
      </c>
    </row>
    <row r="678" spans="2:8" ht="25.5" x14ac:dyDescent="0.25">
      <c r="B678" s="28" t="s">
        <v>1389</v>
      </c>
      <c r="C678" s="37" t="s">
        <v>678</v>
      </c>
      <c r="D678" s="37" t="s">
        <v>679</v>
      </c>
      <c r="E678" s="108" t="s">
        <v>25</v>
      </c>
      <c r="F678" s="82">
        <v>1</v>
      </c>
      <c r="G678" s="111"/>
      <c r="H678" s="58">
        <f t="shared" si="11"/>
        <v>0</v>
      </c>
    </row>
    <row r="679" spans="2:8" x14ac:dyDescent="0.25">
      <c r="B679" s="28" t="s">
        <v>1390</v>
      </c>
      <c r="C679" s="37" t="s">
        <v>680</v>
      </c>
      <c r="D679" s="37" t="s">
        <v>679</v>
      </c>
      <c r="E679" s="108" t="s">
        <v>25</v>
      </c>
      <c r="F679" s="82">
        <v>1</v>
      </c>
      <c r="G679" s="111"/>
      <c r="H679" s="58">
        <f t="shared" si="11"/>
        <v>0</v>
      </c>
    </row>
    <row r="680" spans="2:8" x14ac:dyDescent="0.25">
      <c r="B680" s="28" t="s">
        <v>1391</v>
      </c>
      <c r="C680" s="37" t="s">
        <v>681</v>
      </c>
      <c r="D680" s="37" t="s">
        <v>682</v>
      </c>
      <c r="E680" s="108" t="s">
        <v>25</v>
      </c>
      <c r="F680" s="82">
        <v>1</v>
      </c>
      <c r="G680" s="111"/>
      <c r="H680" s="58">
        <f t="shared" si="11"/>
        <v>0</v>
      </c>
    </row>
    <row r="681" spans="2:8" x14ac:dyDescent="0.25">
      <c r="B681" s="28" t="s">
        <v>1392</v>
      </c>
      <c r="C681" s="37" t="s">
        <v>683</v>
      </c>
      <c r="D681" s="37" t="s">
        <v>2052</v>
      </c>
      <c r="E681" s="108" t="s">
        <v>322</v>
      </c>
      <c r="F681" s="82">
        <v>10</v>
      </c>
      <c r="G681" s="111"/>
      <c r="H681" s="58">
        <f t="shared" si="11"/>
        <v>0</v>
      </c>
    </row>
    <row r="682" spans="2:8" x14ac:dyDescent="0.25">
      <c r="B682" s="28" t="s">
        <v>1393</v>
      </c>
      <c r="C682" s="37" t="s">
        <v>630</v>
      </c>
      <c r="D682" s="37" t="s">
        <v>2053</v>
      </c>
      <c r="E682" s="108" t="s">
        <v>322</v>
      </c>
      <c r="F682" s="82">
        <v>10</v>
      </c>
      <c r="G682" s="111"/>
      <c r="H682" s="58">
        <f t="shared" si="11"/>
        <v>0</v>
      </c>
    </row>
    <row r="683" spans="2:8" x14ac:dyDescent="0.25">
      <c r="B683" s="28" t="s">
        <v>1394</v>
      </c>
      <c r="C683" s="37" t="s">
        <v>630</v>
      </c>
      <c r="D683" s="37" t="s">
        <v>684</v>
      </c>
      <c r="E683" s="108" t="s">
        <v>322</v>
      </c>
      <c r="F683" s="82">
        <v>10</v>
      </c>
      <c r="G683" s="111"/>
      <c r="H683" s="58">
        <f t="shared" si="11"/>
        <v>0</v>
      </c>
    </row>
    <row r="684" spans="2:8" ht="25.5" x14ac:dyDescent="0.25">
      <c r="B684" s="28" t="s">
        <v>1395</v>
      </c>
      <c r="C684" s="37" t="s">
        <v>686</v>
      </c>
      <c r="D684" s="37" t="s">
        <v>687</v>
      </c>
      <c r="E684" s="108" t="s">
        <v>322</v>
      </c>
      <c r="F684" s="82">
        <v>10</v>
      </c>
      <c r="G684" s="111"/>
      <c r="H684" s="58">
        <f t="shared" si="11"/>
        <v>0</v>
      </c>
    </row>
    <row r="685" spans="2:8" ht="25.5" x14ac:dyDescent="0.25">
      <c r="B685" s="28" t="s">
        <v>1396</v>
      </c>
      <c r="C685" s="37" t="s">
        <v>686</v>
      </c>
      <c r="D685" s="37" t="s">
        <v>684</v>
      </c>
      <c r="E685" s="108" t="s">
        <v>322</v>
      </c>
      <c r="F685" s="82">
        <v>10</v>
      </c>
      <c r="G685" s="111"/>
      <c r="H685" s="58">
        <f t="shared" si="11"/>
        <v>0</v>
      </c>
    </row>
    <row r="686" spans="2:8" ht="25.5" x14ac:dyDescent="0.25">
      <c r="B686" s="28" t="s">
        <v>1397</v>
      </c>
      <c r="C686" s="37" t="s">
        <v>686</v>
      </c>
      <c r="D686" s="37" t="s">
        <v>685</v>
      </c>
      <c r="E686" s="108" t="s">
        <v>322</v>
      </c>
      <c r="F686" s="82">
        <v>10</v>
      </c>
      <c r="G686" s="111"/>
      <c r="H686" s="58">
        <f t="shared" si="11"/>
        <v>0</v>
      </c>
    </row>
    <row r="687" spans="2:8" x14ac:dyDescent="0.25">
      <c r="B687" s="28" t="s">
        <v>1398</v>
      </c>
      <c r="C687" s="37" t="s">
        <v>657</v>
      </c>
      <c r="D687" s="37" t="s">
        <v>688</v>
      </c>
      <c r="E687" s="108" t="s">
        <v>25</v>
      </c>
      <c r="F687" s="82">
        <v>10</v>
      </c>
      <c r="G687" s="111"/>
      <c r="H687" s="58">
        <f t="shared" si="11"/>
        <v>0</v>
      </c>
    </row>
    <row r="688" spans="2:8" x14ac:dyDescent="0.25">
      <c r="B688" s="28" t="s">
        <v>1399</v>
      </c>
      <c r="C688" s="37" t="s">
        <v>657</v>
      </c>
      <c r="D688" s="37" t="s">
        <v>689</v>
      </c>
      <c r="E688" s="108" t="s">
        <v>25</v>
      </c>
      <c r="F688" s="82">
        <v>10</v>
      </c>
      <c r="G688" s="111"/>
      <c r="H688" s="58">
        <f t="shared" si="11"/>
        <v>0</v>
      </c>
    </row>
    <row r="689" spans="2:8" x14ac:dyDescent="0.25">
      <c r="B689" s="28" t="s">
        <v>1400</v>
      </c>
      <c r="C689" s="37" t="s">
        <v>657</v>
      </c>
      <c r="D689" s="37" t="s">
        <v>690</v>
      </c>
      <c r="E689" s="108" t="s">
        <v>25</v>
      </c>
      <c r="F689" s="82">
        <v>10</v>
      </c>
      <c r="G689" s="111"/>
      <c r="H689" s="58">
        <f t="shared" si="11"/>
        <v>0</v>
      </c>
    </row>
    <row r="690" spans="2:8" ht="25.5" x14ac:dyDescent="0.25">
      <c r="B690" s="28" t="s">
        <v>1401</v>
      </c>
      <c r="C690" s="37" t="s">
        <v>653</v>
      </c>
      <c r="D690" s="37" t="s">
        <v>691</v>
      </c>
      <c r="E690" s="108" t="s">
        <v>25</v>
      </c>
      <c r="F690" s="82">
        <v>1</v>
      </c>
      <c r="G690" s="111"/>
      <c r="H690" s="58">
        <f t="shared" ref="H690:H704" si="12">F690*G690</f>
        <v>0</v>
      </c>
    </row>
    <row r="691" spans="2:8" ht="25.5" x14ac:dyDescent="0.25">
      <c r="B691" s="28" t="s">
        <v>1402</v>
      </c>
      <c r="C691" s="37" t="s">
        <v>653</v>
      </c>
      <c r="D691" s="37" t="s">
        <v>692</v>
      </c>
      <c r="E691" s="108" t="s">
        <v>25</v>
      </c>
      <c r="F691" s="82">
        <v>1</v>
      </c>
      <c r="G691" s="111"/>
      <c r="H691" s="58">
        <f t="shared" si="12"/>
        <v>0</v>
      </c>
    </row>
    <row r="692" spans="2:8" ht="25.5" x14ac:dyDescent="0.25">
      <c r="B692" s="28" t="s">
        <v>1403</v>
      </c>
      <c r="C692" s="37" t="s">
        <v>653</v>
      </c>
      <c r="D692" s="37" t="s">
        <v>654</v>
      </c>
      <c r="E692" s="108" t="s">
        <v>25</v>
      </c>
      <c r="F692" s="82">
        <v>1</v>
      </c>
      <c r="G692" s="111"/>
      <c r="H692" s="58">
        <f t="shared" si="12"/>
        <v>0</v>
      </c>
    </row>
    <row r="693" spans="2:8" ht="25.5" x14ac:dyDescent="0.25">
      <c r="B693" s="28" t="s">
        <v>1404</v>
      </c>
      <c r="C693" s="34" t="s">
        <v>693</v>
      </c>
      <c r="D693" s="34" t="s">
        <v>694</v>
      </c>
      <c r="E693" s="108" t="s">
        <v>25</v>
      </c>
      <c r="F693" s="82">
        <v>2</v>
      </c>
      <c r="G693" s="111"/>
      <c r="H693" s="58">
        <f t="shared" si="12"/>
        <v>0</v>
      </c>
    </row>
    <row r="694" spans="2:8" ht="16.5" customHeight="1" x14ac:dyDescent="0.25">
      <c r="B694" s="28" t="s">
        <v>1405</v>
      </c>
      <c r="C694" s="34" t="s">
        <v>693</v>
      </c>
      <c r="D694" s="51" t="s">
        <v>1416</v>
      </c>
      <c r="E694" s="108" t="s">
        <v>25</v>
      </c>
      <c r="F694" s="82">
        <v>1</v>
      </c>
      <c r="G694" s="111"/>
      <c r="H694" s="58">
        <f t="shared" si="12"/>
        <v>0</v>
      </c>
    </row>
    <row r="695" spans="2:8" ht="25.5" x14ac:dyDescent="0.25">
      <c r="B695" s="28" t="s">
        <v>1406</v>
      </c>
      <c r="C695" s="34" t="s">
        <v>2054</v>
      </c>
      <c r="D695" s="34" t="s">
        <v>2055</v>
      </c>
      <c r="E695" s="108" t="s">
        <v>25</v>
      </c>
      <c r="F695" s="82">
        <v>1</v>
      </c>
      <c r="G695" s="111"/>
      <c r="H695" s="58">
        <f t="shared" si="12"/>
        <v>0</v>
      </c>
    </row>
    <row r="696" spans="2:8" ht="25.5" x14ac:dyDescent="0.25">
      <c r="B696" s="28" t="s">
        <v>1407</v>
      </c>
      <c r="C696" s="34" t="s">
        <v>695</v>
      </c>
      <c r="D696" s="34" t="s">
        <v>696</v>
      </c>
      <c r="E696" s="108" t="s">
        <v>25</v>
      </c>
      <c r="F696" s="82">
        <v>4</v>
      </c>
      <c r="G696" s="111"/>
      <c r="H696" s="58">
        <f t="shared" si="12"/>
        <v>0</v>
      </c>
    </row>
    <row r="697" spans="2:8" ht="25.5" x14ac:dyDescent="0.25">
      <c r="B697" s="28" t="s">
        <v>1408</v>
      </c>
      <c r="C697" s="34" t="s">
        <v>695</v>
      </c>
      <c r="D697" s="34" t="s">
        <v>697</v>
      </c>
      <c r="E697" s="108" t="s">
        <v>25</v>
      </c>
      <c r="F697" s="82">
        <v>10</v>
      </c>
      <c r="G697" s="111"/>
      <c r="H697" s="58">
        <f t="shared" si="12"/>
        <v>0</v>
      </c>
    </row>
    <row r="698" spans="2:8" ht="25.5" x14ac:dyDescent="0.25">
      <c r="B698" s="28" t="s">
        <v>1409</v>
      </c>
      <c r="C698" s="34" t="s">
        <v>695</v>
      </c>
      <c r="D698" s="34" t="s">
        <v>698</v>
      </c>
      <c r="E698" s="108" t="s">
        <v>25</v>
      </c>
      <c r="F698" s="82">
        <v>10</v>
      </c>
      <c r="G698" s="111"/>
      <c r="H698" s="58">
        <f t="shared" si="12"/>
        <v>0</v>
      </c>
    </row>
    <row r="699" spans="2:8" ht="25.5" x14ac:dyDescent="0.25">
      <c r="B699" s="28" t="s">
        <v>1410</v>
      </c>
      <c r="C699" s="34" t="s">
        <v>695</v>
      </c>
      <c r="D699" s="34" t="s">
        <v>699</v>
      </c>
      <c r="E699" s="108" t="s">
        <v>25</v>
      </c>
      <c r="F699" s="82">
        <v>10</v>
      </c>
      <c r="G699" s="111"/>
      <c r="H699" s="58">
        <f t="shared" si="12"/>
        <v>0</v>
      </c>
    </row>
    <row r="700" spans="2:8" ht="25.5" x14ac:dyDescent="0.25">
      <c r="B700" s="28" t="s">
        <v>1411</v>
      </c>
      <c r="C700" s="34" t="s">
        <v>695</v>
      </c>
      <c r="D700" s="34" t="s">
        <v>700</v>
      </c>
      <c r="E700" s="108" t="s">
        <v>25</v>
      </c>
      <c r="F700" s="82">
        <v>4</v>
      </c>
      <c r="G700" s="111"/>
      <c r="H700" s="58">
        <f t="shared" si="12"/>
        <v>0</v>
      </c>
    </row>
    <row r="701" spans="2:8" x14ac:dyDescent="0.25">
      <c r="B701" s="28" t="s">
        <v>1412</v>
      </c>
      <c r="C701" s="34" t="s">
        <v>2056</v>
      </c>
      <c r="D701" s="34" t="s">
        <v>2055</v>
      </c>
      <c r="E701" s="108" t="s">
        <v>25</v>
      </c>
      <c r="F701" s="82">
        <v>2</v>
      </c>
      <c r="G701" s="111"/>
      <c r="H701" s="58">
        <f t="shared" si="12"/>
        <v>0</v>
      </c>
    </row>
    <row r="702" spans="2:8" x14ac:dyDescent="0.25">
      <c r="B702" s="28" t="s">
        <v>1413</v>
      </c>
      <c r="C702" s="34" t="s">
        <v>701</v>
      </c>
      <c r="D702" s="34" t="s">
        <v>702</v>
      </c>
      <c r="E702" s="108" t="s">
        <v>25</v>
      </c>
      <c r="F702" s="82">
        <v>2</v>
      </c>
      <c r="G702" s="111"/>
      <c r="H702" s="58">
        <f t="shared" si="12"/>
        <v>0</v>
      </c>
    </row>
    <row r="703" spans="2:8" x14ac:dyDescent="0.25">
      <c r="B703" s="28" t="s">
        <v>1414</v>
      </c>
      <c r="C703" s="34" t="s">
        <v>703</v>
      </c>
      <c r="D703" s="34" t="s">
        <v>704</v>
      </c>
      <c r="E703" s="108" t="s">
        <v>25</v>
      </c>
      <c r="F703" s="82">
        <v>5</v>
      </c>
      <c r="G703" s="111"/>
      <c r="H703" s="58">
        <f t="shared" si="12"/>
        <v>0</v>
      </c>
    </row>
    <row r="704" spans="2:8" ht="77.25" thickBot="1" x14ac:dyDescent="0.3">
      <c r="B704" s="20" t="s">
        <v>1415</v>
      </c>
      <c r="C704" s="29" t="s">
        <v>2057</v>
      </c>
      <c r="D704" s="29" t="s">
        <v>2058</v>
      </c>
      <c r="E704" s="109" t="s">
        <v>25</v>
      </c>
      <c r="F704" s="83">
        <v>1</v>
      </c>
      <c r="G704" s="112"/>
      <c r="H704" s="58">
        <f t="shared" si="12"/>
        <v>0</v>
      </c>
    </row>
    <row r="705" spans="2:8" ht="29.25" customHeight="1" thickBot="1" x14ac:dyDescent="0.3">
      <c r="E705" s="144" t="s">
        <v>924</v>
      </c>
      <c r="F705" s="145"/>
      <c r="G705" s="146"/>
      <c r="H705" s="104">
        <f>SUM(H625:H704)</f>
        <v>0</v>
      </c>
    </row>
    <row r="706" spans="2:8" ht="15.75" thickBot="1" x14ac:dyDescent="0.3">
      <c r="B706" s="43" t="s">
        <v>1419</v>
      </c>
      <c r="C706" s="150" t="s">
        <v>705</v>
      </c>
      <c r="D706" s="151"/>
      <c r="E706" s="151"/>
      <c r="F706" s="151"/>
      <c r="G706" s="151"/>
      <c r="H706" s="152"/>
    </row>
    <row r="707" spans="2:8" ht="25.5" x14ac:dyDescent="0.25">
      <c r="B707" s="54" t="s">
        <v>1420</v>
      </c>
      <c r="C707" s="29" t="s">
        <v>706</v>
      </c>
      <c r="D707" s="67" t="s">
        <v>2059</v>
      </c>
      <c r="E707" s="62" t="s">
        <v>25</v>
      </c>
      <c r="F707" s="62">
        <v>5</v>
      </c>
      <c r="G707" s="55"/>
      <c r="H707" s="58">
        <f t="shared" ref="H707:H738" si="13">F707*G707</f>
        <v>0</v>
      </c>
    </row>
    <row r="708" spans="2:8" x14ac:dyDescent="0.25">
      <c r="B708" s="20" t="s">
        <v>1421</v>
      </c>
      <c r="C708" s="40" t="s">
        <v>707</v>
      </c>
      <c r="D708" s="65" t="s">
        <v>1745</v>
      </c>
      <c r="E708" s="64" t="s">
        <v>25</v>
      </c>
      <c r="F708" s="22">
        <v>1</v>
      </c>
      <c r="G708" s="24"/>
      <c r="H708" s="58">
        <f t="shared" si="13"/>
        <v>0</v>
      </c>
    </row>
    <row r="709" spans="2:8" x14ac:dyDescent="0.25">
      <c r="B709" s="20" t="s">
        <v>1422</v>
      </c>
      <c r="C709" s="34" t="s">
        <v>708</v>
      </c>
      <c r="D709" s="29" t="s">
        <v>709</v>
      </c>
      <c r="E709" s="22" t="s">
        <v>25</v>
      </c>
      <c r="F709" s="22">
        <v>5</v>
      </c>
      <c r="G709" s="24"/>
      <c r="H709" s="58">
        <f t="shared" si="13"/>
        <v>0</v>
      </c>
    </row>
    <row r="710" spans="2:8" x14ac:dyDescent="0.25">
      <c r="B710" s="20" t="s">
        <v>1423</v>
      </c>
      <c r="C710" s="34" t="s">
        <v>708</v>
      </c>
      <c r="D710" s="34" t="s">
        <v>710</v>
      </c>
      <c r="E710" s="22" t="s">
        <v>25</v>
      </c>
      <c r="F710" s="22">
        <v>5</v>
      </c>
      <c r="G710" s="24"/>
      <c r="H710" s="58">
        <f t="shared" si="13"/>
        <v>0</v>
      </c>
    </row>
    <row r="711" spans="2:8" x14ac:dyDescent="0.25">
      <c r="B711" s="20" t="s">
        <v>1424</v>
      </c>
      <c r="C711" s="34" t="s">
        <v>708</v>
      </c>
      <c r="D711" s="34" t="s">
        <v>711</v>
      </c>
      <c r="E711" s="22" t="s">
        <v>25</v>
      </c>
      <c r="F711" s="22">
        <v>5</v>
      </c>
      <c r="G711" s="24"/>
      <c r="H711" s="58">
        <f t="shared" si="13"/>
        <v>0</v>
      </c>
    </row>
    <row r="712" spans="2:8" x14ac:dyDescent="0.25">
      <c r="B712" s="20" t="s">
        <v>1425</v>
      </c>
      <c r="C712" s="34" t="s">
        <v>712</v>
      </c>
      <c r="D712" s="34" t="s">
        <v>709</v>
      </c>
      <c r="E712" s="22" t="s">
        <v>25</v>
      </c>
      <c r="F712" s="22">
        <v>5</v>
      </c>
      <c r="G712" s="24"/>
      <c r="H712" s="58">
        <f t="shared" si="13"/>
        <v>0</v>
      </c>
    </row>
    <row r="713" spans="2:8" x14ac:dyDescent="0.25">
      <c r="B713" s="20" t="s">
        <v>1426</v>
      </c>
      <c r="C713" s="34" t="s">
        <v>712</v>
      </c>
      <c r="D713" s="34" t="s">
        <v>710</v>
      </c>
      <c r="E713" s="22" t="s">
        <v>25</v>
      </c>
      <c r="F713" s="22">
        <v>5</v>
      </c>
      <c r="G713" s="24"/>
      <c r="H713" s="58">
        <f t="shared" si="13"/>
        <v>0</v>
      </c>
    </row>
    <row r="714" spans="2:8" x14ac:dyDescent="0.25">
      <c r="B714" s="20" t="s">
        <v>1427</v>
      </c>
      <c r="C714" s="34" t="s">
        <v>712</v>
      </c>
      <c r="D714" s="34" t="s">
        <v>711</v>
      </c>
      <c r="E714" s="22" t="s">
        <v>25</v>
      </c>
      <c r="F714" s="22">
        <v>5</v>
      </c>
      <c r="G714" s="24"/>
      <c r="H714" s="58">
        <f t="shared" si="13"/>
        <v>0</v>
      </c>
    </row>
    <row r="715" spans="2:8" x14ac:dyDescent="0.25">
      <c r="B715" s="20" t="s">
        <v>1428</v>
      </c>
      <c r="C715" s="34" t="s">
        <v>713</v>
      </c>
      <c r="D715" s="34" t="s">
        <v>709</v>
      </c>
      <c r="E715" s="22" t="s">
        <v>25</v>
      </c>
      <c r="F715" s="22">
        <v>5</v>
      </c>
      <c r="G715" s="24"/>
      <c r="H715" s="58">
        <f t="shared" si="13"/>
        <v>0</v>
      </c>
    </row>
    <row r="716" spans="2:8" x14ac:dyDescent="0.25">
      <c r="B716" s="20" t="s">
        <v>1429</v>
      </c>
      <c r="C716" s="34" t="s">
        <v>713</v>
      </c>
      <c r="D716" s="34" t="s">
        <v>710</v>
      </c>
      <c r="E716" s="22" t="s">
        <v>25</v>
      </c>
      <c r="F716" s="22">
        <v>5</v>
      </c>
      <c r="G716" s="24"/>
      <c r="H716" s="58">
        <f t="shared" si="13"/>
        <v>0</v>
      </c>
    </row>
    <row r="717" spans="2:8" x14ac:dyDescent="0.25">
      <c r="B717" s="20" t="s">
        <v>1430</v>
      </c>
      <c r="C717" s="34" t="s">
        <v>713</v>
      </c>
      <c r="D717" s="34" t="s">
        <v>711</v>
      </c>
      <c r="E717" s="22" t="s">
        <v>25</v>
      </c>
      <c r="F717" s="22">
        <v>5</v>
      </c>
      <c r="G717" s="24"/>
      <c r="H717" s="58">
        <f t="shared" si="13"/>
        <v>0</v>
      </c>
    </row>
    <row r="718" spans="2:8" ht="63.75" x14ac:dyDescent="0.25">
      <c r="B718" s="20" t="s">
        <v>1431</v>
      </c>
      <c r="C718" s="69" t="s">
        <v>714</v>
      </c>
      <c r="D718" s="69" t="s">
        <v>1751</v>
      </c>
      <c r="E718" s="22" t="s">
        <v>25</v>
      </c>
      <c r="F718" s="22">
        <v>2</v>
      </c>
      <c r="G718" s="24"/>
      <c r="H718" s="58">
        <f t="shared" si="13"/>
        <v>0</v>
      </c>
    </row>
    <row r="719" spans="2:8" ht="25.5" x14ac:dyDescent="0.25">
      <c r="B719" s="28" t="s">
        <v>1432</v>
      </c>
      <c r="C719" s="65" t="s">
        <v>1752</v>
      </c>
      <c r="D719" s="65" t="s">
        <v>1746</v>
      </c>
      <c r="E719" s="64" t="s">
        <v>25</v>
      </c>
      <c r="F719" s="22">
        <v>2</v>
      </c>
      <c r="G719" s="24"/>
      <c r="H719" s="58">
        <f t="shared" si="13"/>
        <v>0</v>
      </c>
    </row>
    <row r="720" spans="2:8" ht="51" x14ac:dyDescent="0.25">
      <c r="B720" s="20" t="s">
        <v>1433</v>
      </c>
      <c r="C720" s="29" t="s">
        <v>1753</v>
      </c>
      <c r="D720" s="29" t="s">
        <v>1754</v>
      </c>
      <c r="E720" s="22" t="s">
        <v>25</v>
      </c>
      <c r="F720" s="22">
        <v>2</v>
      </c>
      <c r="G720" s="24"/>
      <c r="H720" s="58">
        <f t="shared" si="13"/>
        <v>0</v>
      </c>
    </row>
    <row r="721" spans="2:8" ht="63.75" x14ac:dyDescent="0.25">
      <c r="B721" s="20" t="s">
        <v>1434</v>
      </c>
      <c r="C721" s="34" t="s">
        <v>715</v>
      </c>
      <c r="D721" s="34" t="s">
        <v>1755</v>
      </c>
      <c r="E721" s="22" t="s">
        <v>25</v>
      </c>
      <c r="F721" s="22">
        <v>2</v>
      </c>
      <c r="G721" s="24"/>
      <c r="H721" s="58">
        <f t="shared" si="13"/>
        <v>0</v>
      </c>
    </row>
    <row r="722" spans="2:8" ht="25.5" x14ac:dyDescent="0.25">
      <c r="B722" s="20" t="s">
        <v>1435</v>
      </c>
      <c r="C722" s="34" t="s">
        <v>716</v>
      </c>
      <c r="D722" s="34" t="s">
        <v>1747</v>
      </c>
      <c r="E722" s="22" t="s">
        <v>25</v>
      </c>
      <c r="F722" s="22">
        <v>2</v>
      </c>
      <c r="G722" s="24"/>
      <c r="H722" s="58">
        <f t="shared" si="13"/>
        <v>0</v>
      </c>
    </row>
    <row r="723" spans="2:8" ht="25.5" x14ac:dyDescent="0.25">
      <c r="B723" s="20" t="s">
        <v>1436</v>
      </c>
      <c r="C723" s="34" t="s">
        <v>717</v>
      </c>
      <c r="D723" s="34" t="s">
        <v>1748</v>
      </c>
      <c r="E723" s="22" t="s">
        <v>25</v>
      </c>
      <c r="F723" s="22">
        <v>1</v>
      </c>
      <c r="G723" s="24"/>
      <c r="H723" s="58">
        <f t="shared" si="13"/>
        <v>0</v>
      </c>
    </row>
    <row r="724" spans="2:8" ht="25.5" x14ac:dyDescent="0.25">
      <c r="B724" s="20" t="s">
        <v>1437</v>
      </c>
      <c r="C724" s="34" t="s">
        <v>718</v>
      </c>
      <c r="D724" s="69" t="s">
        <v>1749</v>
      </c>
      <c r="E724" s="22" t="s">
        <v>25</v>
      </c>
      <c r="F724" s="22">
        <v>1</v>
      </c>
      <c r="G724" s="24"/>
      <c r="H724" s="58">
        <f t="shared" si="13"/>
        <v>0</v>
      </c>
    </row>
    <row r="725" spans="2:8" ht="38.25" x14ac:dyDescent="0.25">
      <c r="B725" s="20" t="s">
        <v>1438</v>
      </c>
      <c r="C725" s="40" t="s">
        <v>719</v>
      </c>
      <c r="D725" s="65" t="s">
        <v>1750</v>
      </c>
      <c r="E725" s="64" t="s">
        <v>25</v>
      </c>
      <c r="F725" s="22">
        <v>1</v>
      </c>
      <c r="G725" s="24"/>
      <c r="H725" s="58">
        <f t="shared" si="13"/>
        <v>0</v>
      </c>
    </row>
    <row r="726" spans="2:8" x14ac:dyDescent="0.25">
      <c r="B726" s="20" t="s">
        <v>1439</v>
      </c>
      <c r="C726" s="34" t="s">
        <v>720</v>
      </c>
      <c r="D726" s="29" t="s">
        <v>721</v>
      </c>
      <c r="E726" s="22" t="s">
        <v>322</v>
      </c>
      <c r="F726" s="22">
        <v>10</v>
      </c>
      <c r="G726" s="24"/>
      <c r="H726" s="58">
        <f t="shared" si="13"/>
        <v>0</v>
      </c>
    </row>
    <row r="727" spans="2:8" x14ac:dyDescent="0.25">
      <c r="B727" s="20" t="s">
        <v>1440</v>
      </c>
      <c r="C727" s="34" t="s">
        <v>720</v>
      </c>
      <c r="D727" s="34" t="s">
        <v>722</v>
      </c>
      <c r="E727" s="22" t="s">
        <v>322</v>
      </c>
      <c r="F727" s="22">
        <v>10</v>
      </c>
      <c r="G727" s="24"/>
      <c r="H727" s="58">
        <f t="shared" si="13"/>
        <v>0</v>
      </c>
    </row>
    <row r="728" spans="2:8" x14ac:dyDescent="0.25">
      <c r="B728" s="20" t="s">
        <v>1441</v>
      </c>
      <c r="C728" s="34" t="s">
        <v>720</v>
      </c>
      <c r="D728" s="34" t="s">
        <v>723</v>
      </c>
      <c r="E728" s="22" t="s">
        <v>322</v>
      </c>
      <c r="F728" s="22">
        <v>10</v>
      </c>
      <c r="G728" s="24"/>
      <c r="H728" s="58">
        <f t="shared" si="13"/>
        <v>0</v>
      </c>
    </row>
    <row r="729" spans="2:8" x14ac:dyDescent="0.25">
      <c r="B729" s="20" t="s">
        <v>1442</v>
      </c>
      <c r="C729" s="34" t="s">
        <v>720</v>
      </c>
      <c r="D729" s="34" t="s">
        <v>724</v>
      </c>
      <c r="E729" s="22" t="s">
        <v>322</v>
      </c>
      <c r="F729" s="22">
        <v>10</v>
      </c>
      <c r="G729" s="24"/>
      <c r="H729" s="58">
        <f t="shared" si="13"/>
        <v>0</v>
      </c>
    </row>
    <row r="730" spans="2:8" x14ac:dyDescent="0.25">
      <c r="B730" s="20" t="s">
        <v>1443</v>
      </c>
      <c r="C730" s="34" t="s">
        <v>720</v>
      </c>
      <c r="D730" s="69" t="s">
        <v>725</v>
      </c>
      <c r="E730" s="22" t="s">
        <v>322</v>
      </c>
      <c r="F730" s="22">
        <v>5</v>
      </c>
      <c r="G730" s="24"/>
      <c r="H730" s="58">
        <f t="shared" si="13"/>
        <v>0</v>
      </c>
    </row>
    <row r="731" spans="2:8" ht="25.5" x14ac:dyDescent="0.25">
      <c r="B731" s="20" t="s">
        <v>1444</v>
      </c>
      <c r="C731" s="40" t="s">
        <v>726</v>
      </c>
      <c r="D731" s="65" t="s">
        <v>1756</v>
      </c>
      <c r="E731" s="64" t="s">
        <v>25</v>
      </c>
      <c r="F731" s="22">
        <v>1</v>
      </c>
      <c r="G731" s="24"/>
      <c r="H731" s="58">
        <f t="shared" si="13"/>
        <v>0</v>
      </c>
    </row>
    <row r="732" spans="2:8" x14ac:dyDescent="0.25">
      <c r="B732" s="20" t="s">
        <v>1445</v>
      </c>
      <c r="C732" s="34" t="s">
        <v>727</v>
      </c>
      <c r="D732" s="29" t="s">
        <v>728</v>
      </c>
      <c r="E732" s="22" t="s">
        <v>25</v>
      </c>
      <c r="F732" s="22">
        <v>4</v>
      </c>
      <c r="G732" s="24"/>
      <c r="H732" s="58">
        <f t="shared" si="13"/>
        <v>0</v>
      </c>
    </row>
    <row r="733" spans="2:8" x14ac:dyDescent="0.25">
      <c r="B733" s="20" t="s">
        <v>1446</v>
      </c>
      <c r="C733" s="34" t="s">
        <v>727</v>
      </c>
      <c r="D733" s="34" t="s">
        <v>729</v>
      </c>
      <c r="E733" s="22" t="s">
        <v>25</v>
      </c>
      <c r="F733" s="22">
        <v>4</v>
      </c>
      <c r="G733" s="24"/>
      <c r="H733" s="58">
        <f t="shared" si="13"/>
        <v>0</v>
      </c>
    </row>
    <row r="734" spans="2:8" x14ac:dyDescent="0.25">
      <c r="B734" s="20" t="s">
        <v>1447</v>
      </c>
      <c r="C734" s="34" t="s">
        <v>727</v>
      </c>
      <c r="D734" s="34" t="s">
        <v>730</v>
      </c>
      <c r="E734" s="22" t="s">
        <v>25</v>
      </c>
      <c r="F734" s="22">
        <v>4</v>
      </c>
      <c r="G734" s="24"/>
      <c r="H734" s="58">
        <f t="shared" si="13"/>
        <v>0</v>
      </c>
    </row>
    <row r="735" spans="2:8" x14ac:dyDescent="0.25">
      <c r="B735" s="20" t="s">
        <v>1448</v>
      </c>
      <c r="C735" s="34" t="s">
        <v>731</v>
      </c>
      <c r="D735" s="34" t="s">
        <v>732</v>
      </c>
      <c r="E735" s="22" t="s">
        <v>322</v>
      </c>
      <c r="F735" s="22">
        <v>4</v>
      </c>
      <c r="G735" s="24"/>
      <c r="H735" s="58">
        <f t="shared" si="13"/>
        <v>0</v>
      </c>
    </row>
    <row r="736" spans="2:8" x14ac:dyDescent="0.25">
      <c r="B736" s="20" t="s">
        <v>1449</v>
      </c>
      <c r="C736" s="34" t="s">
        <v>733</v>
      </c>
      <c r="D736" s="34" t="s">
        <v>734</v>
      </c>
      <c r="E736" s="22" t="s">
        <v>322</v>
      </c>
      <c r="F736" s="22">
        <v>4</v>
      </c>
      <c r="G736" s="24"/>
      <c r="H736" s="58">
        <f t="shared" si="13"/>
        <v>0</v>
      </c>
    </row>
    <row r="737" spans="2:8" x14ac:dyDescent="0.25">
      <c r="B737" s="20" t="s">
        <v>1450</v>
      </c>
      <c r="C737" s="34" t="s">
        <v>733</v>
      </c>
      <c r="D737" s="34" t="s">
        <v>735</v>
      </c>
      <c r="E737" s="22" t="s">
        <v>322</v>
      </c>
      <c r="F737" s="22">
        <v>4</v>
      </c>
      <c r="G737" s="24"/>
      <c r="H737" s="58">
        <f t="shared" si="13"/>
        <v>0</v>
      </c>
    </row>
    <row r="738" spans="2:8" x14ac:dyDescent="0.25">
      <c r="B738" s="20" t="s">
        <v>1451</v>
      </c>
      <c r="C738" s="34" t="s">
        <v>733</v>
      </c>
      <c r="D738" s="34" t="s">
        <v>736</v>
      </c>
      <c r="E738" s="22" t="s">
        <v>322</v>
      </c>
      <c r="F738" s="22">
        <v>4</v>
      </c>
      <c r="G738" s="24"/>
      <c r="H738" s="58">
        <f t="shared" si="13"/>
        <v>0</v>
      </c>
    </row>
    <row r="739" spans="2:8" x14ac:dyDescent="0.25">
      <c r="B739" s="20" t="s">
        <v>1452</v>
      </c>
      <c r="C739" s="34" t="s">
        <v>737</v>
      </c>
      <c r="D739" s="34" t="s">
        <v>738</v>
      </c>
      <c r="E739" s="22" t="s">
        <v>322</v>
      </c>
      <c r="F739" s="22">
        <v>4</v>
      </c>
      <c r="G739" s="24"/>
      <c r="H739" s="58">
        <f t="shared" ref="H739:H770" si="14">F739*G739</f>
        <v>0</v>
      </c>
    </row>
    <row r="740" spans="2:8" x14ac:dyDescent="0.25">
      <c r="B740" s="20" t="s">
        <v>1453</v>
      </c>
      <c r="C740" s="34" t="s">
        <v>737</v>
      </c>
      <c r="D740" s="34" t="s">
        <v>739</v>
      </c>
      <c r="E740" s="22" t="s">
        <v>322</v>
      </c>
      <c r="F740" s="22">
        <v>4</v>
      </c>
      <c r="G740" s="24"/>
      <c r="H740" s="58">
        <f t="shared" si="14"/>
        <v>0</v>
      </c>
    </row>
    <row r="741" spans="2:8" x14ac:dyDescent="0.25">
      <c r="B741" s="20" t="s">
        <v>1454</v>
      </c>
      <c r="C741" s="34" t="s">
        <v>737</v>
      </c>
      <c r="D741" s="69" t="s">
        <v>740</v>
      </c>
      <c r="E741" s="22" t="s">
        <v>322</v>
      </c>
      <c r="F741" s="22">
        <v>4</v>
      </c>
      <c r="G741" s="24"/>
      <c r="H741" s="58">
        <f t="shared" si="14"/>
        <v>0</v>
      </c>
    </row>
    <row r="742" spans="2:8" x14ac:dyDescent="0.25">
      <c r="B742" s="20" t="s">
        <v>1455</v>
      </c>
      <c r="C742" s="40" t="s">
        <v>741</v>
      </c>
      <c r="D742" s="68" t="s">
        <v>1757</v>
      </c>
      <c r="E742" s="64" t="s">
        <v>25</v>
      </c>
      <c r="F742" s="22">
        <v>1</v>
      </c>
      <c r="G742" s="24"/>
      <c r="H742" s="58">
        <f t="shared" si="14"/>
        <v>0</v>
      </c>
    </row>
    <row r="743" spans="2:8" x14ac:dyDescent="0.25">
      <c r="B743" s="20" t="s">
        <v>1456</v>
      </c>
      <c r="C743" s="40" t="s">
        <v>741</v>
      </c>
      <c r="D743" s="65" t="s">
        <v>1758</v>
      </c>
      <c r="E743" s="64" t="s">
        <v>25</v>
      </c>
      <c r="F743" s="22">
        <v>1</v>
      </c>
      <c r="G743" s="24"/>
      <c r="H743" s="58">
        <f t="shared" si="14"/>
        <v>0</v>
      </c>
    </row>
    <row r="744" spans="2:8" ht="25.5" x14ac:dyDescent="0.25">
      <c r="B744" s="20" t="s">
        <v>1457</v>
      </c>
      <c r="C744" s="40" t="s">
        <v>742</v>
      </c>
      <c r="D744" s="87" t="s">
        <v>1759</v>
      </c>
      <c r="E744" s="64" t="s">
        <v>25</v>
      </c>
      <c r="F744" s="22">
        <v>1</v>
      </c>
      <c r="G744" s="24"/>
      <c r="H744" s="58">
        <f t="shared" si="14"/>
        <v>0</v>
      </c>
    </row>
    <row r="745" spans="2:8" ht="38.25" x14ac:dyDescent="0.25">
      <c r="B745" s="20" t="s">
        <v>1458</v>
      </c>
      <c r="C745" s="34" t="s">
        <v>743</v>
      </c>
      <c r="D745" s="29" t="s">
        <v>744</v>
      </c>
      <c r="E745" s="22" t="s">
        <v>25</v>
      </c>
      <c r="F745" s="22">
        <v>2</v>
      </c>
      <c r="G745" s="24"/>
      <c r="H745" s="58">
        <f t="shared" si="14"/>
        <v>0</v>
      </c>
    </row>
    <row r="746" spans="2:8" ht="38.25" x14ac:dyDescent="0.25">
      <c r="B746" s="20" t="s">
        <v>1459</v>
      </c>
      <c r="C746" s="34" t="s">
        <v>743</v>
      </c>
      <c r="D746" s="34" t="s">
        <v>745</v>
      </c>
      <c r="E746" s="22" t="s">
        <v>25</v>
      </c>
      <c r="F746" s="22">
        <v>2</v>
      </c>
      <c r="G746" s="24"/>
      <c r="H746" s="58">
        <f t="shared" si="14"/>
        <v>0</v>
      </c>
    </row>
    <row r="747" spans="2:8" ht="38.25" x14ac:dyDescent="0.25">
      <c r="B747" s="20" t="s">
        <v>1460</v>
      </c>
      <c r="C747" s="34" t="s">
        <v>743</v>
      </c>
      <c r="D747" s="34" t="s">
        <v>746</v>
      </c>
      <c r="E747" s="22" t="s">
        <v>25</v>
      </c>
      <c r="F747" s="22">
        <v>2</v>
      </c>
      <c r="G747" s="24"/>
      <c r="H747" s="58">
        <f t="shared" si="14"/>
        <v>0</v>
      </c>
    </row>
    <row r="748" spans="2:8" ht="38.25" x14ac:dyDescent="0.25">
      <c r="B748" s="20" t="s">
        <v>1461</v>
      </c>
      <c r="C748" s="34" t="s">
        <v>743</v>
      </c>
      <c r="D748" s="34" t="s">
        <v>747</v>
      </c>
      <c r="E748" s="22" t="s">
        <v>25</v>
      </c>
      <c r="F748" s="22">
        <v>2</v>
      </c>
      <c r="G748" s="24"/>
      <c r="H748" s="58">
        <f t="shared" si="14"/>
        <v>0</v>
      </c>
    </row>
    <row r="749" spans="2:8" x14ac:dyDescent="0.25">
      <c r="B749" s="20" t="s">
        <v>1462</v>
      </c>
      <c r="C749" s="34" t="s">
        <v>748</v>
      </c>
      <c r="D749" s="34" t="s">
        <v>749</v>
      </c>
      <c r="E749" s="22" t="s">
        <v>25</v>
      </c>
      <c r="F749" s="22">
        <v>2</v>
      </c>
      <c r="G749" s="24"/>
      <c r="H749" s="58">
        <f t="shared" si="14"/>
        <v>0</v>
      </c>
    </row>
    <row r="750" spans="2:8" x14ac:dyDescent="0.25">
      <c r="B750" s="20" t="s">
        <v>1463</v>
      </c>
      <c r="C750" s="34" t="s">
        <v>750</v>
      </c>
      <c r="D750" s="34" t="s">
        <v>1569</v>
      </c>
      <c r="E750" s="22" t="s">
        <v>25</v>
      </c>
      <c r="F750" s="22">
        <v>1</v>
      </c>
      <c r="G750" s="24"/>
      <c r="H750" s="58">
        <f t="shared" si="14"/>
        <v>0</v>
      </c>
    </row>
    <row r="751" spans="2:8" x14ac:dyDescent="0.25">
      <c r="B751" s="20" t="s">
        <v>1464</v>
      </c>
      <c r="C751" s="34" t="s">
        <v>751</v>
      </c>
      <c r="D751" s="34" t="s">
        <v>752</v>
      </c>
      <c r="E751" s="22" t="s">
        <v>25</v>
      </c>
      <c r="F751" s="22">
        <v>1</v>
      </c>
      <c r="G751" s="24"/>
      <c r="H751" s="58">
        <f t="shared" si="14"/>
        <v>0</v>
      </c>
    </row>
    <row r="752" spans="2:8" x14ac:dyDescent="0.25">
      <c r="B752" s="20" t="s">
        <v>1465</v>
      </c>
      <c r="C752" s="34" t="s">
        <v>753</v>
      </c>
      <c r="D752" s="34" t="s">
        <v>754</v>
      </c>
      <c r="E752" s="22" t="s">
        <v>25</v>
      </c>
      <c r="F752" s="22">
        <v>5</v>
      </c>
      <c r="G752" s="24"/>
      <c r="H752" s="58">
        <f t="shared" si="14"/>
        <v>0</v>
      </c>
    </row>
    <row r="753" spans="2:8" x14ac:dyDescent="0.25">
      <c r="B753" s="20" t="s">
        <v>1466</v>
      </c>
      <c r="C753" s="34" t="s">
        <v>753</v>
      </c>
      <c r="D753" s="34" t="s">
        <v>755</v>
      </c>
      <c r="E753" s="22" t="s">
        <v>25</v>
      </c>
      <c r="F753" s="22">
        <v>4</v>
      </c>
      <c r="G753" s="24"/>
      <c r="H753" s="58">
        <f t="shared" si="14"/>
        <v>0</v>
      </c>
    </row>
    <row r="754" spans="2:8" x14ac:dyDescent="0.25">
      <c r="B754" s="20" t="s">
        <v>1467</v>
      </c>
      <c r="C754" s="34" t="s">
        <v>753</v>
      </c>
      <c r="D754" s="34" t="s">
        <v>756</v>
      </c>
      <c r="E754" s="22" t="s">
        <v>25</v>
      </c>
      <c r="F754" s="22">
        <v>5</v>
      </c>
      <c r="G754" s="24"/>
      <c r="H754" s="58">
        <f t="shared" si="14"/>
        <v>0</v>
      </c>
    </row>
    <row r="755" spans="2:8" x14ac:dyDescent="0.25">
      <c r="B755" s="20" t="s">
        <v>1468</v>
      </c>
      <c r="C755" s="34" t="s">
        <v>753</v>
      </c>
      <c r="D755" s="34" t="s">
        <v>757</v>
      </c>
      <c r="E755" s="22" t="s">
        <v>25</v>
      </c>
      <c r="F755" s="22">
        <v>4</v>
      </c>
      <c r="G755" s="24"/>
      <c r="H755" s="58">
        <f t="shared" si="14"/>
        <v>0</v>
      </c>
    </row>
    <row r="756" spans="2:8" x14ac:dyDescent="0.25">
      <c r="B756" s="20" t="s">
        <v>1469</v>
      </c>
      <c r="C756" s="34" t="s">
        <v>750</v>
      </c>
      <c r="D756" s="34" t="s">
        <v>1570</v>
      </c>
      <c r="E756" s="22" t="s">
        <v>25</v>
      </c>
      <c r="F756" s="22">
        <v>1</v>
      </c>
      <c r="G756" s="24"/>
      <c r="H756" s="58">
        <f t="shared" si="14"/>
        <v>0</v>
      </c>
    </row>
    <row r="757" spans="2:8" x14ac:dyDescent="0.25">
      <c r="B757" s="20" t="s">
        <v>1470</v>
      </c>
      <c r="C757" s="34" t="s">
        <v>748</v>
      </c>
      <c r="D757" s="34" t="s">
        <v>758</v>
      </c>
      <c r="E757" s="22" t="s">
        <v>25</v>
      </c>
      <c r="F757" s="22">
        <v>1</v>
      </c>
      <c r="G757" s="24"/>
      <c r="H757" s="58">
        <f t="shared" si="14"/>
        <v>0</v>
      </c>
    </row>
    <row r="758" spans="2:8" x14ac:dyDescent="0.25">
      <c r="B758" s="20" t="s">
        <v>1471</v>
      </c>
      <c r="C758" s="34" t="s">
        <v>748</v>
      </c>
      <c r="D758" s="34" t="s">
        <v>759</v>
      </c>
      <c r="E758" s="22" t="s">
        <v>25</v>
      </c>
      <c r="F758" s="22">
        <v>1</v>
      </c>
      <c r="G758" s="24"/>
      <c r="H758" s="58">
        <f t="shared" si="14"/>
        <v>0</v>
      </c>
    </row>
    <row r="759" spans="2:8" x14ac:dyDescent="0.25">
      <c r="B759" s="20" t="s">
        <v>1472</v>
      </c>
      <c r="C759" s="34" t="s">
        <v>760</v>
      </c>
      <c r="D759" s="34" t="s">
        <v>761</v>
      </c>
      <c r="E759" s="22" t="s">
        <v>25</v>
      </c>
      <c r="F759" s="22">
        <v>10</v>
      </c>
      <c r="G759" s="24"/>
      <c r="H759" s="58">
        <f t="shared" si="14"/>
        <v>0</v>
      </c>
    </row>
    <row r="760" spans="2:8" x14ac:dyDescent="0.25">
      <c r="B760" s="20" t="s">
        <v>1473</v>
      </c>
      <c r="C760" s="34" t="s">
        <v>762</v>
      </c>
      <c r="D760" s="34" t="s">
        <v>763</v>
      </c>
      <c r="E760" s="22" t="s">
        <v>25</v>
      </c>
      <c r="F760" s="22">
        <v>1</v>
      </c>
      <c r="G760" s="24"/>
      <c r="H760" s="58">
        <f t="shared" si="14"/>
        <v>0</v>
      </c>
    </row>
    <row r="761" spans="2:8" x14ac:dyDescent="0.25">
      <c r="B761" s="20" t="s">
        <v>1474</v>
      </c>
      <c r="C761" s="34" t="s">
        <v>764</v>
      </c>
      <c r="D761" s="34" t="s">
        <v>765</v>
      </c>
      <c r="E761" s="22" t="s">
        <v>25</v>
      </c>
      <c r="F761" s="22">
        <v>1</v>
      </c>
      <c r="G761" s="24"/>
      <c r="H761" s="58">
        <f t="shared" si="14"/>
        <v>0</v>
      </c>
    </row>
    <row r="762" spans="2:8" x14ac:dyDescent="0.25">
      <c r="B762" s="20" t="s">
        <v>1475</v>
      </c>
      <c r="C762" s="34" t="s">
        <v>751</v>
      </c>
      <c r="D762" s="34" t="s">
        <v>766</v>
      </c>
      <c r="E762" s="22" t="s">
        <v>25</v>
      </c>
      <c r="F762" s="22">
        <v>1</v>
      </c>
      <c r="G762" s="24"/>
      <c r="H762" s="58">
        <f t="shared" si="14"/>
        <v>0</v>
      </c>
    </row>
    <row r="763" spans="2:8" x14ac:dyDescent="0.25">
      <c r="B763" s="20" t="s">
        <v>1476</v>
      </c>
      <c r="C763" s="34" t="s">
        <v>751</v>
      </c>
      <c r="D763" s="34" t="s">
        <v>767</v>
      </c>
      <c r="E763" s="22" t="s">
        <v>25</v>
      </c>
      <c r="F763" s="22">
        <v>1</v>
      </c>
      <c r="G763" s="24"/>
      <c r="H763" s="58">
        <f t="shared" si="14"/>
        <v>0</v>
      </c>
    </row>
    <row r="764" spans="2:8" x14ac:dyDescent="0.25">
      <c r="B764" s="20" t="s">
        <v>1477</v>
      </c>
      <c r="C764" s="34" t="s">
        <v>751</v>
      </c>
      <c r="D764" s="34" t="s">
        <v>768</v>
      </c>
      <c r="E764" s="22" t="s">
        <v>25</v>
      </c>
      <c r="F764" s="22">
        <v>1</v>
      </c>
      <c r="G764" s="24"/>
      <c r="H764" s="58">
        <f t="shared" si="14"/>
        <v>0</v>
      </c>
    </row>
    <row r="765" spans="2:8" x14ac:dyDescent="0.25">
      <c r="B765" s="20" t="s">
        <v>1478</v>
      </c>
      <c r="C765" s="34" t="s">
        <v>751</v>
      </c>
      <c r="D765" s="34" t="s">
        <v>769</v>
      </c>
      <c r="E765" s="22" t="s">
        <v>25</v>
      </c>
      <c r="F765" s="22">
        <v>1</v>
      </c>
      <c r="G765" s="24"/>
      <c r="H765" s="58">
        <f t="shared" si="14"/>
        <v>0</v>
      </c>
    </row>
    <row r="766" spans="2:8" x14ac:dyDescent="0.25">
      <c r="B766" s="20" t="s">
        <v>1479</v>
      </c>
      <c r="C766" s="34" t="s">
        <v>770</v>
      </c>
      <c r="D766" s="34" t="s">
        <v>771</v>
      </c>
      <c r="E766" s="22" t="s">
        <v>25</v>
      </c>
      <c r="F766" s="22">
        <v>2</v>
      </c>
      <c r="G766" s="24"/>
      <c r="H766" s="58">
        <f t="shared" si="14"/>
        <v>0</v>
      </c>
    </row>
    <row r="767" spans="2:8" x14ac:dyDescent="0.25">
      <c r="B767" s="20" t="s">
        <v>1480</v>
      </c>
      <c r="C767" s="34" t="s">
        <v>772</v>
      </c>
      <c r="D767" s="34" t="s">
        <v>773</v>
      </c>
      <c r="E767" s="22" t="s">
        <v>25</v>
      </c>
      <c r="F767" s="22">
        <v>1</v>
      </c>
      <c r="G767" s="24"/>
      <c r="H767" s="58">
        <f t="shared" si="14"/>
        <v>0</v>
      </c>
    </row>
    <row r="768" spans="2:8" x14ac:dyDescent="0.25">
      <c r="B768" s="20" t="s">
        <v>1481</v>
      </c>
      <c r="C768" s="34" t="s">
        <v>772</v>
      </c>
      <c r="D768" s="34" t="s">
        <v>774</v>
      </c>
      <c r="E768" s="22" t="s">
        <v>25</v>
      </c>
      <c r="F768" s="22">
        <v>1</v>
      </c>
      <c r="G768" s="24"/>
      <c r="H768" s="58">
        <f t="shared" si="14"/>
        <v>0</v>
      </c>
    </row>
    <row r="769" spans="2:8" x14ac:dyDescent="0.25">
      <c r="B769" s="20" t="s">
        <v>1482</v>
      </c>
      <c r="C769" s="34" t="s">
        <v>775</v>
      </c>
      <c r="D769" s="34" t="s">
        <v>776</v>
      </c>
      <c r="E769" s="22" t="s">
        <v>25</v>
      </c>
      <c r="F769" s="22">
        <v>1</v>
      </c>
      <c r="G769" s="24"/>
      <c r="H769" s="58">
        <f t="shared" si="14"/>
        <v>0</v>
      </c>
    </row>
    <row r="770" spans="2:8" x14ac:dyDescent="0.25">
      <c r="B770" s="20" t="s">
        <v>1483</v>
      </c>
      <c r="C770" s="34" t="s">
        <v>777</v>
      </c>
      <c r="D770" s="34" t="s">
        <v>778</v>
      </c>
      <c r="E770" s="22" t="s">
        <v>25</v>
      </c>
      <c r="F770" s="22">
        <v>2</v>
      </c>
      <c r="G770" s="24"/>
      <c r="H770" s="58">
        <f t="shared" si="14"/>
        <v>0</v>
      </c>
    </row>
    <row r="771" spans="2:8" x14ac:dyDescent="0.25">
      <c r="B771" s="20" t="s">
        <v>1484</v>
      </c>
      <c r="C771" s="34" t="s">
        <v>779</v>
      </c>
      <c r="D771" s="34" t="s">
        <v>780</v>
      </c>
      <c r="E771" s="22" t="s">
        <v>25</v>
      </c>
      <c r="F771" s="22">
        <v>1</v>
      </c>
      <c r="G771" s="24"/>
      <c r="H771" s="58">
        <f t="shared" ref="H771:H802" si="15">F771*G771</f>
        <v>0</v>
      </c>
    </row>
    <row r="772" spans="2:8" ht="25.5" x14ac:dyDescent="0.25">
      <c r="B772" s="20" t="s">
        <v>1485</v>
      </c>
      <c r="C772" s="34" t="s">
        <v>781</v>
      </c>
      <c r="D772" s="34" t="s">
        <v>782</v>
      </c>
      <c r="E772" s="22" t="s">
        <v>270</v>
      </c>
      <c r="F772" s="22">
        <v>10</v>
      </c>
      <c r="G772" s="24"/>
      <c r="H772" s="58">
        <f t="shared" si="15"/>
        <v>0</v>
      </c>
    </row>
    <row r="773" spans="2:8" x14ac:dyDescent="0.25">
      <c r="B773" s="20" t="s">
        <v>1486</v>
      </c>
      <c r="C773" s="34" t="s">
        <v>783</v>
      </c>
      <c r="D773" s="34" t="s">
        <v>784</v>
      </c>
      <c r="E773" s="22" t="s">
        <v>25</v>
      </c>
      <c r="F773" s="22">
        <v>1</v>
      </c>
      <c r="G773" s="24"/>
      <c r="H773" s="58">
        <f t="shared" si="15"/>
        <v>0</v>
      </c>
    </row>
    <row r="774" spans="2:8" x14ac:dyDescent="0.25">
      <c r="B774" s="20" t="s">
        <v>1487</v>
      </c>
      <c r="C774" s="34" t="s">
        <v>785</v>
      </c>
      <c r="D774" s="34" t="s">
        <v>786</v>
      </c>
      <c r="E774" s="22" t="s">
        <v>25</v>
      </c>
      <c r="F774" s="22">
        <v>1</v>
      </c>
      <c r="G774" s="24"/>
      <c r="H774" s="58">
        <f t="shared" si="15"/>
        <v>0</v>
      </c>
    </row>
    <row r="775" spans="2:8" x14ac:dyDescent="0.25">
      <c r="B775" s="20" t="s">
        <v>1488</v>
      </c>
      <c r="C775" s="34" t="s">
        <v>787</v>
      </c>
      <c r="D775" s="34" t="s">
        <v>788</v>
      </c>
      <c r="E775" s="22" t="s">
        <v>25</v>
      </c>
      <c r="F775" s="22">
        <v>1</v>
      </c>
      <c r="G775" s="24"/>
      <c r="H775" s="58">
        <f t="shared" si="15"/>
        <v>0</v>
      </c>
    </row>
    <row r="776" spans="2:8" ht="25.5" x14ac:dyDescent="0.25">
      <c r="B776" s="20" t="s">
        <v>1489</v>
      </c>
      <c r="C776" s="34" t="s">
        <v>789</v>
      </c>
      <c r="D776" s="34" t="s">
        <v>790</v>
      </c>
      <c r="E776" s="22" t="s">
        <v>25</v>
      </c>
      <c r="F776" s="22">
        <v>1</v>
      </c>
      <c r="G776" s="24"/>
      <c r="H776" s="58">
        <f t="shared" si="15"/>
        <v>0</v>
      </c>
    </row>
    <row r="777" spans="2:8" x14ac:dyDescent="0.25">
      <c r="B777" s="20" t="s">
        <v>1490</v>
      </c>
      <c r="C777" s="34" t="s">
        <v>791</v>
      </c>
      <c r="D777" s="34" t="s">
        <v>792</v>
      </c>
      <c r="E777" s="22" t="s">
        <v>25</v>
      </c>
      <c r="F777" s="22">
        <v>1</v>
      </c>
      <c r="G777" s="24"/>
      <c r="H777" s="58">
        <f t="shared" si="15"/>
        <v>0</v>
      </c>
    </row>
    <row r="778" spans="2:8" x14ac:dyDescent="0.25">
      <c r="B778" s="20" t="s">
        <v>1491</v>
      </c>
      <c r="C778" s="34" t="s">
        <v>793</v>
      </c>
      <c r="D778" s="34" t="s">
        <v>794</v>
      </c>
      <c r="E778" s="22" t="s">
        <v>25</v>
      </c>
      <c r="F778" s="22">
        <v>1</v>
      </c>
      <c r="G778" s="24"/>
      <c r="H778" s="58">
        <f t="shared" si="15"/>
        <v>0</v>
      </c>
    </row>
    <row r="779" spans="2:8" x14ac:dyDescent="0.25">
      <c r="B779" s="20" t="s">
        <v>1492</v>
      </c>
      <c r="C779" s="34" t="s">
        <v>795</v>
      </c>
      <c r="D779" s="34" t="s">
        <v>796</v>
      </c>
      <c r="E779" s="22" t="s">
        <v>25</v>
      </c>
      <c r="F779" s="22">
        <v>1</v>
      </c>
      <c r="G779" s="24"/>
      <c r="H779" s="58">
        <f t="shared" si="15"/>
        <v>0</v>
      </c>
    </row>
    <row r="780" spans="2:8" x14ac:dyDescent="0.25">
      <c r="B780" s="20" t="s">
        <v>1493</v>
      </c>
      <c r="C780" s="34" t="s">
        <v>797</v>
      </c>
      <c r="D780" s="34" t="s">
        <v>798</v>
      </c>
      <c r="E780" s="22" t="s">
        <v>25</v>
      </c>
      <c r="F780" s="22">
        <v>1</v>
      </c>
      <c r="G780" s="24"/>
      <c r="H780" s="58">
        <f t="shared" si="15"/>
        <v>0</v>
      </c>
    </row>
    <row r="781" spans="2:8" x14ac:dyDescent="0.25">
      <c r="B781" s="20" t="s">
        <v>1494</v>
      </c>
      <c r="C781" s="34" t="s">
        <v>799</v>
      </c>
      <c r="D781" s="34" t="s">
        <v>800</v>
      </c>
      <c r="E781" s="22" t="s">
        <v>25</v>
      </c>
      <c r="F781" s="22">
        <v>1</v>
      </c>
      <c r="G781" s="24"/>
      <c r="H781" s="58">
        <f t="shared" si="15"/>
        <v>0</v>
      </c>
    </row>
    <row r="782" spans="2:8" x14ac:dyDescent="0.25">
      <c r="B782" s="20" t="s">
        <v>1495</v>
      </c>
      <c r="C782" s="34" t="s">
        <v>801</v>
      </c>
      <c r="D782" s="34" t="s">
        <v>802</v>
      </c>
      <c r="E782" s="22" t="s">
        <v>25</v>
      </c>
      <c r="F782" s="22">
        <v>10</v>
      </c>
      <c r="G782" s="24"/>
      <c r="H782" s="58">
        <f t="shared" si="15"/>
        <v>0</v>
      </c>
    </row>
    <row r="783" spans="2:8" x14ac:dyDescent="0.25">
      <c r="B783" s="20" t="s">
        <v>1496</v>
      </c>
      <c r="C783" s="34" t="s">
        <v>803</v>
      </c>
      <c r="D783" s="34" t="s">
        <v>804</v>
      </c>
      <c r="E783" s="22" t="s">
        <v>25</v>
      </c>
      <c r="F783" s="22">
        <v>1</v>
      </c>
      <c r="G783" s="24"/>
      <c r="H783" s="58">
        <f t="shared" si="15"/>
        <v>0</v>
      </c>
    </row>
    <row r="784" spans="2:8" x14ac:dyDescent="0.25">
      <c r="B784" s="20" t="s">
        <v>1497</v>
      </c>
      <c r="C784" s="34" t="s">
        <v>805</v>
      </c>
      <c r="D784" s="34" t="s">
        <v>806</v>
      </c>
      <c r="E784" s="22" t="s">
        <v>25</v>
      </c>
      <c r="F784" s="22">
        <v>1</v>
      </c>
      <c r="G784" s="24"/>
      <c r="H784" s="58">
        <f t="shared" si="15"/>
        <v>0</v>
      </c>
    </row>
    <row r="785" spans="2:8" x14ac:dyDescent="0.25">
      <c r="B785" s="20" t="s">
        <v>1498</v>
      </c>
      <c r="C785" s="34" t="s">
        <v>807</v>
      </c>
      <c r="D785" s="69" t="s">
        <v>808</v>
      </c>
      <c r="E785" s="22" t="s">
        <v>25</v>
      </c>
      <c r="F785" s="22">
        <v>1</v>
      </c>
      <c r="G785" s="24"/>
      <c r="H785" s="58">
        <f t="shared" si="15"/>
        <v>0</v>
      </c>
    </row>
    <row r="786" spans="2:8" ht="25.5" x14ac:dyDescent="0.25">
      <c r="B786" s="20" t="s">
        <v>1499</v>
      </c>
      <c r="C786" s="40" t="s">
        <v>1760</v>
      </c>
      <c r="D786" s="65" t="s">
        <v>1761</v>
      </c>
      <c r="E786" s="64" t="s">
        <v>25</v>
      </c>
      <c r="F786" s="22">
        <v>1</v>
      </c>
      <c r="G786" s="24"/>
      <c r="H786" s="58">
        <f t="shared" si="15"/>
        <v>0</v>
      </c>
    </row>
    <row r="787" spans="2:8" x14ac:dyDescent="0.25">
      <c r="B787" s="20" t="s">
        <v>1500</v>
      </c>
      <c r="C787" s="34" t="s">
        <v>809</v>
      </c>
      <c r="D787" s="29" t="s">
        <v>325</v>
      </c>
      <c r="E787" s="22" t="s">
        <v>25</v>
      </c>
      <c r="F787" s="22">
        <v>1</v>
      </c>
      <c r="G787" s="24"/>
      <c r="H787" s="58">
        <f t="shared" si="15"/>
        <v>0</v>
      </c>
    </row>
    <row r="788" spans="2:8" x14ac:dyDescent="0.25">
      <c r="B788" s="20" t="s">
        <v>1501</v>
      </c>
      <c r="C788" s="34" t="s">
        <v>809</v>
      </c>
      <c r="D788" s="34" t="s">
        <v>329</v>
      </c>
      <c r="E788" s="22" t="s">
        <v>25</v>
      </c>
      <c r="F788" s="22">
        <v>1</v>
      </c>
      <c r="G788" s="24"/>
      <c r="H788" s="58">
        <f t="shared" si="15"/>
        <v>0</v>
      </c>
    </row>
    <row r="789" spans="2:8" x14ac:dyDescent="0.25">
      <c r="B789" s="20" t="s">
        <v>1502</v>
      </c>
      <c r="C789" s="34" t="s">
        <v>809</v>
      </c>
      <c r="D789" s="34" t="s">
        <v>326</v>
      </c>
      <c r="E789" s="22" t="s">
        <v>25</v>
      </c>
      <c r="F789" s="22">
        <v>1</v>
      </c>
      <c r="G789" s="24"/>
      <c r="H789" s="58">
        <f t="shared" si="15"/>
        <v>0</v>
      </c>
    </row>
    <row r="790" spans="2:8" x14ac:dyDescent="0.25">
      <c r="B790" s="20" t="s">
        <v>1503</v>
      </c>
      <c r="C790" s="34" t="s">
        <v>809</v>
      </c>
      <c r="D790" s="34" t="s">
        <v>330</v>
      </c>
      <c r="E790" s="22" t="s">
        <v>25</v>
      </c>
      <c r="F790" s="22">
        <v>1</v>
      </c>
      <c r="G790" s="24"/>
      <c r="H790" s="58">
        <f t="shared" si="15"/>
        <v>0</v>
      </c>
    </row>
    <row r="791" spans="2:8" x14ac:dyDescent="0.25">
      <c r="B791" s="20" t="s">
        <v>1504</v>
      </c>
      <c r="C791" s="34" t="s">
        <v>809</v>
      </c>
      <c r="D791" s="34" t="s">
        <v>327</v>
      </c>
      <c r="E791" s="22" t="s">
        <v>25</v>
      </c>
      <c r="F791" s="22">
        <v>1</v>
      </c>
      <c r="G791" s="24"/>
      <c r="H791" s="58">
        <f t="shared" si="15"/>
        <v>0</v>
      </c>
    </row>
    <row r="792" spans="2:8" x14ac:dyDescent="0.25">
      <c r="B792" s="20" t="s">
        <v>1505</v>
      </c>
      <c r="C792" s="34" t="s">
        <v>809</v>
      </c>
      <c r="D792" s="34" t="s">
        <v>810</v>
      </c>
      <c r="E792" s="22" t="s">
        <v>25</v>
      </c>
      <c r="F792" s="22">
        <v>1</v>
      </c>
      <c r="G792" s="24"/>
      <c r="H792" s="58">
        <f t="shared" si="15"/>
        <v>0</v>
      </c>
    </row>
    <row r="793" spans="2:8" x14ac:dyDescent="0.25">
      <c r="B793" s="20" t="s">
        <v>1506</v>
      </c>
      <c r="C793" s="34" t="s">
        <v>809</v>
      </c>
      <c r="D793" s="34" t="s">
        <v>333</v>
      </c>
      <c r="E793" s="22" t="s">
        <v>25</v>
      </c>
      <c r="F793" s="22">
        <v>1</v>
      </c>
      <c r="G793" s="24"/>
      <c r="H793" s="58">
        <f t="shared" si="15"/>
        <v>0</v>
      </c>
    </row>
    <row r="794" spans="2:8" x14ac:dyDescent="0.25">
      <c r="B794" s="20" t="s">
        <v>1507</v>
      </c>
      <c r="C794" s="34" t="s">
        <v>809</v>
      </c>
      <c r="D794" s="34" t="s">
        <v>811</v>
      </c>
      <c r="E794" s="22" t="s">
        <v>25</v>
      </c>
      <c r="F794" s="22">
        <v>1</v>
      </c>
      <c r="G794" s="24"/>
      <c r="H794" s="58">
        <f t="shared" si="15"/>
        <v>0</v>
      </c>
    </row>
    <row r="795" spans="2:8" x14ac:dyDescent="0.25">
      <c r="B795" s="20" t="s">
        <v>1508</v>
      </c>
      <c r="C795" s="34" t="s">
        <v>809</v>
      </c>
      <c r="D795" s="34" t="s">
        <v>334</v>
      </c>
      <c r="E795" s="22" t="s">
        <v>25</v>
      </c>
      <c r="F795" s="22">
        <v>1</v>
      </c>
      <c r="G795" s="24"/>
      <c r="H795" s="58">
        <f t="shared" si="15"/>
        <v>0</v>
      </c>
    </row>
    <row r="796" spans="2:8" x14ac:dyDescent="0.25">
      <c r="B796" s="20" t="s">
        <v>1509</v>
      </c>
      <c r="C796" s="34" t="s">
        <v>809</v>
      </c>
      <c r="D796" s="34" t="s">
        <v>812</v>
      </c>
      <c r="E796" s="22" t="s">
        <v>25</v>
      </c>
      <c r="F796" s="22">
        <v>1</v>
      </c>
      <c r="G796" s="24"/>
      <c r="H796" s="58">
        <f t="shared" si="15"/>
        <v>0</v>
      </c>
    </row>
    <row r="797" spans="2:8" x14ac:dyDescent="0.25">
      <c r="B797" s="20" t="s">
        <v>1510</v>
      </c>
      <c r="C797" s="34" t="s">
        <v>809</v>
      </c>
      <c r="D797" s="34" t="s">
        <v>813</v>
      </c>
      <c r="E797" s="22" t="s">
        <v>25</v>
      </c>
      <c r="F797" s="22">
        <v>1</v>
      </c>
      <c r="G797" s="24"/>
      <c r="H797" s="58">
        <f t="shared" si="15"/>
        <v>0</v>
      </c>
    </row>
    <row r="798" spans="2:8" x14ac:dyDescent="0.25">
      <c r="B798" s="20" t="s">
        <v>1511</v>
      </c>
      <c r="C798" s="34" t="s">
        <v>809</v>
      </c>
      <c r="D798" s="34" t="s">
        <v>814</v>
      </c>
      <c r="E798" s="22" t="s">
        <v>25</v>
      </c>
      <c r="F798" s="22">
        <v>1</v>
      </c>
      <c r="G798" s="24"/>
      <c r="H798" s="58">
        <f t="shared" si="15"/>
        <v>0</v>
      </c>
    </row>
    <row r="799" spans="2:8" x14ac:dyDescent="0.25">
      <c r="B799" s="20" t="s">
        <v>1512</v>
      </c>
      <c r="C799" s="34" t="s">
        <v>809</v>
      </c>
      <c r="D799" s="34" t="s">
        <v>335</v>
      </c>
      <c r="E799" s="22" t="s">
        <v>25</v>
      </c>
      <c r="F799" s="22">
        <v>1</v>
      </c>
      <c r="G799" s="24"/>
      <c r="H799" s="58">
        <f t="shared" si="15"/>
        <v>0</v>
      </c>
    </row>
    <row r="800" spans="2:8" x14ac:dyDescent="0.25">
      <c r="B800" s="20" t="s">
        <v>1513</v>
      </c>
      <c r="C800" s="34" t="s">
        <v>809</v>
      </c>
      <c r="D800" s="34" t="s">
        <v>815</v>
      </c>
      <c r="E800" s="22" t="s">
        <v>25</v>
      </c>
      <c r="F800" s="22">
        <v>1</v>
      </c>
      <c r="G800" s="24"/>
      <c r="H800" s="58">
        <f t="shared" si="15"/>
        <v>0</v>
      </c>
    </row>
    <row r="801" spans="2:8" x14ac:dyDescent="0.25">
      <c r="B801" s="20" t="s">
        <v>1514</v>
      </c>
      <c r="C801" s="34" t="s">
        <v>809</v>
      </c>
      <c r="D801" s="34" t="s">
        <v>816</v>
      </c>
      <c r="E801" s="22" t="s">
        <v>25</v>
      </c>
      <c r="F801" s="22">
        <v>1</v>
      </c>
      <c r="G801" s="24"/>
      <c r="H801" s="58">
        <f t="shared" si="15"/>
        <v>0</v>
      </c>
    </row>
    <row r="802" spans="2:8" x14ac:dyDescent="0.25">
      <c r="B802" s="20" t="s">
        <v>1515</v>
      </c>
      <c r="C802" s="34" t="s">
        <v>809</v>
      </c>
      <c r="D802" s="34" t="s">
        <v>817</v>
      </c>
      <c r="E802" s="22" t="s">
        <v>25</v>
      </c>
      <c r="F802" s="22">
        <v>1</v>
      </c>
      <c r="G802" s="24"/>
      <c r="H802" s="58">
        <f t="shared" si="15"/>
        <v>0</v>
      </c>
    </row>
    <row r="803" spans="2:8" x14ac:dyDescent="0.25">
      <c r="B803" s="20" t="s">
        <v>1516</v>
      </c>
      <c r="C803" s="34" t="s">
        <v>809</v>
      </c>
      <c r="D803" s="34" t="s">
        <v>818</v>
      </c>
      <c r="E803" s="22" t="s">
        <v>25</v>
      </c>
      <c r="F803" s="22">
        <v>1</v>
      </c>
      <c r="G803" s="24"/>
      <c r="H803" s="58">
        <f t="shared" ref="H803:H834" si="16">F803*G803</f>
        <v>0</v>
      </c>
    </row>
    <row r="804" spans="2:8" x14ac:dyDescent="0.25">
      <c r="B804" s="20" t="s">
        <v>1517</v>
      </c>
      <c r="C804" s="34" t="s">
        <v>809</v>
      </c>
      <c r="D804" s="34" t="s">
        <v>819</v>
      </c>
      <c r="E804" s="22" t="s">
        <v>25</v>
      </c>
      <c r="F804" s="22">
        <v>1</v>
      </c>
      <c r="G804" s="24"/>
      <c r="H804" s="58">
        <f t="shared" si="16"/>
        <v>0</v>
      </c>
    </row>
    <row r="805" spans="2:8" x14ac:dyDescent="0.25">
      <c r="B805" s="20" t="s">
        <v>1518</v>
      </c>
      <c r="C805" s="34" t="s">
        <v>809</v>
      </c>
      <c r="D805" s="34" t="s">
        <v>820</v>
      </c>
      <c r="E805" s="22" t="s">
        <v>25</v>
      </c>
      <c r="F805" s="22">
        <v>1</v>
      </c>
      <c r="G805" s="24"/>
      <c r="H805" s="58">
        <f t="shared" si="16"/>
        <v>0</v>
      </c>
    </row>
    <row r="806" spans="2:8" x14ac:dyDescent="0.25">
      <c r="B806" s="20" t="s">
        <v>1519</v>
      </c>
      <c r="C806" s="34" t="s">
        <v>809</v>
      </c>
      <c r="D806" s="34" t="s">
        <v>821</v>
      </c>
      <c r="E806" s="22" t="s">
        <v>25</v>
      </c>
      <c r="F806" s="22">
        <v>1</v>
      </c>
      <c r="G806" s="24"/>
      <c r="H806" s="58">
        <f t="shared" si="16"/>
        <v>0</v>
      </c>
    </row>
    <row r="807" spans="2:8" x14ac:dyDescent="0.25">
      <c r="B807" s="20" t="s">
        <v>1520</v>
      </c>
      <c r="C807" s="34" t="s">
        <v>809</v>
      </c>
      <c r="D807" s="34" t="s">
        <v>822</v>
      </c>
      <c r="E807" s="22" t="s">
        <v>25</v>
      </c>
      <c r="F807" s="22">
        <v>1</v>
      </c>
      <c r="G807" s="24"/>
      <c r="H807" s="58">
        <f t="shared" si="16"/>
        <v>0</v>
      </c>
    </row>
    <row r="808" spans="2:8" x14ac:dyDescent="0.25">
      <c r="B808" s="20" t="s">
        <v>1521</v>
      </c>
      <c r="C808" s="34" t="s">
        <v>809</v>
      </c>
      <c r="D808" s="34" t="s">
        <v>823</v>
      </c>
      <c r="E808" s="22" t="s">
        <v>25</v>
      </c>
      <c r="F808" s="22">
        <v>1</v>
      </c>
      <c r="G808" s="24"/>
      <c r="H808" s="58">
        <f t="shared" si="16"/>
        <v>0</v>
      </c>
    </row>
    <row r="809" spans="2:8" x14ac:dyDescent="0.25">
      <c r="B809" s="20" t="s">
        <v>1522</v>
      </c>
      <c r="C809" s="34" t="s">
        <v>809</v>
      </c>
      <c r="D809" s="34" t="s">
        <v>824</v>
      </c>
      <c r="E809" s="22" t="s">
        <v>25</v>
      </c>
      <c r="F809" s="22">
        <v>1</v>
      </c>
      <c r="G809" s="24"/>
      <c r="H809" s="58">
        <f t="shared" si="16"/>
        <v>0</v>
      </c>
    </row>
    <row r="810" spans="2:8" x14ac:dyDescent="0.25">
      <c r="B810" s="20" t="s">
        <v>1523</v>
      </c>
      <c r="C810" s="34" t="s">
        <v>809</v>
      </c>
      <c r="D810" s="34" t="s">
        <v>825</v>
      </c>
      <c r="E810" s="22" t="s">
        <v>25</v>
      </c>
      <c r="F810" s="22">
        <v>1</v>
      </c>
      <c r="G810" s="24"/>
      <c r="H810" s="58">
        <f t="shared" si="16"/>
        <v>0</v>
      </c>
    </row>
    <row r="811" spans="2:8" x14ac:dyDescent="0.25">
      <c r="B811" s="20" t="s">
        <v>1524</v>
      </c>
      <c r="C811" s="34" t="s">
        <v>809</v>
      </c>
      <c r="D811" s="34" t="s">
        <v>826</v>
      </c>
      <c r="E811" s="22" t="s">
        <v>25</v>
      </c>
      <c r="F811" s="22">
        <v>1</v>
      </c>
      <c r="G811" s="24"/>
      <c r="H811" s="58">
        <f t="shared" si="16"/>
        <v>0</v>
      </c>
    </row>
    <row r="812" spans="2:8" x14ac:dyDescent="0.25">
      <c r="B812" s="20" t="s">
        <v>1525</v>
      </c>
      <c r="C812" s="34" t="s">
        <v>809</v>
      </c>
      <c r="D812" s="34" t="s">
        <v>827</v>
      </c>
      <c r="E812" s="22" t="s">
        <v>25</v>
      </c>
      <c r="F812" s="22">
        <v>1</v>
      </c>
      <c r="G812" s="24"/>
      <c r="H812" s="58">
        <f t="shared" si="16"/>
        <v>0</v>
      </c>
    </row>
    <row r="813" spans="2:8" x14ac:dyDescent="0.25">
      <c r="B813" s="20" t="s">
        <v>1526</v>
      </c>
      <c r="C813" s="34" t="s">
        <v>809</v>
      </c>
      <c r="D813" s="34" t="s">
        <v>828</v>
      </c>
      <c r="E813" s="22" t="s">
        <v>25</v>
      </c>
      <c r="F813" s="22">
        <v>1</v>
      </c>
      <c r="G813" s="24"/>
      <c r="H813" s="58">
        <f t="shared" si="16"/>
        <v>0</v>
      </c>
    </row>
    <row r="814" spans="2:8" x14ac:dyDescent="0.25">
      <c r="B814" s="20" t="s">
        <v>1527</v>
      </c>
      <c r="C814" s="34" t="s">
        <v>829</v>
      </c>
      <c r="D814" s="34" t="s">
        <v>830</v>
      </c>
      <c r="E814" s="22" t="s">
        <v>25</v>
      </c>
      <c r="F814" s="22">
        <v>1</v>
      </c>
      <c r="G814" s="24"/>
      <c r="H814" s="58">
        <f t="shared" si="16"/>
        <v>0</v>
      </c>
    </row>
    <row r="815" spans="2:8" x14ac:dyDescent="0.25">
      <c r="B815" s="20" t="s">
        <v>1528</v>
      </c>
      <c r="C815" s="34" t="s">
        <v>831</v>
      </c>
      <c r="D815" s="34" t="s">
        <v>832</v>
      </c>
      <c r="E815" s="22" t="s">
        <v>25</v>
      </c>
      <c r="F815" s="22">
        <v>1</v>
      </c>
      <c r="G815" s="24"/>
      <c r="H815" s="58">
        <f t="shared" si="16"/>
        <v>0</v>
      </c>
    </row>
    <row r="816" spans="2:8" x14ac:dyDescent="0.25">
      <c r="B816" s="20" t="s">
        <v>1529</v>
      </c>
      <c r="C816" s="34" t="s">
        <v>829</v>
      </c>
      <c r="D816" s="34" t="s">
        <v>833</v>
      </c>
      <c r="E816" s="22" t="s">
        <v>25</v>
      </c>
      <c r="F816" s="22">
        <v>1</v>
      </c>
      <c r="G816" s="24"/>
      <c r="H816" s="58">
        <f t="shared" si="16"/>
        <v>0</v>
      </c>
    </row>
    <row r="817" spans="2:8" x14ac:dyDescent="0.25">
      <c r="B817" s="20" t="s">
        <v>1530</v>
      </c>
      <c r="C817" s="34" t="s">
        <v>831</v>
      </c>
      <c r="D817" s="34" t="s">
        <v>834</v>
      </c>
      <c r="E817" s="22" t="s">
        <v>25</v>
      </c>
      <c r="F817" s="22">
        <v>1</v>
      </c>
      <c r="G817" s="24"/>
      <c r="H817" s="58">
        <f t="shared" si="16"/>
        <v>0</v>
      </c>
    </row>
    <row r="818" spans="2:8" x14ac:dyDescent="0.25">
      <c r="B818" s="20" t="s">
        <v>1531</v>
      </c>
      <c r="C818" s="34" t="s">
        <v>829</v>
      </c>
      <c r="D818" s="34" t="s">
        <v>835</v>
      </c>
      <c r="E818" s="22" t="s">
        <v>25</v>
      </c>
      <c r="F818" s="22">
        <v>1</v>
      </c>
      <c r="G818" s="24"/>
      <c r="H818" s="58">
        <f t="shared" si="16"/>
        <v>0</v>
      </c>
    </row>
    <row r="819" spans="2:8" x14ac:dyDescent="0.25">
      <c r="B819" s="20" t="s">
        <v>1532</v>
      </c>
      <c r="C819" s="34" t="s">
        <v>829</v>
      </c>
      <c r="D819" s="34" t="s">
        <v>836</v>
      </c>
      <c r="E819" s="22" t="s">
        <v>25</v>
      </c>
      <c r="F819" s="22">
        <v>1</v>
      </c>
      <c r="G819" s="24"/>
      <c r="H819" s="58">
        <f t="shared" si="16"/>
        <v>0</v>
      </c>
    </row>
    <row r="820" spans="2:8" x14ac:dyDescent="0.25">
      <c r="B820" s="20" t="s">
        <v>1533</v>
      </c>
      <c r="C820" s="34" t="s">
        <v>829</v>
      </c>
      <c r="D820" s="34" t="s">
        <v>837</v>
      </c>
      <c r="E820" s="22" t="s">
        <v>25</v>
      </c>
      <c r="F820" s="22">
        <v>1</v>
      </c>
      <c r="G820" s="24"/>
      <c r="H820" s="58">
        <f t="shared" si="16"/>
        <v>0</v>
      </c>
    </row>
    <row r="821" spans="2:8" x14ac:dyDescent="0.25">
      <c r="B821" s="20" t="s">
        <v>1534</v>
      </c>
      <c r="C821" s="34" t="s">
        <v>829</v>
      </c>
      <c r="D821" s="34" t="s">
        <v>838</v>
      </c>
      <c r="E821" s="22" t="s">
        <v>25</v>
      </c>
      <c r="F821" s="22">
        <v>1</v>
      </c>
      <c r="G821" s="24"/>
      <c r="H821" s="58">
        <f t="shared" si="16"/>
        <v>0</v>
      </c>
    </row>
    <row r="822" spans="2:8" x14ac:dyDescent="0.25">
      <c r="B822" s="20" t="s">
        <v>1535</v>
      </c>
      <c r="C822" s="34" t="s">
        <v>829</v>
      </c>
      <c r="D822" s="34" t="s">
        <v>839</v>
      </c>
      <c r="E822" s="22" t="s">
        <v>25</v>
      </c>
      <c r="F822" s="22">
        <v>1</v>
      </c>
      <c r="G822" s="24"/>
      <c r="H822" s="58">
        <f t="shared" si="16"/>
        <v>0</v>
      </c>
    </row>
    <row r="823" spans="2:8" x14ac:dyDescent="0.25">
      <c r="B823" s="20" t="s">
        <v>1536</v>
      </c>
      <c r="C823" s="34" t="s">
        <v>831</v>
      </c>
      <c r="D823" s="34" t="s">
        <v>840</v>
      </c>
      <c r="E823" s="22" t="s">
        <v>25</v>
      </c>
      <c r="F823" s="22">
        <v>1</v>
      </c>
      <c r="G823" s="24"/>
      <c r="H823" s="58">
        <f t="shared" si="16"/>
        <v>0</v>
      </c>
    </row>
    <row r="824" spans="2:8" x14ac:dyDescent="0.25">
      <c r="B824" s="20" t="s">
        <v>1537</v>
      </c>
      <c r="C824" s="34" t="s">
        <v>831</v>
      </c>
      <c r="D824" s="34" t="s">
        <v>841</v>
      </c>
      <c r="E824" s="22" t="s">
        <v>25</v>
      </c>
      <c r="F824" s="22">
        <v>1</v>
      </c>
      <c r="G824" s="24"/>
      <c r="H824" s="58">
        <f t="shared" si="16"/>
        <v>0</v>
      </c>
    </row>
    <row r="825" spans="2:8" x14ac:dyDescent="0.25">
      <c r="B825" s="20" t="s">
        <v>1538</v>
      </c>
      <c r="C825" s="34" t="s">
        <v>829</v>
      </c>
      <c r="D825" s="34" t="s">
        <v>842</v>
      </c>
      <c r="E825" s="22" t="s">
        <v>25</v>
      </c>
      <c r="F825" s="22">
        <v>1</v>
      </c>
      <c r="G825" s="24"/>
      <c r="H825" s="58">
        <f t="shared" si="16"/>
        <v>0</v>
      </c>
    </row>
    <row r="826" spans="2:8" x14ac:dyDescent="0.25">
      <c r="B826" s="20" t="s">
        <v>1539</v>
      </c>
      <c r="C826" s="34" t="s">
        <v>829</v>
      </c>
      <c r="D826" s="34" t="s">
        <v>843</v>
      </c>
      <c r="E826" s="22" t="s">
        <v>25</v>
      </c>
      <c r="F826" s="22">
        <v>1</v>
      </c>
      <c r="G826" s="24"/>
      <c r="H826" s="58">
        <f t="shared" si="16"/>
        <v>0</v>
      </c>
    </row>
    <row r="827" spans="2:8" x14ac:dyDescent="0.25">
      <c r="B827" s="20" t="s">
        <v>1540</v>
      </c>
      <c r="C827" s="34" t="s">
        <v>829</v>
      </c>
      <c r="D827" s="34" t="s">
        <v>844</v>
      </c>
      <c r="E827" s="22" t="s">
        <v>25</v>
      </c>
      <c r="F827" s="22">
        <v>1</v>
      </c>
      <c r="G827" s="24"/>
      <c r="H827" s="58">
        <f t="shared" si="16"/>
        <v>0</v>
      </c>
    </row>
    <row r="828" spans="2:8" x14ac:dyDescent="0.25">
      <c r="B828" s="20" t="s">
        <v>1541</v>
      </c>
      <c r="C828" s="34" t="s">
        <v>829</v>
      </c>
      <c r="D828" s="34" t="s">
        <v>845</v>
      </c>
      <c r="E828" s="22" t="s">
        <v>25</v>
      </c>
      <c r="F828" s="22">
        <v>1</v>
      </c>
      <c r="G828" s="24"/>
      <c r="H828" s="58">
        <f t="shared" si="16"/>
        <v>0</v>
      </c>
    </row>
    <row r="829" spans="2:8" x14ac:dyDescent="0.25">
      <c r="B829" s="20" t="s">
        <v>1542</v>
      </c>
      <c r="C829" s="34" t="s">
        <v>829</v>
      </c>
      <c r="D829" s="34" t="s">
        <v>846</v>
      </c>
      <c r="E829" s="22" t="s">
        <v>25</v>
      </c>
      <c r="F829" s="22">
        <v>1</v>
      </c>
      <c r="G829" s="24"/>
      <c r="H829" s="58">
        <f t="shared" si="16"/>
        <v>0</v>
      </c>
    </row>
    <row r="830" spans="2:8" x14ac:dyDescent="0.25">
      <c r="B830" s="20" t="s">
        <v>1543</v>
      </c>
      <c r="C830" s="34" t="s">
        <v>847</v>
      </c>
      <c r="D830" s="34" t="s">
        <v>848</v>
      </c>
      <c r="E830" s="22" t="s">
        <v>25</v>
      </c>
      <c r="F830" s="22">
        <v>1</v>
      </c>
      <c r="G830" s="24"/>
      <c r="H830" s="58">
        <f t="shared" si="16"/>
        <v>0</v>
      </c>
    </row>
    <row r="831" spans="2:8" x14ac:dyDescent="0.25">
      <c r="B831" s="20" t="s">
        <v>1544</v>
      </c>
      <c r="C831" s="34" t="s">
        <v>849</v>
      </c>
      <c r="D831" s="34" t="s">
        <v>850</v>
      </c>
      <c r="E831" s="22" t="s">
        <v>25</v>
      </c>
      <c r="F831" s="22">
        <v>1</v>
      </c>
      <c r="G831" s="24"/>
      <c r="H831" s="58">
        <f t="shared" si="16"/>
        <v>0</v>
      </c>
    </row>
    <row r="832" spans="2:8" x14ac:dyDescent="0.25">
      <c r="B832" s="20" t="s">
        <v>1545</v>
      </c>
      <c r="C832" s="34" t="s">
        <v>849</v>
      </c>
      <c r="D832" s="34" t="s">
        <v>851</v>
      </c>
      <c r="E832" s="22" t="s">
        <v>25</v>
      </c>
      <c r="F832" s="22">
        <v>1</v>
      </c>
      <c r="G832" s="24"/>
      <c r="H832" s="58">
        <f t="shared" si="16"/>
        <v>0</v>
      </c>
    </row>
    <row r="833" spans="2:8" x14ac:dyDescent="0.25">
      <c r="B833" s="20" t="s">
        <v>1546</v>
      </c>
      <c r="C833" s="34" t="s">
        <v>849</v>
      </c>
      <c r="D833" s="34" t="s">
        <v>852</v>
      </c>
      <c r="E833" s="22" t="s">
        <v>25</v>
      </c>
      <c r="F833" s="22">
        <v>1</v>
      </c>
      <c r="G833" s="24"/>
      <c r="H833" s="58">
        <f t="shared" si="16"/>
        <v>0</v>
      </c>
    </row>
    <row r="834" spans="2:8" x14ac:dyDescent="0.25">
      <c r="B834" s="20" t="s">
        <v>1547</v>
      </c>
      <c r="C834" s="34" t="s">
        <v>849</v>
      </c>
      <c r="D834" s="34" t="s">
        <v>853</v>
      </c>
      <c r="E834" s="22" t="s">
        <v>25</v>
      </c>
      <c r="F834" s="22">
        <v>1</v>
      </c>
      <c r="G834" s="24"/>
      <c r="H834" s="58">
        <f t="shared" si="16"/>
        <v>0</v>
      </c>
    </row>
    <row r="835" spans="2:8" x14ac:dyDescent="0.25">
      <c r="B835" s="20" t="s">
        <v>1548</v>
      </c>
      <c r="C835" s="34" t="s">
        <v>849</v>
      </c>
      <c r="D835" s="34" t="s">
        <v>854</v>
      </c>
      <c r="E835" s="22" t="s">
        <v>25</v>
      </c>
      <c r="F835" s="22">
        <v>1</v>
      </c>
      <c r="G835" s="24"/>
      <c r="H835" s="58">
        <f t="shared" ref="H835:H855" si="17">F835*G835</f>
        <v>0</v>
      </c>
    </row>
    <row r="836" spans="2:8" x14ac:dyDescent="0.25">
      <c r="B836" s="20" t="s">
        <v>1549</v>
      </c>
      <c r="C836" s="34" t="s">
        <v>849</v>
      </c>
      <c r="D836" s="34" t="s">
        <v>855</v>
      </c>
      <c r="E836" s="22" t="s">
        <v>25</v>
      </c>
      <c r="F836" s="22">
        <v>1</v>
      </c>
      <c r="G836" s="24"/>
      <c r="H836" s="58">
        <f t="shared" si="17"/>
        <v>0</v>
      </c>
    </row>
    <row r="837" spans="2:8" x14ac:dyDescent="0.25">
      <c r="B837" s="20" t="s">
        <v>1550</v>
      </c>
      <c r="C837" s="34" t="s">
        <v>849</v>
      </c>
      <c r="D837" s="34" t="s">
        <v>856</v>
      </c>
      <c r="E837" s="22" t="s">
        <v>25</v>
      </c>
      <c r="F837" s="22">
        <v>1</v>
      </c>
      <c r="G837" s="24"/>
      <c r="H837" s="58">
        <f t="shared" si="17"/>
        <v>0</v>
      </c>
    </row>
    <row r="838" spans="2:8" x14ac:dyDescent="0.25">
      <c r="B838" s="20" t="s">
        <v>1551</v>
      </c>
      <c r="C838" s="34" t="s">
        <v>849</v>
      </c>
      <c r="D838" s="34" t="s">
        <v>857</v>
      </c>
      <c r="E838" s="22" t="s">
        <v>25</v>
      </c>
      <c r="F838" s="22">
        <v>1</v>
      </c>
      <c r="G838" s="24"/>
      <c r="H838" s="58">
        <f t="shared" si="17"/>
        <v>0</v>
      </c>
    </row>
    <row r="839" spans="2:8" x14ac:dyDescent="0.25">
      <c r="B839" s="20" t="s">
        <v>1552</v>
      </c>
      <c r="C839" s="34" t="s">
        <v>858</v>
      </c>
      <c r="D839" s="34" t="s">
        <v>848</v>
      </c>
      <c r="E839" s="22" t="s">
        <v>25</v>
      </c>
      <c r="F839" s="22">
        <v>1</v>
      </c>
      <c r="G839" s="24"/>
      <c r="H839" s="58">
        <f t="shared" si="17"/>
        <v>0</v>
      </c>
    </row>
    <row r="840" spans="2:8" x14ac:dyDescent="0.25">
      <c r="B840" s="20" t="s">
        <v>1553</v>
      </c>
      <c r="C840" s="34" t="s">
        <v>859</v>
      </c>
      <c r="D840" s="34" t="s">
        <v>850</v>
      </c>
      <c r="E840" s="22" t="s">
        <v>25</v>
      </c>
      <c r="F840" s="22">
        <v>1</v>
      </c>
      <c r="G840" s="24"/>
      <c r="H840" s="58">
        <f t="shared" si="17"/>
        <v>0</v>
      </c>
    </row>
    <row r="841" spans="2:8" x14ac:dyDescent="0.25">
      <c r="B841" s="20" t="s">
        <v>1554</v>
      </c>
      <c r="C841" s="34" t="s">
        <v>859</v>
      </c>
      <c r="D841" s="34" t="s">
        <v>851</v>
      </c>
      <c r="E841" s="22" t="s">
        <v>25</v>
      </c>
      <c r="F841" s="22">
        <v>1</v>
      </c>
      <c r="G841" s="24"/>
      <c r="H841" s="58">
        <f t="shared" si="17"/>
        <v>0</v>
      </c>
    </row>
    <row r="842" spans="2:8" x14ac:dyDescent="0.25">
      <c r="B842" s="20" t="s">
        <v>1555</v>
      </c>
      <c r="C842" s="34" t="s">
        <v>859</v>
      </c>
      <c r="D842" s="34" t="s">
        <v>852</v>
      </c>
      <c r="E842" s="22" t="s">
        <v>25</v>
      </c>
      <c r="F842" s="22">
        <v>1</v>
      </c>
      <c r="G842" s="24"/>
      <c r="H842" s="58">
        <f t="shared" si="17"/>
        <v>0</v>
      </c>
    </row>
    <row r="843" spans="2:8" x14ac:dyDescent="0.25">
      <c r="B843" s="20" t="s">
        <v>1556</v>
      </c>
      <c r="C843" s="34" t="s">
        <v>859</v>
      </c>
      <c r="D843" s="34" t="s">
        <v>853</v>
      </c>
      <c r="E843" s="22" t="s">
        <v>25</v>
      </c>
      <c r="F843" s="22">
        <v>1</v>
      </c>
      <c r="G843" s="24"/>
      <c r="H843" s="58">
        <f t="shared" si="17"/>
        <v>0</v>
      </c>
    </row>
    <row r="844" spans="2:8" x14ac:dyDescent="0.25">
      <c r="B844" s="20" t="s">
        <v>1557</v>
      </c>
      <c r="C844" s="34" t="s">
        <v>859</v>
      </c>
      <c r="D844" s="34" t="s">
        <v>854</v>
      </c>
      <c r="E844" s="22" t="s">
        <v>25</v>
      </c>
      <c r="F844" s="22">
        <v>1</v>
      </c>
      <c r="G844" s="24"/>
      <c r="H844" s="58">
        <f t="shared" si="17"/>
        <v>0</v>
      </c>
    </row>
    <row r="845" spans="2:8" x14ac:dyDescent="0.25">
      <c r="B845" s="20" t="s">
        <v>1558</v>
      </c>
      <c r="C845" s="34" t="s">
        <v>859</v>
      </c>
      <c r="D845" s="34" t="s">
        <v>855</v>
      </c>
      <c r="E845" s="22" t="s">
        <v>25</v>
      </c>
      <c r="F845" s="22">
        <v>1</v>
      </c>
      <c r="G845" s="24"/>
      <c r="H845" s="58">
        <f t="shared" si="17"/>
        <v>0</v>
      </c>
    </row>
    <row r="846" spans="2:8" x14ac:dyDescent="0.25">
      <c r="B846" s="20" t="s">
        <v>1559</v>
      </c>
      <c r="C846" s="34" t="s">
        <v>859</v>
      </c>
      <c r="D846" s="34" t="s">
        <v>856</v>
      </c>
      <c r="E846" s="22" t="s">
        <v>25</v>
      </c>
      <c r="F846" s="22">
        <v>1</v>
      </c>
      <c r="G846" s="24"/>
      <c r="H846" s="58">
        <f t="shared" si="17"/>
        <v>0</v>
      </c>
    </row>
    <row r="847" spans="2:8" x14ac:dyDescent="0.25">
      <c r="B847" s="20" t="s">
        <v>1560</v>
      </c>
      <c r="C847" s="34" t="s">
        <v>859</v>
      </c>
      <c r="D847" s="69" t="s">
        <v>857</v>
      </c>
      <c r="E847" s="22" t="s">
        <v>25</v>
      </c>
      <c r="F847" s="22">
        <v>1</v>
      </c>
      <c r="G847" s="24"/>
      <c r="H847" s="58">
        <f t="shared" si="17"/>
        <v>0</v>
      </c>
    </row>
    <row r="848" spans="2:8" x14ac:dyDescent="0.25">
      <c r="B848" s="20" t="s">
        <v>1561</v>
      </c>
      <c r="C848" s="40" t="s">
        <v>2060</v>
      </c>
      <c r="D848" s="65" t="s">
        <v>2061</v>
      </c>
      <c r="E848" s="64" t="s">
        <v>25</v>
      </c>
      <c r="F848" s="22">
        <v>1</v>
      </c>
      <c r="G848" s="24"/>
      <c r="H848" s="58">
        <f t="shared" si="17"/>
        <v>0</v>
      </c>
    </row>
    <row r="849" spans="2:8" x14ac:dyDescent="0.25">
      <c r="B849" s="20" t="s">
        <v>1562</v>
      </c>
      <c r="C849" s="34" t="s">
        <v>860</v>
      </c>
      <c r="D849" s="29" t="s">
        <v>861</v>
      </c>
      <c r="E849" s="22" t="s">
        <v>25</v>
      </c>
      <c r="F849" s="22">
        <v>1</v>
      </c>
      <c r="G849" s="24"/>
      <c r="H849" s="58">
        <f t="shared" si="17"/>
        <v>0</v>
      </c>
    </row>
    <row r="850" spans="2:8" x14ac:dyDescent="0.25">
      <c r="B850" s="20" t="s">
        <v>1563</v>
      </c>
      <c r="C850" s="34" t="s">
        <v>862</v>
      </c>
      <c r="D850" s="34" t="s">
        <v>821</v>
      </c>
      <c r="E850" s="22" t="s">
        <v>322</v>
      </c>
      <c r="F850" s="22">
        <v>3</v>
      </c>
      <c r="G850" s="24"/>
      <c r="H850" s="58">
        <f t="shared" si="17"/>
        <v>0</v>
      </c>
    </row>
    <row r="851" spans="2:8" x14ac:dyDescent="0.25">
      <c r="B851" s="20" t="s">
        <v>1564</v>
      </c>
      <c r="C851" s="34" t="s">
        <v>862</v>
      </c>
      <c r="D851" s="34" t="s">
        <v>335</v>
      </c>
      <c r="E851" s="22" t="s">
        <v>322</v>
      </c>
      <c r="F851" s="22">
        <v>3</v>
      </c>
      <c r="G851" s="24"/>
      <c r="H851" s="58">
        <f t="shared" si="17"/>
        <v>0</v>
      </c>
    </row>
    <row r="852" spans="2:8" x14ac:dyDescent="0.25">
      <c r="B852" s="20" t="s">
        <v>1565</v>
      </c>
      <c r="C852" s="34" t="s">
        <v>862</v>
      </c>
      <c r="D852" s="34" t="s">
        <v>816</v>
      </c>
      <c r="E852" s="22" t="s">
        <v>322</v>
      </c>
      <c r="F852" s="22">
        <v>3</v>
      </c>
      <c r="G852" s="24"/>
      <c r="H852" s="58">
        <f t="shared" si="17"/>
        <v>0</v>
      </c>
    </row>
    <row r="853" spans="2:8" x14ac:dyDescent="0.25">
      <c r="B853" s="20" t="s">
        <v>1566</v>
      </c>
      <c r="C853" s="34" t="s">
        <v>862</v>
      </c>
      <c r="D853" s="34" t="s">
        <v>818</v>
      </c>
      <c r="E853" s="22" t="s">
        <v>322</v>
      </c>
      <c r="F853" s="22">
        <v>3</v>
      </c>
      <c r="G853" s="24"/>
      <c r="H853" s="58">
        <f t="shared" si="17"/>
        <v>0</v>
      </c>
    </row>
    <row r="854" spans="2:8" x14ac:dyDescent="0.25">
      <c r="B854" s="20" t="s">
        <v>1567</v>
      </c>
      <c r="C854" s="34" t="s">
        <v>863</v>
      </c>
      <c r="D854" s="34" t="s">
        <v>864</v>
      </c>
      <c r="E854" s="22" t="s">
        <v>25</v>
      </c>
      <c r="F854" s="22">
        <v>1</v>
      </c>
      <c r="G854" s="24"/>
      <c r="H854" s="58">
        <f t="shared" si="17"/>
        <v>0</v>
      </c>
    </row>
    <row r="855" spans="2:8" ht="15.75" thickBot="1" x14ac:dyDescent="0.3">
      <c r="B855" s="20" t="s">
        <v>1568</v>
      </c>
      <c r="C855" s="34" t="s">
        <v>863</v>
      </c>
      <c r="D855" s="34" t="s">
        <v>865</v>
      </c>
      <c r="E855" s="42" t="s">
        <v>25</v>
      </c>
      <c r="F855" s="42">
        <v>1</v>
      </c>
      <c r="G855" s="26"/>
      <c r="H855" s="114">
        <f t="shared" si="17"/>
        <v>0</v>
      </c>
    </row>
    <row r="856" spans="2:8" ht="31.5" customHeight="1" thickBot="1" x14ac:dyDescent="0.3">
      <c r="B856" s="27"/>
      <c r="C856" s="21"/>
      <c r="D856" s="21"/>
      <c r="E856" s="131" t="s">
        <v>924</v>
      </c>
      <c r="F856" s="132"/>
      <c r="G856" s="133"/>
      <c r="H856" s="104">
        <f>SUM(H707:H855)</f>
        <v>0</v>
      </c>
    </row>
    <row r="857" spans="2:8" ht="15.75" thickBot="1" x14ac:dyDescent="0.3">
      <c r="B857" s="43" t="s">
        <v>1571</v>
      </c>
      <c r="C857" s="134" t="s">
        <v>866</v>
      </c>
      <c r="D857" s="135"/>
      <c r="E857" s="135"/>
      <c r="F857" s="135"/>
      <c r="G857" s="135"/>
      <c r="H857" s="136"/>
    </row>
    <row r="858" spans="2:8" ht="25.5" x14ac:dyDescent="0.25">
      <c r="B858" s="54" t="s">
        <v>1572</v>
      </c>
      <c r="C858" s="30" t="s">
        <v>867</v>
      </c>
      <c r="D858" s="87" t="s">
        <v>1762</v>
      </c>
      <c r="E858" s="18" t="s">
        <v>25</v>
      </c>
      <c r="F858" s="62">
        <v>5</v>
      </c>
      <c r="G858" s="55"/>
      <c r="H858" s="58">
        <f>F858*G858</f>
        <v>0</v>
      </c>
    </row>
    <row r="859" spans="2:8" ht="25.5" x14ac:dyDescent="0.25">
      <c r="B859" s="20" t="s">
        <v>1573</v>
      </c>
      <c r="C859" s="40" t="s">
        <v>868</v>
      </c>
      <c r="D859" s="65" t="s">
        <v>1763</v>
      </c>
      <c r="E859" s="64" t="s">
        <v>25</v>
      </c>
      <c r="F859" s="22">
        <v>2</v>
      </c>
      <c r="G859" s="24"/>
      <c r="H859" s="58">
        <f t="shared" ref="H859:H884" si="18">F859*G859</f>
        <v>0</v>
      </c>
    </row>
    <row r="860" spans="2:8" ht="25.5" x14ac:dyDescent="0.25">
      <c r="B860" s="20" t="s">
        <v>1574</v>
      </c>
      <c r="C860" s="40" t="s">
        <v>869</v>
      </c>
      <c r="D860" s="65" t="s">
        <v>1764</v>
      </c>
      <c r="E860" s="64" t="s">
        <v>25</v>
      </c>
      <c r="F860" s="22">
        <v>5</v>
      </c>
      <c r="G860" s="24"/>
      <c r="H860" s="58">
        <f t="shared" si="18"/>
        <v>0</v>
      </c>
    </row>
    <row r="861" spans="2:8" ht="25.5" x14ac:dyDescent="0.25">
      <c r="B861" s="20" t="s">
        <v>1575</v>
      </c>
      <c r="C861" s="40" t="s">
        <v>870</v>
      </c>
      <c r="D861" s="65" t="s">
        <v>2062</v>
      </c>
      <c r="E861" s="64" t="s">
        <v>25</v>
      </c>
      <c r="F861" s="22">
        <v>2</v>
      </c>
      <c r="G861" s="24"/>
      <c r="H861" s="58">
        <f t="shared" si="18"/>
        <v>0</v>
      </c>
    </row>
    <row r="862" spans="2:8" x14ac:dyDescent="0.25">
      <c r="B862" s="20" t="s">
        <v>1576</v>
      </c>
      <c r="C862" s="40" t="s">
        <v>871</v>
      </c>
      <c r="D862" s="65" t="s">
        <v>1766</v>
      </c>
      <c r="E862" s="64" t="s">
        <v>25</v>
      </c>
      <c r="F862" s="22">
        <v>2</v>
      </c>
      <c r="G862" s="24"/>
      <c r="H862" s="58">
        <f t="shared" si="18"/>
        <v>0</v>
      </c>
    </row>
    <row r="863" spans="2:8" x14ac:dyDescent="0.25">
      <c r="B863" s="20" t="s">
        <v>1577</v>
      </c>
      <c r="C863" s="34" t="s">
        <v>872</v>
      </c>
      <c r="D863" s="29" t="s">
        <v>873</v>
      </c>
      <c r="E863" s="22" t="s">
        <v>56</v>
      </c>
      <c r="F863" s="22">
        <v>2</v>
      </c>
      <c r="G863" s="24"/>
      <c r="H863" s="58">
        <f t="shared" si="18"/>
        <v>0</v>
      </c>
    </row>
    <row r="864" spans="2:8" x14ac:dyDescent="0.25">
      <c r="B864" s="20" t="s">
        <v>1578</v>
      </c>
      <c r="C864" s="34" t="s">
        <v>872</v>
      </c>
      <c r="D864" s="34" t="s">
        <v>372</v>
      </c>
      <c r="E864" s="22" t="s">
        <v>56</v>
      </c>
      <c r="F864" s="22">
        <v>2</v>
      </c>
      <c r="G864" s="24"/>
      <c r="H864" s="58">
        <f t="shared" si="18"/>
        <v>0</v>
      </c>
    </row>
    <row r="865" spans="2:8" x14ac:dyDescent="0.25">
      <c r="B865" s="20" t="s">
        <v>1579</v>
      </c>
      <c r="C865" s="34" t="s">
        <v>872</v>
      </c>
      <c r="D865" s="34" t="s">
        <v>321</v>
      </c>
      <c r="E865" s="22" t="s">
        <v>56</v>
      </c>
      <c r="F865" s="22">
        <v>2</v>
      </c>
      <c r="G865" s="24"/>
      <c r="H865" s="58">
        <f t="shared" si="18"/>
        <v>0</v>
      </c>
    </row>
    <row r="866" spans="2:8" x14ac:dyDescent="0.25">
      <c r="B866" s="20" t="s">
        <v>1580</v>
      </c>
      <c r="C866" s="34" t="s">
        <v>874</v>
      </c>
      <c r="D866" s="34" t="s">
        <v>873</v>
      </c>
      <c r="E866" s="22" t="s">
        <v>56</v>
      </c>
      <c r="F866" s="22">
        <v>1</v>
      </c>
      <c r="G866" s="24"/>
      <c r="H866" s="58">
        <f t="shared" si="18"/>
        <v>0</v>
      </c>
    </row>
    <row r="867" spans="2:8" x14ac:dyDescent="0.25">
      <c r="B867" s="20" t="s">
        <v>1581</v>
      </c>
      <c r="C867" s="34" t="s">
        <v>874</v>
      </c>
      <c r="D867" s="34" t="s">
        <v>372</v>
      </c>
      <c r="E867" s="22" t="s">
        <v>56</v>
      </c>
      <c r="F867" s="22">
        <v>1</v>
      </c>
      <c r="G867" s="24"/>
      <c r="H867" s="58">
        <f t="shared" si="18"/>
        <v>0</v>
      </c>
    </row>
    <row r="868" spans="2:8" x14ac:dyDescent="0.25">
      <c r="B868" s="20" t="s">
        <v>1582</v>
      </c>
      <c r="C868" s="34" t="s">
        <v>874</v>
      </c>
      <c r="D868" s="34" t="s">
        <v>321</v>
      </c>
      <c r="E868" s="22" t="s">
        <v>56</v>
      </c>
      <c r="F868" s="22">
        <v>1</v>
      </c>
      <c r="G868" s="24"/>
      <c r="H868" s="58">
        <f t="shared" si="18"/>
        <v>0</v>
      </c>
    </row>
    <row r="869" spans="2:8" x14ac:dyDescent="0.25">
      <c r="B869" s="20" t="s">
        <v>1583</v>
      </c>
      <c r="C869" s="34" t="s">
        <v>874</v>
      </c>
      <c r="D869" s="69" t="s">
        <v>323</v>
      </c>
      <c r="E869" s="22" t="s">
        <v>56</v>
      </c>
      <c r="F869" s="22">
        <v>1</v>
      </c>
      <c r="G869" s="24"/>
      <c r="H869" s="58">
        <f t="shared" si="18"/>
        <v>0</v>
      </c>
    </row>
    <row r="870" spans="2:8" x14ac:dyDescent="0.25">
      <c r="B870" s="20" t="s">
        <v>1584</v>
      </c>
      <c r="C870" s="40" t="s">
        <v>875</v>
      </c>
      <c r="D870" s="68" t="s">
        <v>1767</v>
      </c>
      <c r="E870" s="64" t="s">
        <v>25</v>
      </c>
      <c r="F870" s="22">
        <v>1</v>
      </c>
      <c r="G870" s="24"/>
      <c r="H870" s="58">
        <f t="shared" si="18"/>
        <v>0</v>
      </c>
    </row>
    <row r="871" spans="2:8" x14ac:dyDescent="0.25">
      <c r="B871" s="20" t="s">
        <v>1585</v>
      </c>
      <c r="C871" s="40" t="s">
        <v>876</v>
      </c>
      <c r="D871" s="65" t="s">
        <v>1768</v>
      </c>
      <c r="E871" s="64" t="s">
        <v>25</v>
      </c>
      <c r="F871" s="22">
        <v>5</v>
      </c>
      <c r="G871" s="24"/>
      <c r="H871" s="58">
        <f t="shared" si="18"/>
        <v>0</v>
      </c>
    </row>
    <row r="872" spans="2:8" ht="25.5" x14ac:dyDescent="0.25">
      <c r="B872" s="20" t="s">
        <v>1586</v>
      </c>
      <c r="C872" s="34" t="s">
        <v>2063</v>
      </c>
      <c r="D872" s="67" t="s">
        <v>2064</v>
      </c>
      <c r="E872" s="22" t="s">
        <v>56</v>
      </c>
      <c r="F872" s="22">
        <v>1</v>
      </c>
      <c r="G872" s="24"/>
      <c r="H872" s="58">
        <f t="shared" si="18"/>
        <v>0</v>
      </c>
    </row>
    <row r="873" spans="2:8" ht="25.5" x14ac:dyDescent="0.25">
      <c r="B873" s="20" t="s">
        <v>1587</v>
      </c>
      <c r="C873" s="40" t="s">
        <v>877</v>
      </c>
      <c r="D873" s="65" t="s">
        <v>1765</v>
      </c>
      <c r="E873" s="64" t="s">
        <v>25</v>
      </c>
      <c r="F873" s="22">
        <v>5</v>
      </c>
      <c r="G873" s="24"/>
      <c r="H873" s="58">
        <f t="shared" si="18"/>
        <v>0</v>
      </c>
    </row>
    <row r="874" spans="2:8" ht="25.5" x14ac:dyDescent="0.25">
      <c r="B874" s="20" t="s">
        <v>1588</v>
      </c>
      <c r="C874" s="40" t="s">
        <v>878</v>
      </c>
      <c r="D874" s="65" t="s">
        <v>1769</v>
      </c>
      <c r="E874" s="64" t="s">
        <v>879</v>
      </c>
      <c r="F874" s="22">
        <v>5</v>
      </c>
      <c r="G874" s="24"/>
      <c r="H874" s="58">
        <f t="shared" si="18"/>
        <v>0</v>
      </c>
    </row>
    <row r="875" spans="2:8" x14ac:dyDescent="0.25">
      <c r="B875" s="20" t="s">
        <v>1589</v>
      </c>
      <c r="C875" s="40" t="s">
        <v>2065</v>
      </c>
      <c r="D875" s="65" t="s">
        <v>1770</v>
      </c>
      <c r="E875" s="64" t="s">
        <v>25</v>
      </c>
      <c r="F875" s="22">
        <v>5</v>
      </c>
      <c r="G875" s="24"/>
      <c r="H875" s="58">
        <f t="shared" si="18"/>
        <v>0</v>
      </c>
    </row>
    <row r="876" spans="2:8" ht="25.5" x14ac:dyDescent="0.25">
      <c r="B876" s="20" t="s">
        <v>1590</v>
      </c>
      <c r="C876" s="40" t="s">
        <v>2066</v>
      </c>
      <c r="D876" s="65" t="s">
        <v>2067</v>
      </c>
      <c r="E876" s="64" t="s">
        <v>25</v>
      </c>
      <c r="F876" s="22">
        <v>5</v>
      </c>
      <c r="G876" s="24"/>
      <c r="H876" s="58">
        <f t="shared" si="18"/>
        <v>0</v>
      </c>
    </row>
    <row r="877" spans="2:8" ht="25.5" x14ac:dyDescent="0.25">
      <c r="B877" s="20" t="s">
        <v>1591</v>
      </c>
      <c r="C877" s="40" t="s">
        <v>880</v>
      </c>
      <c r="D877" s="65" t="s">
        <v>2068</v>
      </c>
      <c r="E877" s="64" t="s">
        <v>25</v>
      </c>
      <c r="F877" s="22">
        <v>5</v>
      </c>
      <c r="G877" s="24"/>
      <c r="H877" s="58">
        <f t="shared" si="18"/>
        <v>0</v>
      </c>
    </row>
    <row r="878" spans="2:8" ht="25.5" x14ac:dyDescent="0.25">
      <c r="B878" s="20" t="s">
        <v>1592</v>
      </c>
      <c r="C878" s="40" t="s">
        <v>881</v>
      </c>
      <c r="D878" s="65" t="s">
        <v>1772</v>
      </c>
      <c r="E878" s="64" t="s">
        <v>25</v>
      </c>
      <c r="F878" s="22">
        <v>5</v>
      </c>
      <c r="G878" s="24"/>
      <c r="H878" s="58">
        <f t="shared" si="18"/>
        <v>0</v>
      </c>
    </row>
    <row r="879" spans="2:8" ht="25.5" x14ac:dyDescent="0.25">
      <c r="B879" s="20" t="s">
        <v>1593</v>
      </c>
      <c r="C879" s="40" t="s">
        <v>882</v>
      </c>
      <c r="D879" s="65" t="s">
        <v>1771</v>
      </c>
      <c r="E879" s="64" t="s">
        <v>25</v>
      </c>
      <c r="F879" s="22">
        <v>5</v>
      </c>
      <c r="G879" s="24"/>
      <c r="H879" s="58">
        <f t="shared" si="18"/>
        <v>0</v>
      </c>
    </row>
    <row r="880" spans="2:8" x14ac:dyDescent="0.25">
      <c r="B880" s="20" t="s">
        <v>1594</v>
      </c>
      <c r="C880" s="40" t="s">
        <v>883</v>
      </c>
      <c r="D880" s="65" t="s">
        <v>1773</v>
      </c>
      <c r="E880" s="64" t="s">
        <v>25</v>
      </c>
      <c r="F880" s="22">
        <v>5</v>
      </c>
      <c r="G880" s="24"/>
      <c r="H880" s="58">
        <f t="shared" si="18"/>
        <v>0</v>
      </c>
    </row>
    <row r="881" spans="2:8" x14ac:dyDescent="0.25">
      <c r="B881" s="20" t="s">
        <v>1595</v>
      </c>
      <c r="C881" s="40" t="s">
        <v>884</v>
      </c>
      <c r="D881" s="65" t="s">
        <v>1774</v>
      </c>
      <c r="E881" s="64" t="s">
        <v>25</v>
      </c>
      <c r="F881" s="22">
        <v>5</v>
      </c>
      <c r="G881" s="24"/>
      <c r="H881" s="58">
        <f t="shared" si="18"/>
        <v>0</v>
      </c>
    </row>
    <row r="882" spans="2:8" ht="25.5" x14ac:dyDescent="0.25">
      <c r="B882" s="20" t="s">
        <v>1596</v>
      </c>
      <c r="C882" s="40" t="s">
        <v>885</v>
      </c>
      <c r="D882" s="65" t="s">
        <v>1775</v>
      </c>
      <c r="E882" s="64" t="s">
        <v>25</v>
      </c>
      <c r="F882" s="22">
        <v>5</v>
      </c>
      <c r="G882" s="24"/>
      <c r="H882" s="58">
        <f t="shared" si="18"/>
        <v>0</v>
      </c>
    </row>
    <row r="883" spans="2:8" ht="25.5" x14ac:dyDescent="0.25">
      <c r="B883" s="20" t="s">
        <v>1597</v>
      </c>
      <c r="C883" s="40" t="s">
        <v>877</v>
      </c>
      <c r="D883" s="65" t="s">
        <v>1775</v>
      </c>
      <c r="E883" s="64" t="s">
        <v>25</v>
      </c>
      <c r="F883" s="22">
        <v>5</v>
      </c>
      <c r="G883" s="24"/>
      <c r="H883" s="58">
        <f t="shared" si="18"/>
        <v>0</v>
      </c>
    </row>
    <row r="884" spans="2:8" ht="15.75" thickBot="1" x14ac:dyDescent="0.3">
      <c r="B884" s="20" t="s">
        <v>1598</v>
      </c>
      <c r="C884" s="40" t="s">
        <v>886</v>
      </c>
      <c r="D884" s="65" t="s">
        <v>1776</v>
      </c>
      <c r="E884" s="88" t="s">
        <v>25</v>
      </c>
      <c r="F884" s="42">
        <v>5</v>
      </c>
      <c r="G884" s="26"/>
      <c r="H884" s="58">
        <f t="shared" si="18"/>
        <v>0</v>
      </c>
    </row>
    <row r="885" spans="2:8" ht="30.75" customHeight="1" thickBot="1" x14ac:dyDescent="0.3">
      <c r="E885" s="131" t="s">
        <v>924</v>
      </c>
      <c r="F885" s="132"/>
      <c r="G885" s="133"/>
      <c r="H885" s="113">
        <f>SUM(H858:H884)</f>
        <v>0</v>
      </c>
    </row>
    <row r="886" spans="2:8" ht="18.75" customHeight="1" thickBot="1" x14ac:dyDescent="0.3">
      <c r="B886" s="94" t="s">
        <v>1599</v>
      </c>
      <c r="C886" s="186" t="s">
        <v>1777</v>
      </c>
      <c r="D886" s="187"/>
      <c r="E886" s="187"/>
      <c r="F886" s="187"/>
      <c r="G886" s="148"/>
      <c r="H886" s="149"/>
    </row>
    <row r="887" spans="2:8" ht="25.5" customHeight="1" x14ac:dyDescent="0.25">
      <c r="B887" s="91" t="s">
        <v>1600</v>
      </c>
      <c r="C887" s="96" t="s">
        <v>1778</v>
      </c>
      <c r="D887" s="96" t="s">
        <v>1790</v>
      </c>
      <c r="E887" s="82" t="s">
        <v>25</v>
      </c>
      <c r="F887" s="82">
        <v>5</v>
      </c>
      <c r="G887" s="92"/>
      <c r="H887" s="58">
        <f>F887*G887</f>
        <v>0</v>
      </c>
    </row>
    <row r="888" spans="2:8" ht="15.75" customHeight="1" x14ac:dyDescent="0.25">
      <c r="B888" s="91" t="s">
        <v>1601</v>
      </c>
      <c r="C888" s="96" t="s">
        <v>1805</v>
      </c>
      <c r="D888" s="96" t="s">
        <v>1791</v>
      </c>
      <c r="E888" s="82" t="s">
        <v>25</v>
      </c>
      <c r="F888" s="82">
        <v>5</v>
      </c>
      <c r="G888" s="93"/>
      <c r="H888" s="58">
        <f t="shared" ref="H888:H905" si="19">F888*G888</f>
        <v>0</v>
      </c>
    </row>
    <row r="889" spans="2:8" ht="28.5" customHeight="1" x14ac:dyDescent="0.25">
      <c r="B889" s="91" t="s">
        <v>1602</v>
      </c>
      <c r="C889" s="96" t="s">
        <v>1780</v>
      </c>
      <c r="D889" s="96" t="s">
        <v>1790</v>
      </c>
      <c r="E889" s="82" t="s">
        <v>25</v>
      </c>
      <c r="F889" s="82">
        <v>5</v>
      </c>
      <c r="G889" s="93"/>
      <c r="H889" s="58">
        <f t="shared" si="19"/>
        <v>0</v>
      </c>
    </row>
    <row r="890" spans="2:8" ht="27.75" customHeight="1" x14ac:dyDescent="0.25">
      <c r="B890" s="91" t="s">
        <v>1603</v>
      </c>
      <c r="C890" s="96" t="s">
        <v>1781</v>
      </c>
      <c r="D890" s="96" t="s">
        <v>1792</v>
      </c>
      <c r="E890" s="82" t="s">
        <v>25</v>
      </c>
      <c r="F890" s="82">
        <v>5</v>
      </c>
      <c r="G890" s="93"/>
      <c r="H890" s="58">
        <f t="shared" si="19"/>
        <v>0</v>
      </c>
    </row>
    <row r="891" spans="2:8" ht="22.5" customHeight="1" x14ac:dyDescent="0.25">
      <c r="B891" s="91" t="s">
        <v>1604</v>
      </c>
      <c r="C891" s="96" t="s">
        <v>1782</v>
      </c>
      <c r="D891" s="96" t="s">
        <v>1792</v>
      </c>
      <c r="E891" s="82" t="s">
        <v>25</v>
      </c>
      <c r="F891" s="82">
        <v>5</v>
      </c>
      <c r="G891" s="93"/>
      <c r="H891" s="58">
        <f t="shared" si="19"/>
        <v>0</v>
      </c>
    </row>
    <row r="892" spans="2:8" ht="22.5" customHeight="1" x14ac:dyDescent="0.25">
      <c r="B892" s="91" t="s">
        <v>1605</v>
      </c>
      <c r="C892" s="96" t="s">
        <v>383</v>
      </c>
      <c r="D892" s="96" t="s">
        <v>1793</v>
      </c>
      <c r="E892" s="82" t="s">
        <v>25</v>
      </c>
      <c r="F892" s="82">
        <v>2</v>
      </c>
      <c r="G892" s="93"/>
      <c r="H892" s="58">
        <f t="shared" si="19"/>
        <v>0</v>
      </c>
    </row>
    <row r="893" spans="2:8" ht="22.5" customHeight="1" x14ac:dyDescent="0.25">
      <c r="B893" s="91" t="s">
        <v>1606</v>
      </c>
      <c r="C893" s="96" t="s">
        <v>1783</v>
      </c>
      <c r="D893" s="96" t="s">
        <v>1794</v>
      </c>
      <c r="E893" s="82" t="s">
        <v>25</v>
      </c>
      <c r="F893" s="82">
        <v>5</v>
      </c>
      <c r="G893" s="93"/>
      <c r="H893" s="58">
        <f t="shared" si="19"/>
        <v>0</v>
      </c>
    </row>
    <row r="894" spans="2:8" ht="16.5" customHeight="1" x14ac:dyDescent="0.25">
      <c r="B894" s="91" t="s">
        <v>1607</v>
      </c>
      <c r="C894" s="96" t="s">
        <v>1779</v>
      </c>
      <c r="D894" s="96" t="s">
        <v>1795</v>
      </c>
      <c r="E894" s="82" t="s">
        <v>25</v>
      </c>
      <c r="F894" s="82">
        <v>2</v>
      </c>
      <c r="G894" s="93"/>
      <c r="H894" s="58">
        <f t="shared" si="19"/>
        <v>0</v>
      </c>
    </row>
    <row r="895" spans="2:8" ht="19.5" customHeight="1" x14ac:dyDescent="0.25">
      <c r="B895" s="91" t="s">
        <v>1608</v>
      </c>
      <c r="C895" s="96" t="s">
        <v>1784</v>
      </c>
      <c r="D895" s="96" t="s">
        <v>1796</v>
      </c>
      <c r="E895" s="82" t="s">
        <v>25</v>
      </c>
      <c r="F895" s="82">
        <v>5</v>
      </c>
      <c r="G895" s="93"/>
      <c r="H895" s="58">
        <f t="shared" si="19"/>
        <v>0</v>
      </c>
    </row>
    <row r="896" spans="2:8" ht="19.5" customHeight="1" x14ac:dyDescent="0.25">
      <c r="B896" s="91" t="s">
        <v>1609</v>
      </c>
      <c r="C896" s="96" t="s">
        <v>1785</v>
      </c>
      <c r="D896" s="96" t="s">
        <v>1797</v>
      </c>
      <c r="E896" s="82" t="s">
        <v>25</v>
      </c>
      <c r="F896" s="82">
        <v>2</v>
      </c>
      <c r="G896" s="93"/>
      <c r="H896" s="58">
        <f t="shared" si="19"/>
        <v>0</v>
      </c>
    </row>
    <row r="897" spans="2:8" ht="27.75" customHeight="1" x14ac:dyDescent="0.25">
      <c r="B897" s="91" t="s">
        <v>1610</v>
      </c>
      <c r="C897" s="96" t="s">
        <v>1786</v>
      </c>
      <c r="D897" s="96" t="s">
        <v>2069</v>
      </c>
      <c r="E897" s="82" t="s">
        <v>25</v>
      </c>
      <c r="F897" s="82">
        <v>2</v>
      </c>
      <c r="G897" s="93"/>
      <c r="H897" s="58">
        <f t="shared" si="19"/>
        <v>0</v>
      </c>
    </row>
    <row r="898" spans="2:8" ht="21.75" customHeight="1" x14ac:dyDescent="0.25">
      <c r="B898" s="91" t="s">
        <v>1611</v>
      </c>
      <c r="C898" s="96" t="s">
        <v>1787</v>
      </c>
      <c r="D898" s="96" t="s">
        <v>1798</v>
      </c>
      <c r="E898" s="82" t="s">
        <v>25</v>
      </c>
      <c r="F898" s="82">
        <v>2</v>
      </c>
      <c r="G898" s="93"/>
      <c r="H898" s="58">
        <f t="shared" si="19"/>
        <v>0</v>
      </c>
    </row>
    <row r="899" spans="2:8" ht="21" customHeight="1" x14ac:dyDescent="0.25">
      <c r="B899" s="91" t="s">
        <v>1612</v>
      </c>
      <c r="C899" s="96" t="s">
        <v>1787</v>
      </c>
      <c r="D899" s="96" t="s">
        <v>1799</v>
      </c>
      <c r="E899" s="82" t="s">
        <v>25</v>
      </c>
      <c r="F899" s="82">
        <v>2</v>
      </c>
      <c r="G899" s="93"/>
      <c r="H899" s="58">
        <f t="shared" si="19"/>
        <v>0</v>
      </c>
    </row>
    <row r="900" spans="2:8" ht="18.75" customHeight="1" x14ac:dyDescent="0.25">
      <c r="B900" s="91" t="s">
        <v>1613</v>
      </c>
      <c r="C900" s="96" t="s">
        <v>1787</v>
      </c>
      <c r="D900" s="96" t="s">
        <v>1800</v>
      </c>
      <c r="E900" s="82" t="s">
        <v>25</v>
      </c>
      <c r="F900" s="82">
        <v>2</v>
      </c>
      <c r="G900" s="93"/>
      <c r="H900" s="58">
        <f t="shared" si="19"/>
        <v>0</v>
      </c>
    </row>
    <row r="901" spans="2:8" ht="21" customHeight="1" x14ac:dyDescent="0.25">
      <c r="B901" s="91" t="s">
        <v>1614</v>
      </c>
      <c r="C901" s="96" t="s">
        <v>1788</v>
      </c>
      <c r="D901" s="96" t="s">
        <v>1801</v>
      </c>
      <c r="E901" s="82" t="s">
        <v>25</v>
      </c>
      <c r="F901" s="82">
        <v>2</v>
      </c>
      <c r="G901" s="93"/>
      <c r="H901" s="58">
        <f t="shared" si="19"/>
        <v>0</v>
      </c>
    </row>
    <row r="902" spans="2:8" ht="15.75" customHeight="1" x14ac:dyDescent="0.25">
      <c r="B902" s="91" t="s">
        <v>1615</v>
      </c>
      <c r="C902" s="96" t="s">
        <v>1787</v>
      </c>
      <c r="D902" s="96" t="s">
        <v>1802</v>
      </c>
      <c r="E902" s="82" t="s">
        <v>25</v>
      </c>
      <c r="F902" s="82">
        <v>2</v>
      </c>
      <c r="G902" s="93"/>
      <c r="H902" s="58">
        <f t="shared" si="19"/>
        <v>0</v>
      </c>
    </row>
    <row r="903" spans="2:8" ht="20.25" customHeight="1" x14ac:dyDescent="0.25">
      <c r="B903" s="91" t="s">
        <v>1616</v>
      </c>
      <c r="C903" s="96" t="s">
        <v>1788</v>
      </c>
      <c r="D903" s="96" t="s">
        <v>1803</v>
      </c>
      <c r="E903" s="82" t="s">
        <v>25</v>
      </c>
      <c r="F903" s="82">
        <v>2</v>
      </c>
      <c r="G903" s="93"/>
      <c r="H903" s="58">
        <f t="shared" si="19"/>
        <v>0</v>
      </c>
    </row>
    <row r="904" spans="2:8" ht="21" customHeight="1" x14ac:dyDescent="0.25">
      <c r="B904" s="91" t="s">
        <v>1617</v>
      </c>
      <c r="C904" s="96" t="s">
        <v>1788</v>
      </c>
      <c r="D904" s="96" t="s">
        <v>1804</v>
      </c>
      <c r="E904" s="82" t="s">
        <v>25</v>
      </c>
      <c r="F904" s="82">
        <v>2</v>
      </c>
      <c r="G904" s="93"/>
      <c r="H904" s="58">
        <f t="shared" si="19"/>
        <v>0</v>
      </c>
    </row>
    <row r="905" spans="2:8" ht="18.75" customHeight="1" thickBot="1" x14ac:dyDescent="0.3">
      <c r="B905" s="91" t="s">
        <v>1618</v>
      </c>
      <c r="C905" s="96" t="s">
        <v>1789</v>
      </c>
      <c r="D905" s="96" t="s">
        <v>2070</v>
      </c>
      <c r="E905" s="83" t="s">
        <v>25</v>
      </c>
      <c r="F905" s="83">
        <v>2</v>
      </c>
      <c r="G905" s="97"/>
      <c r="H905" s="58">
        <f t="shared" si="19"/>
        <v>0</v>
      </c>
    </row>
    <row r="906" spans="2:8" ht="18.75" customHeight="1" thickBot="1" x14ac:dyDescent="0.3">
      <c r="B906" s="90"/>
      <c r="C906" s="89"/>
      <c r="D906" s="89"/>
      <c r="E906" s="131" t="s">
        <v>924</v>
      </c>
      <c r="F906" s="132"/>
      <c r="G906" s="133"/>
      <c r="H906" s="104">
        <f>SUM(H887:H905)</f>
        <v>0</v>
      </c>
    </row>
    <row r="907" spans="2:8" ht="15.75" thickBot="1" x14ac:dyDescent="0.3">
      <c r="B907" s="44" t="s">
        <v>1806</v>
      </c>
      <c r="C907" s="150" t="s">
        <v>887</v>
      </c>
      <c r="D907" s="151"/>
      <c r="E907" s="151"/>
      <c r="F907" s="151"/>
      <c r="G907" s="151"/>
      <c r="H907" s="152"/>
    </row>
    <row r="908" spans="2:8" ht="25.5" x14ac:dyDescent="0.25">
      <c r="B908" s="91" t="s">
        <v>1807</v>
      </c>
      <c r="C908" s="100" t="s">
        <v>888</v>
      </c>
      <c r="D908" s="87" t="s">
        <v>1867</v>
      </c>
      <c r="E908" s="18" t="s">
        <v>25</v>
      </c>
      <c r="F908" s="62">
        <v>2</v>
      </c>
      <c r="G908" s="55"/>
      <c r="H908" s="58">
        <f>F908*G908</f>
        <v>0</v>
      </c>
    </row>
    <row r="909" spans="2:8" x14ac:dyDescent="0.25">
      <c r="B909" s="91" t="s">
        <v>1808</v>
      </c>
      <c r="C909" s="96" t="s">
        <v>889</v>
      </c>
      <c r="D909" s="65" t="s">
        <v>1868</v>
      </c>
      <c r="E909" s="64" t="s">
        <v>25</v>
      </c>
      <c r="F909" s="22">
        <v>2</v>
      </c>
      <c r="G909" s="24"/>
      <c r="H909" s="58">
        <f t="shared" ref="H909:H959" si="20">F909*G909</f>
        <v>0</v>
      </c>
    </row>
    <row r="910" spans="2:8" ht="25.5" x14ac:dyDescent="0.25">
      <c r="B910" s="91" t="s">
        <v>1809</v>
      </c>
      <c r="C910" s="96" t="s">
        <v>890</v>
      </c>
      <c r="D910" s="65" t="s">
        <v>2071</v>
      </c>
      <c r="E910" s="98" t="s">
        <v>25</v>
      </c>
      <c r="F910" s="47">
        <v>2</v>
      </c>
      <c r="G910" s="24"/>
      <c r="H910" s="58">
        <f t="shared" si="20"/>
        <v>0</v>
      </c>
    </row>
    <row r="911" spans="2:8" x14ac:dyDescent="0.25">
      <c r="B911" s="91" t="s">
        <v>1810</v>
      </c>
      <c r="C911" s="96" t="s">
        <v>891</v>
      </c>
      <c r="D911" s="65" t="s">
        <v>1869</v>
      </c>
      <c r="E911" s="64" t="s">
        <v>25</v>
      </c>
      <c r="F911" s="22">
        <v>2</v>
      </c>
      <c r="G911" s="24"/>
      <c r="H911" s="58">
        <f t="shared" si="20"/>
        <v>0</v>
      </c>
    </row>
    <row r="912" spans="2:8" x14ac:dyDescent="0.25">
      <c r="B912" s="91" t="s">
        <v>1811</v>
      </c>
      <c r="C912" s="96" t="s">
        <v>892</v>
      </c>
      <c r="D912" s="65" t="s">
        <v>1870</v>
      </c>
      <c r="E912" s="64" t="s">
        <v>25</v>
      </c>
      <c r="F912" s="22">
        <v>2</v>
      </c>
      <c r="G912" s="24"/>
      <c r="H912" s="58">
        <f t="shared" si="20"/>
        <v>0</v>
      </c>
    </row>
    <row r="913" spans="2:8" ht="114.75" x14ac:dyDescent="0.25">
      <c r="B913" s="91" t="s">
        <v>1812</v>
      </c>
      <c r="C913" s="96" t="s">
        <v>893</v>
      </c>
      <c r="D913" s="65" t="s">
        <v>1871</v>
      </c>
      <c r="E913" s="64" t="s">
        <v>25</v>
      </c>
      <c r="F913" s="22">
        <v>1</v>
      </c>
      <c r="G913" s="24"/>
      <c r="H913" s="58">
        <f t="shared" si="20"/>
        <v>0</v>
      </c>
    </row>
    <row r="914" spans="2:8" ht="25.5" x14ac:dyDescent="0.25">
      <c r="B914" s="91" t="s">
        <v>1813</v>
      </c>
      <c r="C914" s="96" t="s">
        <v>1857</v>
      </c>
      <c r="D914" s="65" t="s">
        <v>1872</v>
      </c>
      <c r="E914" s="64" t="s">
        <v>25</v>
      </c>
      <c r="F914" s="22">
        <v>5</v>
      </c>
      <c r="G914" s="24"/>
      <c r="H914" s="58">
        <f t="shared" si="20"/>
        <v>0</v>
      </c>
    </row>
    <row r="915" spans="2:8" ht="38.25" x14ac:dyDescent="0.25">
      <c r="B915" s="91" t="s">
        <v>1814</v>
      </c>
      <c r="C915" s="96" t="s">
        <v>894</v>
      </c>
      <c r="D915" s="65" t="s">
        <v>1873</v>
      </c>
      <c r="E915" s="64" t="s">
        <v>25</v>
      </c>
      <c r="F915" s="22">
        <v>5</v>
      </c>
      <c r="G915" s="24"/>
      <c r="H915" s="58">
        <f t="shared" si="20"/>
        <v>0</v>
      </c>
    </row>
    <row r="916" spans="2:8" x14ac:dyDescent="0.25">
      <c r="B916" s="91" t="s">
        <v>1815</v>
      </c>
      <c r="C916" s="96" t="s">
        <v>1858</v>
      </c>
      <c r="D916" s="65" t="s">
        <v>1874</v>
      </c>
      <c r="E916" s="64" t="s">
        <v>25</v>
      </c>
      <c r="F916" s="22">
        <v>5</v>
      </c>
      <c r="G916" s="24"/>
      <c r="H916" s="58">
        <f t="shared" si="20"/>
        <v>0</v>
      </c>
    </row>
    <row r="917" spans="2:8" ht="51" x14ac:dyDescent="0.25">
      <c r="B917" s="91" t="s">
        <v>1816</v>
      </c>
      <c r="C917" s="96" t="s">
        <v>895</v>
      </c>
      <c r="D917" s="99" t="s">
        <v>1875</v>
      </c>
      <c r="E917" s="64" t="s">
        <v>25</v>
      </c>
      <c r="F917" s="22">
        <v>5</v>
      </c>
      <c r="G917" s="24"/>
      <c r="H917" s="58">
        <f t="shared" si="20"/>
        <v>0</v>
      </c>
    </row>
    <row r="918" spans="2:8" x14ac:dyDescent="0.25">
      <c r="B918" s="91" t="s">
        <v>1817</v>
      </c>
      <c r="C918" s="96" t="s">
        <v>896</v>
      </c>
      <c r="D918" s="65" t="s">
        <v>1876</v>
      </c>
      <c r="E918" s="64" t="s">
        <v>25</v>
      </c>
      <c r="F918" s="22">
        <v>1</v>
      </c>
      <c r="G918" s="24"/>
      <c r="H918" s="58">
        <f t="shared" si="20"/>
        <v>0</v>
      </c>
    </row>
    <row r="919" spans="2:8" x14ac:dyDescent="0.25">
      <c r="B919" s="91" t="s">
        <v>1818</v>
      </c>
      <c r="C919" s="96" t="s">
        <v>897</v>
      </c>
      <c r="D919" s="65" t="s">
        <v>1877</v>
      </c>
      <c r="E919" s="64" t="s">
        <v>25</v>
      </c>
      <c r="F919" s="22">
        <v>5</v>
      </c>
      <c r="G919" s="24"/>
      <c r="H919" s="58">
        <f t="shared" si="20"/>
        <v>0</v>
      </c>
    </row>
    <row r="920" spans="2:8" ht="25.5" x14ac:dyDescent="0.25">
      <c r="B920" s="91" t="s">
        <v>1819</v>
      </c>
      <c r="C920" s="96" t="s">
        <v>1859</v>
      </c>
      <c r="D920" s="65" t="s">
        <v>1878</v>
      </c>
      <c r="E920" s="64" t="s">
        <v>25</v>
      </c>
      <c r="F920" s="22">
        <v>5</v>
      </c>
      <c r="G920" s="24"/>
      <c r="H920" s="58">
        <f t="shared" si="20"/>
        <v>0</v>
      </c>
    </row>
    <row r="921" spans="2:8" x14ac:dyDescent="0.25">
      <c r="B921" s="91" t="s">
        <v>1820</v>
      </c>
      <c r="C921" s="96" t="s">
        <v>889</v>
      </c>
      <c r="D921" s="65" t="s">
        <v>1882</v>
      </c>
      <c r="E921" s="64" t="s">
        <v>25</v>
      </c>
      <c r="F921" s="22">
        <v>5</v>
      </c>
      <c r="G921" s="24"/>
      <c r="H921" s="58">
        <f t="shared" si="20"/>
        <v>0</v>
      </c>
    </row>
    <row r="922" spans="2:8" x14ac:dyDescent="0.25">
      <c r="B922" s="91" t="s">
        <v>1821</v>
      </c>
      <c r="C922" s="96" t="s">
        <v>898</v>
      </c>
      <c r="D922" s="65" t="s">
        <v>1879</v>
      </c>
      <c r="E922" s="64" t="s">
        <v>25</v>
      </c>
      <c r="F922" s="22">
        <v>10</v>
      </c>
      <c r="G922" s="24"/>
      <c r="H922" s="58">
        <f t="shared" si="20"/>
        <v>0</v>
      </c>
    </row>
    <row r="923" spans="2:8" x14ac:dyDescent="0.25">
      <c r="B923" s="91" t="s">
        <v>1822</v>
      </c>
      <c r="C923" s="96" t="s">
        <v>899</v>
      </c>
      <c r="D923" s="65" t="s">
        <v>2072</v>
      </c>
      <c r="E923" s="64" t="s">
        <v>25</v>
      </c>
      <c r="F923" s="22">
        <v>5</v>
      </c>
      <c r="G923" s="24"/>
      <c r="H923" s="58">
        <f t="shared" si="20"/>
        <v>0</v>
      </c>
    </row>
    <row r="924" spans="2:8" x14ac:dyDescent="0.25">
      <c r="B924" s="91" t="s">
        <v>1823</v>
      </c>
      <c r="C924" s="96" t="s">
        <v>2073</v>
      </c>
      <c r="D924" s="65" t="s">
        <v>2074</v>
      </c>
      <c r="E924" s="64" t="s">
        <v>25</v>
      </c>
      <c r="F924" s="22">
        <v>1</v>
      </c>
      <c r="G924" s="24"/>
      <c r="H924" s="58">
        <f t="shared" si="20"/>
        <v>0</v>
      </c>
    </row>
    <row r="925" spans="2:8" ht="25.5" x14ac:dyDescent="0.25">
      <c r="B925" s="91" t="s">
        <v>1824</v>
      </c>
      <c r="C925" s="96" t="s">
        <v>900</v>
      </c>
      <c r="D925" s="65" t="s">
        <v>1881</v>
      </c>
      <c r="E925" s="64" t="s">
        <v>25</v>
      </c>
      <c r="F925" s="22">
        <v>2</v>
      </c>
      <c r="G925" s="24"/>
      <c r="H925" s="58">
        <f t="shared" si="20"/>
        <v>0</v>
      </c>
    </row>
    <row r="926" spans="2:8" x14ac:dyDescent="0.25">
      <c r="B926" s="91" t="s">
        <v>1825</v>
      </c>
      <c r="C926" s="96" t="s">
        <v>889</v>
      </c>
      <c r="D926" s="65" t="s">
        <v>1891</v>
      </c>
      <c r="E926" s="64" t="s">
        <v>270</v>
      </c>
      <c r="F926" s="22">
        <v>2</v>
      </c>
      <c r="G926" s="24"/>
      <c r="H926" s="58">
        <f t="shared" si="20"/>
        <v>0</v>
      </c>
    </row>
    <row r="927" spans="2:8" x14ac:dyDescent="0.25">
      <c r="B927" s="91" t="s">
        <v>1826</v>
      </c>
      <c r="C927" s="96" t="s">
        <v>901</v>
      </c>
      <c r="D927" s="65" t="s">
        <v>2075</v>
      </c>
      <c r="E927" s="64" t="s">
        <v>270</v>
      </c>
      <c r="F927" s="22">
        <v>4</v>
      </c>
      <c r="G927" s="24"/>
      <c r="H927" s="58">
        <f t="shared" si="20"/>
        <v>0</v>
      </c>
    </row>
    <row r="928" spans="2:8" x14ac:dyDescent="0.25">
      <c r="B928" s="91" t="s">
        <v>1827</v>
      </c>
      <c r="C928" s="96" t="s">
        <v>902</v>
      </c>
      <c r="D928" s="37" t="s">
        <v>903</v>
      </c>
      <c r="E928" s="64" t="s">
        <v>25</v>
      </c>
      <c r="F928" s="22">
        <v>1</v>
      </c>
      <c r="G928" s="24"/>
      <c r="H928" s="58">
        <f t="shared" si="20"/>
        <v>0</v>
      </c>
    </row>
    <row r="929" spans="2:8" x14ac:dyDescent="0.25">
      <c r="B929" s="91" t="s">
        <v>1828</v>
      </c>
      <c r="C929" s="96" t="s">
        <v>899</v>
      </c>
      <c r="D929" s="65" t="s">
        <v>1880</v>
      </c>
      <c r="E929" s="64" t="s">
        <v>25</v>
      </c>
      <c r="F929" s="22">
        <v>1</v>
      </c>
      <c r="G929" s="24"/>
      <c r="H929" s="58">
        <f t="shared" si="20"/>
        <v>0</v>
      </c>
    </row>
    <row r="930" spans="2:8" ht="25.5" x14ac:dyDescent="0.25">
      <c r="B930" s="91" t="s">
        <v>1829</v>
      </c>
      <c r="C930" s="96" t="s">
        <v>1860</v>
      </c>
      <c r="D930" s="65" t="s">
        <v>1883</v>
      </c>
      <c r="E930" s="64" t="s">
        <v>25</v>
      </c>
      <c r="F930" s="22">
        <v>5</v>
      </c>
      <c r="G930" s="24"/>
      <c r="H930" s="58">
        <f t="shared" si="20"/>
        <v>0</v>
      </c>
    </row>
    <row r="931" spans="2:8" x14ac:dyDescent="0.25">
      <c r="B931" s="91" t="s">
        <v>1830</v>
      </c>
      <c r="C931" s="96" t="s">
        <v>904</v>
      </c>
      <c r="D931" s="37" t="s">
        <v>905</v>
      </c>
      <c r="E931" s="64" t="s">
        <v>25</v>
      </c>
      <c r="F931" s="22">
        <v>1</v>
      </c>
      <c r="G931" s="24"/>
      <c r="H931" s="58">
        <f t="shared" si="20"/>
        <v>0</v>
      </c>
    </row>
    <row r="932" spans="2:8" x14ac:dyDescent="0.25">
      <c r="B932" s="91" t="s">
        <v>1831</v>
      </c>
      <c r="C932" s="96" t="s">
        <v>906</v>
      </c>
      <c r="D932" s="37" t="s">
        <v>907</v>
      </c>
      <c r="E932" s="64" t="s">
        <v>25</v>
      </c>
      <c r="F932" s="22">
        <v>1</v>
      </c>
      <c r="G932" s="24"/>
      <c r="H932" s="58">
        <f t="shared" si="20"/>
        <v>0</v>
      </c>
    </row>
    <row r="933" spans="2:8" ht="25.5" x14ac:dyDescent="0.25">
      <c r="B933" s="91" t="s">
        <v>1832</v>
      </c>
      <c r="C933" s="96" t="s">
        <v>908</v>
      </c>
      <c r="D933" s="65" t="s">
        <v>1884</v>
      </c>
      <c r="E933" s="64" t="s">
        <v>25</v>
      </c>
      <c r="F933" s="22">
        <v>5</v>
      </c>
      <c r="G933" s="24"/>
      <c r="H933" s="58">
        <f t="shared" si="20"/>
        <v>0</v>
      </c>
    </row>
    <row r="934" spans="2:8" x14ac:dyDescent="0.25">
      <c r="B934" s="91" t="s">
        <v>1833</v>
      </c>
      <c r="C934" s="96" t="s">
        <v>909</v>
      </c>
      <c r="D934" s="65" t="s">
        <v>1885</v>
      </c>
      <c r="E934" s="64" t="s">
        <v>25</v>
      </c>
      <c r="F934" s="22">
        <v>2</v>
      </c>
      <c r="G934" s="24"/>
      <c r="H934" s="58">
        <f t="shared" si="20"/>
        <v>0</v>
      </c>
    </row>
    <row r="935" spans="2:8" ht="25.5" x14ac:dyDescent="0.25">
      <c r="B935" s="91" t="s">
        <v>1834</v>
      </c>
      <c r="C935" s="96" t="s">
        <v>910</v>
      </c>
      <c r="D935" s="65" t="s">
        <v>1886</v>
      </c>
      <c r="E935" s="64" t="s">
        <v>25</v>
      </c>
      <c r="F935" s="22">
        <v>5</v>
      </c>
      <c r="G935" s="24"/>
      <c r="H935" s="58">
        <f t="shared" si="20"/>
        <v>0</v>
      </c>
    </row>
    <row r="936" spans="2:8" x14ac:dyDescent="0.25">
      <c r="B936" s="91" t="s">
        <v>1835</v>
      </c>
      <c r="C936" s="96" t="s">
        <v>911</v>
      </c>
      <c r="D936" s="65" t="s">
        <v>2076</v>
      </c>
      <c r="E936" s="64" t="s">
        <v>25</v>
      </c>
      <c r="F936" s="22">
        <v>4</v>
      </c>
      <c r="G936" s="24"/>
      <c r="H936" s="58">
        <f t="shared" si="20"/>
        <v>0</v>
      </c>
    </row>
    <row r="937" spans="2:8" ht="25.5" x14ac:dyDescent="0.25">
      <c r="B937" s="91" t="s">
        <v>1836</v>
      </c>
      <c r="C937" s="96" t="s">
        <v>912</v>
      </c>
      <c r="D937" s="37" t="s">
        <v>2077</v>
      </c>
      <c r="E937" s="64" t="s">
        <v>25</v>
      </c>
      <c r="F937" s="22">
        <v>1</v>
      </c>
      <c r="G937" s="24"/>
      <c r="H937" s="58">
        <f t="shared" si="20"/>
        <v>0</v>
      </c>
    </row>
    <row r="938" spans="2:8" x14ac:dyDescent="0.25">
      <c r="B938" s="91" t="s">
        <v>1837</v>
      </c>
      <c r="C938" s="96" t="s">
        <v>913</v>
      </c>
      <c r="D938" s="65" t="s">
        <v>1887</v>
      </c>
      <c r="E938" s="64" t="s">
        <v>25</v>
      </c>
      <c r="F938" s="22">
        <v>1</v>
      </c>
      <c r="G938" s="24"/>
      <c r="H938" s="58">
        <f t="shared" si="20"/>
        <v>0</v>
      </c>
    </row>
    <row r="939" spans="2:8" x14ac:dyDescent="0.25">
      <c r="B939" s="91" t="s">
        <v>1838</v>
      </c>
      <c r="C939" s="96" t="s">
        <v>914</v>
      </c>
      <c r="D939" s="65" t="s">
        <v>2078</v>
      </c>
      <c r="E939" s="64" t="s">
        <v>25</v>
      </c>
      <c r="F939" s="22">
        <v>2</v>
      </c>
      <c r="G939" s="24"/>
      <c r="H939" s="58">
        <f t="shared" si="20"/>
        <v>0</v>
      </c>
    </row>
    <row r="940" spans="2:8" x14ac:dyDescent="0.25">
      <c r="B940" s="91" t="s">
        <v>1839</v>
      </c>
      <c r="C940" s="96" t="s">
        <v>1861</v>
      </c>
      <c r="D940" s="65" t="s">
        <v>1888</v>
      </c>
      <c r="E940" s="64" t="s">
        <v>25</v>
      </c>
      <c r="F940" s="22">
        <v>1</v>
      </c>
      <c r="G940" s="24"/>
      <c r="H940" s="58">
        <f t="shared" si="20"/>
        <v>0</v>
      </c>
    </row>
    <row r="941" spans="2:8" x14ac:dyDescent="0.25">
      <c r="B941" s="91" t="s">
        <v>1840</v>
      </c>
      <c r="C941" s="96" t="s">
        <v>408</v>
      </c>
      <c r="D941" s="65" t="s">
        <v>1889</v>
      </c>
      <c r="E941" s="64" t="s">
        <v>25</v>
      </c>
      <c r="F941" s="22">
        <v>2</v>
      </c>
      <c r="G941" s="24"/>
      <c r="H941" s="58">
        <f t="shared" si="20"/>
        <v>0</v>
      </c>
    </row>
    <row r="942" spans="2:8" x14ac:dyDescent="0.25">
      <c r="B942" s="91" t="s">
        <v>1841</v>
      </c>
      <c r="C942" s="96" t="s">
        <v>915</v>
      </c>
      <c r="D942" s="65" t="s">
        <v>1890</v>
      </c>
      <c r="E942" s="64" t="s">
        <v>25</v>
      </c>
      <c r="F942" s="22">
        <v>5</v>
      </c>
      <c r="G942" s="24"/>
      <c r="H942" s="58">
        <f t="shared" si="20"/>
        <v>0</v>
      </c>
    </row>
    <row r="943" spans="2:8" x14ac:dyDescent="0.25">
      <c r="B943" s="91" t="s">
        <v>1842</v>
      </c>
      <c r="C943" s="96" t="s">
        <v>918</v>
      </c>
      <c r="D943" s="65" t="s">
        <v>2079</v>
      </c>
      <c r="E943" s="64" t="s">
        <v>25</v>
      </c>
      <c r="F943" s="22">
        <v>5</v>
      </c>
      <c r="G943" s="24"/>
      <c r="H943" s="58">
        <f t="shared" si="20"/>
        <v>0</v>
      </c>
    </row>
    <row r="944" spans="2:8" x14ac:dyDescent="0.25">
      <c r="B944" s="91" t="s">
        <v>1843</v>
      </c>
      <c r="C944" s="96" t="s">
        <v>916</v>
      </c>
      <c r="D944" s="65" t="s">
        <v>2080</v>
      </c>
      <c r="E944" s="64" t="s">
        <v>25</v>
      </c>
      <c r="F944" s="22">
        <v>5</v>
      </c>
      <c r="G944" s="24"/>
      <c r="H944" s="58">
        <f t="shared" si="20"/>
        <v>0</v>
      </c>
    </row>
    <row r="945" spans="2:8" x14ac:dyDescent="0.25">
      <c r="B945" s="91" t="s">
        <v>1844</v>
      </c>
      <c r="C945" s="96" t="s">
        <v>917</v>
      </c>
      <c r="D945" s="65" t="s">
        <v>2081</v>
      </c>
      <c r="E945" s="64" t="s">
        <v>25</v>
      </c>
      <c r="F945" s="22">
        <v>1</v>
      </c>
      <c r="G945" s="24"/>
      <c r="H945" s="58">
        <f t="shared" si="20"/>
        <v>0</v>
      </c>
    </row>
    <row r="946" spans="2:8" x14ac:dyDescent="0.25">
      <c r="B946" s="91" t="s">
        <v>1845</v>
      </c>
      <c r="C946" s="96" t="s">
        <v>918</v>
      </c>
      <c r="D946" s="65" t="s">
        <v>2081</v>
      </c>
      <c r="E946" s="88" t="s">
        <v>25</v>
      </c>
      <c r="F946" s="42">
        <v>1</v>
      </c>
      <c r="G946" s="26"/>
      <c r="H946" s="58">
        <f t="shared" si="20"/>
        <v>0</v>
      </c>
    </row>
    <row r="947" spans="2:8" x14ac:dyDescent="0.25">
      <c r="B947" s="91" t="s">
        <v>1846</v>
      </c>
      <c r="C947" s="96" t="s">
        <v>1862</v>
      </c>
      <c r="D947" s="65" t="s">
        <v>1892</v>
      </c>
      <c r="E947" s="64" t="s">
        <v>25</v>
      </c>
      <c r="F947" s="22">
        <v>5</v>
      </c>
      <c r="G947" s="24"/>
      <c r="H947" s="58">
        <f t="shared" si="20"/>
        <v>0</v>
      </c>
    </row>
    <row r="948" spans="2:8" ht="25.5" x14ac:dyDescent="0.25">
      <c r="B948" s="91" t="s">
        <v>1847</v>
      </c>
      <c r="C948" s="96" t="s">
        <v>1863</v>
      </c>
      <c r="D948" s="65" t="s">
        <v>1893</v>
      </c>
      <c r="E948" s="64" t="s">
        <v>25</v>
      </c>
      <c r="F948" s="22">
        <v>2</v>
      </c>
      <c r="G948" s="24"/>
      <c r="H948" s="58">
        <f t="shared" si="20"/>
        <v>0</v>
      </c>
    </row>
    <row r="949" spans="2:8" ht="51" x14ac:dyDescent="0.25">
      <c r="B949" s="91" t="s">
        <v>1848</v>
      </c>
      <c r="C949" s="96" t="s">
        <v>1864</v>
      </c>
      <c r="D949" s="65" t="s">
        <v>1894</v>
      </c>
      <c r="E949" s="64" t="s">
        <v>25</v>
      </c>
      <c r="F949" s="22">
        <v>1</v>
      </c>
      <c r="G949" s="24"/>
      <c r="H949" s="58">
        <f t="shared" si="20"/>
        <v>0</v>
      </c>
    </row>
    <row r="950" spans="2:8" ht="81" customHeight="1" x14ac:dyDescent="0.25">
      <c r="B950" s="91" t="s">
        <v>1849</v>
      </c>
      <c r="C950" s="96" t="s">
        <v>2082</v>
      </c>
      <c r="D950" s="65" t="s">
        <v>2083</v>
      </c>
      <c r="E950" s="64" t="s">
        <v>37</v>
      </c>
      <c r="F950" s="22">
        <v>1</v>
      </c>
      <c r="G950" s="24"/>
      <c r="H950" s="58">
        <f t="shared" si="20"/>
        <v>0</v>
      </c>
    </row>
    <row r="951" spans="2:8" x14ac:dyDescent="0.25">
      <c r="B951" s="91" t="s">
        <v>1850</v>
      </c>
      <c r="C951" s="96" t="s">
        <v>1865</v>
      </c>
      <c r="D951" s="65" t="s">
        <v>1895</v>
      </c>
      <c r="E951" s="64" t="s">
        <v>25</v>
      </c>
      <c r="F951" s="22">
        <v>2</v>
      </c>
      <c r="G951" s="24"/>
      <c r="H951" s="58">
        <f t="shared" si="20"/>
        <v>0</v>
      </c>
    </row>
    <row r="952" spans="2:8" ht="25.5" x14ac:dyDescent="0.25">
      <c r="B952" s="91" t="s">
        <v>1851</v>
      </c>
      <c r="C952" s="96" t="s">
        <v>2084</v>
      </c>
      <c r="D952" s="65" t="s">
        <v>2085</v>
      </c>
      <c r="E952" s="64" t="s">
        <v>25</v>
      </c>
      <c r="F952" s="22">
        <v>2</v>
      </c>
      <c r="G952" s="24"/>
      <c r="H952" s="58">
        <f t="shared" si="20"/>
        <v>0</v>
      </c>
    </row>
    <row r="953" spans="2:8" ht="25.5" x14ac:dyDescent="0.25">
      <c r="B953" s="91" t="s">
        <v>1852</v>
      </c>
      <c r="C953" s="96" t="s">
        <v>390</v>
      </c>
      <c r="D953" s="65" t="s">
        <v>1896</v>
      </c>
      <c r="E953" s="64" t="s">
        <v>25</v>
      </c>
      <c r="F953" s="22">
        <v>2</v>
      </c>
      <c r="G953" s="24"/>
      <c r="H953" s="58">
        <f t="shared" si="20"/>
        <v>0</v>
      </c>
    </row>
    <row r="954" spans="2:8" x14ac:dyDescent="0.25">
      <c r="B954" s="91" t="s">
        <v>1853</v>
      </c>
      <c r="C954" s="96" t="s">
        <v>1866</v>
      </c>
      <c r="D954" s="65" t="s">
        <v>1897</v>
      </c>
      <c r="E954" s="64" t="s">
        <v>25</v>
      </c>
      <c r="F954" s="22">
        <v>2</v>
      </c>
      <c r="G954" s="24"/>
      <c r="H954" s="58">
        <f t="shared" si="20"/>
        <v>0</v>
      </c>
    </row>
    <row r="955" spans="2:8" x14ac:dyDescent="0.25">
      <c r="B955" s="91" t="s">
        <v>1854</v>
      </c>
      <c r="C955" s="96" t="s">
        <v>1866</v>
      </c>
      <c r="D955" s="65" t="s">
        <v>1898</v>
      </c>
      <c r="E955" s="64" t="s">
        <v>25</v>
      </c>
      <c r="F955" s="22">
        <v>2</v>
      </c>
      <c r="G955" s="24"/>
      <c r="H955" s="58">
        <f t="shared" si="20"/>
        <v>0</v>
      </c>
    </row>
    <row r="956" spans="2:8" x14ac:dyDescent="0.25">
      <c r="B956" s="91" t="s">
        <v>1855</v>
      </c>
      <c r="C956" s="96" t="s">
        <v>1866</v>
      </c>
      <c r="D956" s="65" t="s">
        <v>1899</v>
      </c>
      <c r="E956" s="64" t="s">
        <v>25</v>
      </c>
      <c r="F956" s="22">
        <v>2</v>
      </c>
      <c r="G956" s="24"/>
      <c r="H956" s="58">
        <f t="shared" si="20"/>
        <v>0</v>
      </c>
    </row>
    <row r="957" spans="2:8" x14ac:dyDescent="0.25">
      <c r="B957" s="83" t="s">
        <v>1856</v>
      </c>
      <c r="C957" s="38" t="s">
        <v>1866</v>
      </c>
      <c r="D957" s="68" t="s">
        <v>1900</v>
      </c>
      <c r="E957" s="88" t="s">
        <v>25</v>
      </c>
      <c r="F957" s="42">
        <v>2</v>
      </c>
      <c r="G957" s="26"/>
      <c r="H957" s="114">
        <f t="shared" si="20"/>
        <v>0</v>
      </c>
    </row>
    <row r="958" spans="2:8" ht="64.5" thickBot="1" x14ac:dyDescent="0.3">
      <c r="B958" s="82" t="s">
        <v>2086</v>
      </c>
      <c r="C958" s="37" t="s">
        <v>2087</v>
      </c>
      <c r="D958" s="65" t="s">
        <v>2088</v>
      </c>
      <c r="E958" s="22" t="s">
        <v>25</v>
      </c>
      <c r="F958" s="22">
        <v>1</v>
      </c>
      <c r="G958" s="24"/>
      <c r="H958" s="14">
        <f t="shared" si="20"/>
        <v>0</v>
      </c>
    </row>
    <row r="959" spans="2:8" ht="51.75" thickBot="1" x14ac:dyDescent="0.3">
      <c r="B959" s="82" t="s">
        <v>2097</v>
      </c>
      <c r="C959" s="37" t="s">
        <v>2098</v>
      </c>
      <c r="D959" s="192" t="s">
        <v>2099</v>
      </c>
      <c r="E959" s="22" t="s">
        <v>2100</v>
      </c>
      <c r="F959" s="22">
        <v>12</v>
      </c>
      <c r="G959" s="24"/>
      <c r="H959" s="14">
        <f t="shared" si="20"/>
        <v>0</v>
      </c>
    </row>
    <row r="960" spans="2:8" ht="31.5" customHeight="1" thickBot="1" x14ac:dyDescent="0.3">
      <c r="B960" s="126"/>
      <c r="C960" s="101"/>
      <c r="D960" s="101"/>
      <c r="E960" s="141" t="s">
        <v>924</v>
      </c>
      <c r="F960" s="142"/>
      <c r="G960" s="143"/>
      <c r="H960" s="127">
        <f>SUM(H908:H959)</f>
        <v>0</v>
      </c>
    </row>
    <row r="961" spans="2:14" ht="15.75" thickBot="1" x14ac:dyDescent="0.3">
      <c r="B961" s="138" t="s">
        <v>1620</v>
      </c>
      <c r="C961" s="139"/>
      <c r="D961" s="139"/>
      <c r="E961" s="139"/>
      <c r="F961" s="139"/>
      <c r="G961" s="140"/>
      <c r="H961" s="33">
        <f>H54+H67+H103+H367+H414+H435+H598+H623+H705+H856+H885+H906+H960</f>
        <v>0</v>
      </c>
    </row>
    <row r="962" spans="2:14" ht="15.75" thickBot="1" x14ac:dyDescent="0.3">
      <c r="B962" s="138" t="s">
        <v>1619</v>
      </c>
      <c r="C962" s="139"/>
      <c r="D962" s="139"/>
      <c r="E962" s="139"/>
      <c r="F962" s="139"/>
      <c r="G962" s="140"/>
      <c r="H962" s="33">
        <f>H963-H961</f>
        <v>0</v>
      </c>
    </row>
    <row r="963" spans="2:14" ht="15.75" thickBot="1" x14ac:dyDescent="0.3">
      <c r="B963" s="138" t="s">
        <v>1621</v>
      </c>
      <c r="C963" s="139"/>
      <c r="D963" s="139"/>
      <c r="E963" s="139"/>
      <c r="F963" s="139"/>
      <c r="G963" s="140"/>
      <c r="H963" s="33">
        <f>H961*1.21</f>
        <v>0</v>
      </c>
    </row>
    <row r="965" spans="2:14" ht="30" customHeight="1" x14ac:dyDescent="0.25">
      <c r="B965" s="137" t="s">
        <v>2089</v>
      </c>
      <c r="C965" s="137"/>
      <c r="D965" s="137"/>
      <c r="E965" s="137"/>
      <c r="F965" s="137"/>
      <c r="G965" s="137"/>
      <c r="H965" s="137"/>
      <c r="I965" s="137"/>
      <c r="J965" s="137"/>
      <c r="K965" s="137"/>
      <c r="L965" s="137"/>
      <c r="M965" s="137"/>
      <c r="N965" s="137"/>
    </row>
    <row r="966" spans="2:14" x14ac:dyDescent="0.25">
      <c r="B966" s="158" t="s">
        <v>1905</v>
      </c>
      <c r="C966" s="158"/>
      <c r="D966" s="158"/>
      <c r="E966" s="158"/>
      <c r="F966" s="158"/>
      <c r="G966" s="158"/>
      <c r="H966" s="158"/>
      <c r="I966" s="158"/>
      <c r="J966" s="158"/>
      <c r="K966" s="158"/>
      <c r="L966" s="158"/>
      <c r="M966" s="158"/>
      <c r="N966" s="158"/>
    </row>
    <row r="968" spans="2:14" ht="31.5" customHeight="1" x14ac:dyDescent="0.25">
      <c r="B968" s="153" t="s">
        <v>1906</v>
      </c>
      <c r="C968" s="153"/>
      <c r="D968" t="s">
        <v>1908</v>
      </c>
      <c r="E968" s="129" t="s">
        <v>1910</v>
      </c>
      <c r="F968" s="129"/>
      <c r="G968" s="115"/>
    </row>
    <row r="969" spans="2:14" ht="43.5" customHeight="1" x14ac:dyDescent="0.25">
      <c r="B969" s="128" t="s">
        <v>1907</v>
      </c>
      <c r="C969" s="128"/>
      <c r="D969" s="117" t="s">
        <v>1909</v>
      </c>
      <c r="E969" s="130" t="s">
        <v>1911</v>
      </c>
      <c r="F969" s="130"/>
      <c r="G969" s="116"/>
    </row>
  </sheetData>
  <mergeCells count="65">
    <mergeCell ref="D68:H68"/>
    <mergeCell ref="B961:G961"/>
    <mergeCell ref="B962:G962"/>
    <mergeCell ref="E885:G885"/>
    <mergeCell ref="C886:H886"/>
    <mergeCell ref="E906:G906"/>
    <mergeCell ref="C907:H907"/>
    <mergeCell ref="C436:H436"/>
    <mergeCell ref="E598:G598"/>
    <mergeCell ref="C599:H599"/>
    <mergeCell ref="E623:G623"/>
    <mergeCell ref="E367:G367"/>
    <mergeCell ref="C368:H368"/>
    <mergeCell ref="E414:G414"/>
    <mergeCell ref="E103:G103"/>
    <mergeCell ref="C415:H415"/>
    <mergeCell ref="E54:G54"/>
    <mergeCell ref="B32:E32"/>
    <mergeCell ref="B33:E33"/>
    <mergeCell ref="B30:E30"/>
    <mergeCell ref="B26:E26"/>
    <mergeCell ref="B27:E27"/>
    <mergeCell ref="B29:E29"/>
    <mergeCell ref="C36:H36"/>
    <mergeCell ref="B28:E28"/>
    <mergeCell ref="B31:E31"/>
    <mergeCell ref="C10:E10"/>
    <mergeCell ref="C11:E11"/>
    <mergeCell ref="C12:E12"/>
    <mergeCell ref="C13:E13"/>
    <mergeCell ref="C14:E14"/>
    <mergeCell ref="C16:E16"/>
    <mergeCell ref="C17:E17"/>
    <mergeCell ref="C18:E18"/>
    <mergeCell ref="C22:E22"/>
    <mergeCell ref="C23:E23"/>
    <mergeCell ref="C24:E24"/>
    <mergeCell ref="A1:H1"/>
    <mergeCell ref="C3:J3"/>
    <mergeCell ref="B966:N966"/>
    <mergeCell ref="C19:E19"/>
    <mergeCell ref="C20:E20"/>
    <mergeCell ref="C21:E21"/>
    <mergeCell ref="C5:E5"/>
    <mergeCell ref="C6:E6"/>
    <mergeCell ref="C7:E7"/>
    <mergeCell ref="C8:E8"/>
    <mergeCell ref="C9:E9"/>
    <mergeCell ref="C15:E15"/>
    <mergeCell ref="E67:G67"/>
    <mergeCell ref="C55:H55"/>
    <mergeCell ref="C104:H104"/>
    <mergeCell ref="E435:G435"/>
    <mergeCell ref="C624:H624"/>
    <mergeCell ref="E705:G705"/>
    <mergeCell ref="C706:H706"/>
    <mergeCell ref="B968:C968"/>
    <mergeCell ref="B969:C969"/>
    <mergeCell ref="E968:F968"/>
    <mergeCell ref="E969:F969"/>
    <mergeCell ref="E856:G856"/>
    <mergeCell ref="C857:H857"/>
    <mergeCell ref="B965:N965"/>
    <mergeCell ref="B963:G963"/>
    <mergeCell ref="E960:G960"/>
  </mergeCells>
  <phoneticPr fontId="23" type="noConversion"/>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Lapas1</vt:lpstr>
      <vt:lpstr>Lapas2</vt:lpstr>
      <vt:lpstr>Lapas3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Milda Vaivadienė</dc:creator>
  <cp:lastModifiedBy>Milda Vaivadienė</cp:lastModifiedBy>
  <dcterms:created xsi:type="dcterms:W3CDTF">2022-08-22T08:42:54Z</dcterms:created>
  <dcterms:modified xsi:type="dcterms:W3CDTF">2024-11-25T09:23:20Z</dcterms:modified>
</cp:coreProperties>
</file>