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jokimciene\Desktop\Aurelijos pirkimai\RINKOS KONSULTACIJOS_RDK\Siuvimo aparatai ir priemonės koloproktologijai\"/>
    </mc:Choice>
  </mc:AlternateContent>
  <xr:revisionPtr revIDLastSave="0" documentId="13_ncr:1_{7546D4F4-B982-453C-B8E1-96A2E20EABC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1" i="1" l="1"/>
  <c r="I87" i="1"/>
  <c r="I97" i="1" s="1"/>
  <c r="I41" i="1" l="1"/>
  <c r="I56" i="1"/>
  <c r="I52" i="1"/>
  <c r="I69" i="1"/>
  <c r="I65" i="1"/>
  <c r="I77" i="1"/>
  <c r="I117" i="1"/>
  <c r="I47" i="1" l="1"/>
  <c r="I48" i="1" s="1"/>
  <c r="I49" i="1" s="1"/>
  <c r="I82" i="1"/>
  <c r="I83" i="1" s="1"/>
  <c r="I84" i="1" s="1"/>
  <c r="I98" i="1"/>
  <c r="I99" i="1" s="1"/>
  <c r="I130" i="1"/>
  <c r="I131" i="1" s="1"/>
  <c r="I132" i="1" s="1"/>
  <c r="I60" i="1" l="1"/>
  <c r="I61" i="1" s="1"/>
  <c r="I62" i="1" s="1"/>
  <c r="I72" i="1"/>
  <c r="I73" i="1" s="1"/>
  <c r="I74" i="1" s="1"/>
</calcChain>
</file>

<file path=xl/sharedStrings.xml><?xml version="1.0" encoding="utf-8"?>
<sst xmlns="http://schemas.openxmlformats.org/spreadsheetml/2006/main" count="183" uniqueCount="142">
  <si>
    <t>3.</t>
  </si>
  <si>
    <t>2.</t>
  </si>
  <si>
    <t>1.</t>
  </si>
  <si>
    <t>Perduodama veikla (apibūdinimas, vertė EUR)</t>
  </si>
  <si>
    <t>Subtiekėjo kodas</t>
  </si>
  <si>
    <t>Subtiekėjo pavadinimas</t>
  </si>
  <si>
    <t>Eil. Nr.</t>
  </si>
  <si>
    <t>Numatomi pasitekti subtiekėjai (jei numatoma):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</si>
  <si>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</si>
  <si>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Tiekėjas privalo nurodyti, ar jo pasiūlyme yra konfidencialios informacijos, ir kuri pasiūlyme nurodyta informacija yra konfidenciali. Visas tiekėjo pasiūlymas negali būti laikomas konfidencialia informacija.</t>
  </si>
  <si>
    <t>Konfidencialios informacijos pagrindimas</t>
  </si>
  <si>
    <t>Dokumentas yra konfidencialus?
Taip / Ne</t>
  </si>
  <si>
    <t>Lapų skaičius</t>
  </si>
  <si>
    <t>Dokumento pavadinimas</t>
  </si>
  <si>
    <t>Pasiūlymo priedai ir konfidenciali informacija:</t>
  </si>
  <si>
    <t xml:space="preserve">*Tais atvejais, kai pagal galiojančius teisės aktus tiekėjui nereikia mokėti  PVM, tiekėjas privalo su pasiūlymu pateikti laisvos formos raštą dėl PVM netaikymo pagrindo. </t>
  </si>
  <si>
    <t>Į pasiūlymo kainą įeina visos išlaidos ir visi mokesčiai, susiję su prekių tiekimu.</t>
  </si>
  <si>
    <t>Pirkimo dalies pasiūlymo kaina, Eur su PVM*</t>
  </si>
  <si>
    <t>PVM  suma (EUR)</t>
  </si>
  <si>
    <t>Pirkimo dalies pasiūlymo kaina, Eur be PVM:</t>
  </si>
  <si>
    <t>kompl.</t>
  </si>
  <si>
    <t>6.</t>
  </si>
  <si>
    <t>Iš viso (su PVM):</t>
  </si>
  <si>
    <t>Iš viso (be PVM):</t>
  </si>
  <si>
    <t>Suma Eur, be PVM</t>
  </si>
  <si>
    <t>1 vnt. vertė EUR be PVM</t>
  </si>
  <si>
    <t>Kiekis</t>
  </si>
  <si>
    <t>REF kodas</t>
  </si>
  <si>
    <t>Gamintojas, šalis</t>
  </si>
  <si>
    <t>Įnstrumento pavadinimas</t>
  </si>
  <si>
    <t>Eil.Nr.</t>
  </si>
  <si>
    <t>SIŪLOMŲ PANAUDAI INSTRUMENTŲ SĄRAŠAS</t>
  </si>
  <si>
    <t>5%</t>
  </si>
  <si>
    <t>vnt.</t>
  </si>
  <si>
    <t>Antgalis HAL-RAR procedūrai atlikti</t>
  </si>
  <si>
    <t>5.</t>
  </si>
  <si>
    <t>Hemoroidinis stapleris 34</t>
  </si>
  <si>
    <t>4.</t>
  </si>
  <si>
    <t xml:space="preserve">Laikiklis naudojamas su retraktoriaus žiedu </t>
  </si>
  <si>
    <t>3.2.</t>
  </si>
  <si>
    <t xml:space="preserve">Retraktoriaus žiedas </t>
  </si>
  <si>
    <t>3.1.</t>
  </si>
  <si>
    <t>Retraktorius koloproktologinėms operacijoms</t>
  </si>
  <si>
    <t>Apatinis laparoskopinio disko žiedas-retraktorius vidutinei pilvo sienai</t>
  </si>
  <si>
    <t>2.2.</t>
  </si>
  <si>
    <t>Viršutinis laparoskopinio disko žiedas</t>
  </si>
  <si>
    <t>2.1.</t>
  </si>
  <si>
    <t>Laparoskopiniai diskai</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</si>
  <si>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</si>
  <si>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</si>
  <si>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Suma Eur,  be PVM</t>
  </si>
  <si>
    <t>PVM tarifas (%)</t>
  </si>
  <si>
    <t>Vieneto įkainis EUR, be PVM</t>
  </si>
  <si>
    <t>Mato vnt.</t>
  </si>
  <si>
    <t>Techniniai reikalavimai</t>
  </si>
  <si>
    <t>Prekės pavadinimas</t>
  </si>
  <si>
    <t>P.D. Nr.</t>
  </si>
  <si>
    <t>*Vieneto įkainis nurodomas su ne daugiau kaip keturiais skaičiais po kablelio.</t>
  </si>
  <si>
    <t xml:space="preserve">2. Bendrieji reikalavimai: </t>
  </si>
  <si>
    <t>1.4. Jeigu kvalifikacija dėl teisės verstis atitinkama veikla nebuvo tikrinama arba tikrinama ne visa apimtimi, įsipareigojame perkančiajai organizacijai, kad pirkimo sutartį vykdys tik tokią teisę turintys asmenys.</t>
  </si>
  <si>
    <t>1.3. Į pasiūlymo kainą yra įskaityti visi mokesčiai ir visos tiekėjo išlaidos, reikalingos tinkamam pirkimo sutarties įvykdymui.</t>
  </si>
  <si>
    <t>1.2. Pasiūlymas galioja tiek, kiek nustatyta pirkimo dokumentuose.</t>
  </si>
  <si>
    <t>1.1. Šiuo pasiūlymu pažymime, kad sutinkame su visomis pirkimo dokumentų sąlygomis, įskaitant pirkimo sutarties reikalavimus.</t>
  </si>
  <si>
    <t>1. Tiekėjo patvirtinimai:</t>
  </si>
  <si>
    <t>Vardas, pavardė, pareigos</t>
  </si>
  <si>
    <t>Pildoma, jei tiekėjas, kuris yra juridinis asmuo, turi kolegialų valdymo organą ar priežiūros organo narį (-ius) (VPĮ 46 str. 2d. 2p.):</t>
  </si>
  <si>
    <t>Asmens atsakingo už pasiūlymą el. pašto adresas:</t>
  </si>
  <si>
    <t>Asmens atsakingo už pasiūlymą telefono numeris:</t>
  </si>
  <si>
    <t>Asmens atsakingo už pasiūlymą pareigos, vardas, pavardė:</t>
  </si>
  <si>
    <t>Tiekėjo adresas:</t>
  </si>
  <si>
    <t>Tiekėjo kodas:</t>
  </si>
  <si>
    <t>Tiekėjo pavadinimas / ūkio subjektų grupės nariai:</t>
  </si>
  <si>
    <t>TECHNINĖ SPECIFIKACIJA IR PASIŪLYMO KAINA</t>
  </si>
  <si>
    <t>Pirkimo sąlygų priedas Nr.1</t>
  </si>
  <si>
    <t>Pirkimo pavadinimas: Vienkartinės priemonės kolorektinei chirurgijai</t>
  </si>
  <si>
    <t xml:space="preserve">Pilkai pažymėtas lentelės sritis pildo tiekėjas </t>
  </si>
  <si>
    <t xml:space="preserve">2.1. Kartu su pasiūlymu turi būti pateikiama pasiūlymo technines charakteristikas pagrindžianti gamintojo techninė dokumentacija (katalogai ir pan.). Techninėje dokumentacijoje būtina pažymėti pozicijos numerį prie reikalaujamų parametrų reikšmės. Bus vertinama tik tiekėjo pasiūlyta ir gamintojo originalioje techninėje dokumentacijoje nurodyta produkcija. Tiekėjo pasiūlymai su gamintojo įsipareigojimu pagaminti prekes pagal poreikį bus atmetami kaip neatitinkantys pirkimo sąlygų reikalavimų. </t>
  </si>
  <si>
    <t>2.5. Sterilių prekių galiojimo terminas turi būti ne trumpesnis kaip 12 mėn. nuo prekių pristatymo perkančiajai organizacijai dienos.</t>
  </si>
  <si>
    <t>2.6. Pasiūlymų vertinimas atliekamas vertinant pateiktus techninius dokumentus bei prekių pavyzdžius (jeigu jų paprašoma).</t>
  </si>
  <si>
    <t>3. Specialieji perkančiosios organizacijos reikalavimai:</t>
  </si>
  <si>
    <t>4. Perkančiosios organizacijos reikalaujami prekių techniniai parametrai bei tiekėjo siūlomos prekės ir kainos:</t>
  </si>
  <si>
    <r>
      <t xml:space="preserve">2.2. Perkančiajai organizacijai paprašius, tiekėjas turi pristatyti siūlomų prekių  pavyzdžius įvertinimui ne vėliau kaip per </t>
    </r>
    <r>
      <rPr>
        <b/>
        <sz val="11"/>
        <rFont val="Times New Roman"/>
        <family val="1"/>
        <charset val="186"/>
      </rPr>
      <t>10 darbo dienų</t>
    </r>
    <r>
      <rPr>
        <sz val="11"/>
        <rFont val="Times New Roman"/>
        <family val="1"/>
        <charset val="186"/>
      </rPr>
      <t xml:space="preserve"> nuo prašymo pateikimo dienos pagal Pirkimo sąlygų 8 p. ("Pavyzdžių pateikimas"). Laiku nepateikus pavyzdžių, pasiūlymas bus atmetamas kaip neatitinkantis pirkimo dokumentuose nustatytų reikalavimų. </t>
    </r>
  </si>
  <si>
    <t>Troakarai</t>
  </si>
  <si>
    <t>Su prekėmis panaudai teikiama įranga:</t>
  </si>
  <si>
    <t>7.</t>
  </si>
  <si>
    <t>8.</t>
  </si>
  <si>
    <t>2.4. Kartu su prekėmis pateikiama dokumentacija originalo ir lietuvių kalbomis: prekių naudojimo instrukcijos ir rankenos priežiūros bei valymo, dezinfekcijos/sterilizavimo instrukcijos.</t>
  </si>
  <si>
    <t xml:space="preserve">2.3. Visos prekės ir panaudai suteikiama įranga turi būti pažymėtos CE ženklu ir atitikti Europos Parlamento ir Tarybos Reglamento (ES) 2017/745 dėl medicinos priemonių reikalavimus. Kartu su pasiūlymu  tiekėjas turi pateikti tai įrodančius sertifikatus arba lygiaverčius dokumentus. </t>
  </si>
  <si>
    <t>4. Į komplektą įeina: markeris, liniuotė bei riešo raištis</t>
  </si>
  <si>
    <t>1. Sterilus, vienkartinio naudojimo</t>
  </si>
  <si>
    <t>2. Užfiksuoja žemutinį žiedą dantračio principu</t>
  </si>
  <si>
    <t>3. Yra galimybė pilnai uždaryti, išlaikant orą pilvo ertmėje, taip pat troakaro įvedimui bei rankos įvedimui</t>
  </si>
  <si>
    <t>1. Žiedo storis nuo 4 cm iki 7 cm</t>
  </si>
  <si>
    <t>2. Pagamintas iš atsparios medžiagos</t>
  </si>
  <si>
    <t>3. Tinkamas naudoti su viršutiniu laparoskopinio disko žiedu arba vienas, kaip žaizdos retraktorius</t>
  </si>
  <si>
    <t>1. Pagamintas iš plastiko</t>
  </si>
  <si>
    <t>2. Žiedo išmatavimai 14,1x14,1 cm</t>
  </si>
  <si>
    <t>3. Žiedas turi kampo reguliavimo galimybę</t>
  </si>
  <si>
    <t>4. Vienkartinio naudojimo, supakuota po 1 vnt. steriliame įpakavime</t>
  </si>
  <si>
    <t>1. Laikiklis guminis, elastingas, laikiklio kabliukas aštrus</t>
  </si>
  <si>
    <t>2. Dydis 5 mm</t>
  </si>
  <si>
    <t>3. Vienkartinio naudojimo, kiekvienas laikiklis supakuotas atskirai steriliame įpakavime</t>
  </si>
  <si>
    <t>1. Pjūvio skersmuo 24,4 mm</t>
  </si>
  <si>
    <t>2. Kabutės pagamintos iš titano lydinio medžiagos</t>
  </si>
  <si>
    <t>3. Atidarytos kabutės aukštis 4 mm, uždarytos kabutės aukštis 0,75 - 1,5 mm</t>
  </si>
  <si>
    <t>4. Kabučių skaičius 32, kabutės išdėstytos 2 eilėmis</t>
  </si>
  <si>
    <t>5. Po uždarymo susiformoja B-formos (3D) kabės</t>
  </si>
  <si>
    <t>1. Antgalis skirtas hemorojaus gydymui minimaliai invaziniu būdu. Hemorojaus mazgus maitinančių arterijų ligavimas ir rektoanalinės srities gleivinės atstatymas</t>
  </si>
  <si>
    <t>2. Antgalis su asimetrine anga, pritaikyta laipsniškam gleivinės siuvimui</t>
  </si>
  <si>
    <t>3. Su integruotu davikliu viršutinėje dalyje, kurio pagalba elektrinis signalas paverčiamas ultragarsiniu</t>
  </si>
  <si>
    <t>Kartu su HAL - RAR antgaliu turi būti pateikta bevielė Dopler ultragarsinė sistema su Bluetooth įranga panaudai 1 vnt. (t.y. visi reikalingi instrumentai su priedais kurie būtini HAL - RAR antgalio aparato naudojimui pagal gamintojo numatytą paskirtį), nurodant konkrečių panaudai duodamų instrumentų REF kodus ir rinkinio sudėtį su kainomis. Ši informacija turi būti pateikta užpildant lentelę "Siūlomų panaudai instrumentų sąrašas". Kartu su panaudai pateikta beviele ultragarsine sistema pateikiama dokumentacija originalo ir lietuvių kalbomis: prekių naudojimo instrukcijos bei valymo, dezinfekcijos/sterilizavimo instrukcijos.</t>
  </si>
  <si>
    <t>1. Sandarus gelinis dangtelis</t>
  </si>
  <si>
    <t>2. Sukeičiami oro įpūtimo/išleidimo kraneliai 2 vnt</t>
  </si>
  <si>
    <t>Transanalinės prieigos platformos kompektas</t>
  </si>
  <si>
    <t>3. Dangtelio fiksavimo svirtelė</t>
  </si>
  <si>
    <t>4. Skirtukas</t>
  </si>
  <si>
    <t>5. Prieigos kanalas</t>
  </si>
  <si>
    <t>6. Siūlų tvirtinimo kilpos 2 vnt</t>
  </si>
  <si>
    <t>7. Viršutinis kanalo žiedas</t>
  </si>
  <si>
    <t>8. Apatinis kanalo žiedas</t>
  </si>
  <si>
    <t>9. Prieigos kanalo pravedėjas</t>
  </si>
  <si>
    <t>10. Trokarų kaniulės skersmuo 10mm -3 vnt. (praleidžančios instrumentus 4.7 – 10.1 mm skersmens)</t>
  </si>
  <si>
    <t>11. Trokarų obturatorius</t>
  </si>
  <si>
    <t>12. Įpūtimo stabilizavimo maišelis (ISB)</t>
  </si>
  <si>
    <t>13. Vienkartinio naudojimo, visas rinkinys supakuotas sterilioje pakuotėje</t>
  </si>
  <si>
    <t>Maksimalus kiekis 12 mėn.</t>
  </si>
  <si>
    <t>1. Troakaras 12 mm skersmens, 100 mm ilgio</t>
  </si>
  <si>
    <t>2. Pagamintas iš skaidraus, permatomo plastiko su stabilumo sriegiu išorėje</t>
  </si>
  <si>
    <t>3. Galvutė išardoma, su silikonu impregnuotu vožtuvu, praleidžiančiu instrumentus nuo 5 mm iki 12 mm skersmens imtinai. Galvutė kūgio formos</t>
  </si>
  <si>
    <t>4. Pravedėjas atraumatinis, smeigas skaidrus su plastikiniais sparneliais audinių atskyrimui bei anga kamerai, suteikiančia galimybę įvesti troakarą į pilvo ertmė su vizualine kontrole</t>
  </si>
  <si>
    <t>5. Speciali technologija mažinanti endoskopo kameros išsitempimą, dūmėjimą</t>
  </si>
  <si>
    <t>6. Be peilio</t>
  </si>
  <si>
    <t>Antgalis</t>
  </si>
  <si>
    <t>5.2.</t>
  </si>
  <si>
    <t>5.1.</t>
  </si>
  <si>
    <t>1. Sterilus</t>
  </si>
  <si>
    <t>3. Su apvalia 5/8 lenktumo adata</t>
  </si>
  <si>
    <r>
      <t>4. Siūlo ilgis 75</t>
    </r>
    <r>
      <rPr>
        <sz val="11"/>
        <rFont val="Calibri"/>
        <family val="2"/>
        <charset val="186"/>
      </rPr>
      <t>±</t>
    </r>
    <r>
      <rPr>
        <sz val="11"/>
        <rFont val="Times New Roman"/>
        <family val="1"/>
        <charset val="186"/>
      </rPr>
      <t>5 cm</t>
    </r>
  </si>
  <si>
    <t xml:space="preserve">5. Siūlas absorbuojamas, pintas, siūlo storis 2/0 </t>
  </si>
  <si>
    <t>2. Siūlo medžiaga: poliglikiolio rūgštis</t>
  </si>
  <si>
    <t>Chirurginis siūlas</t>
  </si>
  <si>
    <t xml:space="preserve">2025 -02 -00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</si>
</sst>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sz val="10"/>
      <name val="Times New Roman"/>
      <family val="1"/>
      <charset val="186"/>
    </font>
    <font>
      <b/>
      <sz val="10"/>
      <name val="Times New Roman"/>
      <family val="1"/>
      <charset val="186"/>
    </font>
    <font>
      <sz val="12"/>
      <name val="Times New Roman"/>
      <family val="1"/>
      <charset val="186"/>
    </font>
    <font>
      <sz val="12"/>
      <color theme="1"/>
      <name val="Times New Roman"/>
      <family val="1"/>
      <charset val="186"/>
    </font>
    <font>
      <sz val="11"/>
      <color rgb="FFFF0000"/>
      <name val="Times New Roman"/>
      <family val="1"/>
      <charset val="186"/>
    </font>
    <font>
      <b/>
      <sz val="11"/>
      <color rgb="FFFF0000"/>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i/>
      <sz val="11"/>
      <color theme="1"/>
      <name val="Times New Roman"/>
      <family val="1"/>
      <charset val="186"/>
    </font>
    <font>
      <b/>
      <i/>
      <sz val="11"/>
      <color indexed="10"/>
      <name val="Times New Roman"/>
      <family val="1"/>
      <charset val="186"/>
    </font>
    <font>
      <i/>
      <sz val="11"/>
      <name val="Times New Roman"/>
      <family val="1"/>
      <charset val="186"/>
    </font>
    <font>
      <sz val="11"/>
      <name val="Calibri"/>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CFFFF"/>
      </patternFill>
    </fill>
  </fills>
  <borders count="6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indexed="11"/>
      </left>
      <right/>
      <top/>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11"/>
      </left>
      <right/>
      <top/>
      <bottom style="thin">
        <color indexed="8"/>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284">
    <xf numFmtId="0" fontId="0" fillId="0" borderId="0" xfId="0"/>
    <xf numFmtId="0" fontId="2" fillId="0" borderId="0" xfId="0" applyFont="1"/>
    <xf numFmtId="0" fontId="2" fillId="0" borderId="0" xfId="0" applyFont="1" applyAlignment="1">
      <alignment horizontal="center"/>
    </xf>
    <xf numFmtId="0" fontId="3" fillId="0" borderId="7" xfId="0" applyFont="1" applyBorder="1" applyAlignment="1">
      <alignment horizontal="center" vertical="top"/>
    </xf>
    <xf numFmtId="0" fontId="4" fillId="0" borderId="4"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center" vertical="center"/>
    </xf>
    <xf numFmtId="0" fontId="6" fillId="0" borderId="0" xfId="0" applyFont="1"/>
    <xf numFmtId="0" fontId="6" fillId="0" borderId="0" xfId="0" applyFont="1" applyAlignment="1">
      <alignment horizontal="left" vertical="center"/>
    </xf>
    <xf numFmtId="0" fontId="7" fillId="0" borderId="0" xfId="0" applyFont="1" applyAlignment="1">
      <alignment horizontal="right"/>
    </xf>
    <xf numFmtId="0" fontId="7"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8" fillId="0" borderId="0" xfId="0" applyFont="1" applyAlignment="1">
      <alignment horizontal="left"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3" fillId="0" borderId="0" xfId="0" applyFont="1" applyAlignment="1">
      <alignment wrapText="1"/>
    </xf>
    <xf numFmtId="0" fontId="2" fillId="0" borderId="15" xfId="0" applyFont="1" applyBorder="1" applyAlignment="1">
      <alignment vertical="center" wrapText="1"/>
    </xf>
    <xf numFmtId="0" fontId="2" fillId="0" borderId="4" xfId="0" applyFont="1" applyBorder="1" applyAlignment="1">
      <alignment vertical="center" wrapText="1"/>
    </xf>
    <xf numFmtId="0" fontId="4" fillId="0" borderId="24" xfId="0" applyFont="1" applyBorder="1" applyAlignment="1">
      <alignment horizontal="center" vertical="center" wrapText="1"/>
    </xf>
    <xf numFmtId="0" fontId="3" fillId="0" borderId="0" xfId="0" applyFont="1" applyAlignment="1">
      <alignment horizontal="left" wrapText="1"/>
    </xf>
    <xf numFmtId="0" fontId="12" fillId="0" borderId="0" xfId="0" applyFont="1"/>
    <xf numFmtId="0" fontId="6" fillId="0" borderId="16" xfId="0" applyFont="1" applyBorder="1" applyAlignment="1">
      <alignment wrapText="1"/>
    </xf>
    <xf numFmtId="0" fontId="6" fillId="0" borderId="4" xfId="0" applyFont="1" applyBorder="1" applyAlignment="1">
      <alignment wrapText="1"/>
    </xf>
    <xf numFmtId="0" fontId="6" fillId="0" borderId="22" xfId="0" applyFont="1" applyBorder="1" applyAlignment="1">
      <alignment wrapText="1"/>
    </xf>
    <xf numFmtId="0" fontId="7" fillId="0" borderId="24" xfId="0" applyFont="1" applyBorder="1" applyAlignment="1">
      <alignment horizontal="center"/>
    </xf>
    <xf numFmtId="0" fontId="2" fillId="0" borderId="0" xfId="0" applyFont="1" applyAlignment="1">
      <alignment horizontal="center" vertical="center"/>
    </xf>
    <xf numFmtId="2" fontId="2" fillId="0" borderId="0" xfId="0" applyNumberFormat="1" applyFont="1" applyAlignment="1">
      <alignment horizontal="center" vertical="center"/>
    </xf>
    <xf numFmtId="0" fontId="4" fillId="0" borderId="0" xfId="0" applyFont="1" applyAlignment="1">
      <alignment horizontal="center" vertical="center" wrapText="1"/>
    </xf>
    <xf numFmtId="0" fontId="7" fillId="0" borderId="44" xfId="0" applyFont="1" applyBorder="1" applyAlignment="1">
      <alignment horizontal="center" vertical="center" wrapText="1" shrinkToFit="1"/>
    </xf>
    <xf numFmtId="0" fontId="4" fillId="2" borderId="3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left" vertical="center" wrapText="1"/>
    </xf>
    <xf numFmtId="4" fontId="14" fillId="0" borderId="0" xfId="0" applyNumberFormat="1" applyFont="1"/>
    <xf numFmtId="4" fontId="6" fillId="0" borderId="0" xfId="0" applyNumberFormat="1" applyFont="1"/>
    <xf numFmtId="4" fontId="15" fillId="0" borderId="0" xfId="0" applyNumberFormat="1" applyFont="1" applyAlignment="1">
      <alignment horizontal="center"/>
    </xf>
    <xf numFmtId="0" fontId="14" fillId="0" borderId="0" xfId="0" applyFont="1" applyAlignment="1">
      <alignment horizontal="left" wrapText="1"/>
    </xf>
    <xf numFmtId="0" fontId="3" fillId="0" borderId="0" xfId="0" applyFont="1"/>
    <xf numFmtId="0" fontId="14" fillId="0" borderId="0" xfId="0" applyFont="1" applyAlignment="1">
      <alignment wrapText="1"/>
    </xf>
    <xf numFmtId="0" fontId="14" fillId="0" borderId="0" xfId="0" applyFont="1"/>
    <xf numFmtId="49" fontId="14" fillId="0" borderId="0" xfId="0" applyNumberFormat="1" applyFont="1" applyAlignment="1">
      <alignment horizontal="right" vertical="center"/>
    </xf>
    <xf numFmtId="49" fontId="15" fillId="0" borderId="0" xfId="0" applyNumberFormat="1" applyFont="1" applyAlignment="1">
      <alignment horizontal="left" vertical="center"/>
    </xf>
    <xf numFmtId="49" fontId="15" fillId="0" borderId="0" xfId="0" applyNumberFormat="1" applyFont="1" applyAlignment="1">
      <alignment horizontal="center" vertical="center"/>
    </xf>
    <xf numFmtId="4" fontId="6" fillId="0" borderId="54" xfId="0" applyNumberFormat="1" applyFont="1" applyBorder="1"/>
    <xf numFmtId="4" fontId="15" fillId="0" borderId="55" xfId="0" applyNumberFormat="1" applyFont="1" applyBorder="1" applyAlignment="1">
      <alignment horizontal="center"/>
    </xf>
    <xf numFmtId="0" fontId="15" fillId="0" borderId="0" xfId="0" applyFont="1" applyAlignment="1">
      <alignment horizontal="left" vertical="center"/>
    </xf>
    <xf numFmtId="0" fontId="6" fillId="3" borderId="0" xfId="0" applyFont="1" applyFill="1"/>
    <xf numFmtId="2" fontId="2" fillId="3" borderId="10" xfId="0" applyNumberFormat="1" applyFont="1" applyFill="1" applyBorder="1"/>
    <xf numFmtId="2" fontId="2" fillId="3" borderId="4" xfId="0" applyNumberFormat="1" applyFont="1" applyFill="1" applyBorder="1"/>
    <xf numFmtId="2" fontId="2" fillId="3" borderId="22" xfId="0" applyNumberFormat="1" applyFont="1" applyFill="1" applyBorder="1" applyAlignment="1">
      <alignment horizontal="center" vertical="center"/>
    </xf>
    <xf numFmtId="2" fontId="2" fillId="3" borderId="21"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2" fontId="2" fillId="3" borderId="14"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center" vertical="center"/>
    </xf>
    <xf numFmtId="2" fontId="2" fillId="3" borderId="18" xfId="0" applyNumberFormat="1" applyFont="1" applyFill="1" applyBorder="1"/>
    <xf numFmtId="0" fontId="8" fillId="3" borderId="2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4" xfId="0" applyFont="1" applyFill="1" applyBorder="1" applyAlignment="1">
      <alignment horizontal="left" wrapText="1"/>
    </xf>
    <xf numFmtId="0" fontId="2" fillId="3" borderId="22" xfId="0" applyFont="1" applyFill="1" applyBorder="1" applyAlignment="1">
      <alignment vertical="center" wrapText="1"/>
    </xf>
    <xf numFmtId="0" fontId="2" fillId="3" borderId="21" xfId="0" applyFont="1" applyFill="1" applyBorder="1"/>
    <xf numFmtId="0" fontId="2" fillId="3" borderId="4" xfId="0" applyFont="1" applyFill="1" applyBorder="1" applyAlignment="1">
      <alignment vertical="center" wrapText="1"/>
    </xf>
    <xf numFmtId="0" fontId="2" fillId="3" borderId="18" xfId="0" applyFont="1" applyFill="1" applyBorder="1"/>
    <xf numFmtId="0" fontId="2" fillId="3" borderId="15" xfId="0" applyFont="1" applyFill="1" applyBorder="1" applyAlignment="1">
      <alignment vertical="center" wrapText="1"/>
    </xf>
    <xf numFmtId="0" fontId="2" fillId="3" borderId="14" xfId="0" applyFont="1" applyFill="1" applyBorder="1"/>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xf>
    <xf numFmtId="0" fontId="3" fillId="4" borderId="8" xfId="0" applyFont="1" applyFill="1" applyBorder="1" applyAlignment="1">
      <alignment horizontal="center"/>
    </xf>
    <xf numFmtId="0" fontId="2" fillId="3" borderId="4" xfId="0" applyFont="1" applyFill="1" applyBorder="1"/>
    <xf numFmtId="0" fontId="3" fillId="4" borderId="5" xfId="0" applyFont="1" applyFill="1" applyBorder="1" applyAlignment="1">
      <alignment horizontal="center"/>
    </xf>
    <xf numFmtId="0" fontId="8" fillId="0" borderId="43" xfId="0" applyFont="1" applyBorder="1" applyAlignment="1">
      <alignment horizontal="center" vertical="center"/>
    </xf>
    <xf numFmtId="0" fontId="8" fillId="3" borderId="10" xfId="0" applyFont="1" applyFill="1" applyBorder="1" applyAlignment="1">
      <alignment horizontal="center" vertical="center"/>
    </xf>
    <xf numFmtId="0" fontId="8" fillId="3" borderId="56" xfId="0" applyFont="1" applyFill="1" applyBorder="1" applyAlignment="1">
      <alignment horizontal="center" vertical="center"/>
    </xf>
    <xf numFmtId="0" fontId="6" fillId="0" borderId="22" xfId="0" applyFont="1" applyBorder="1" applyAlignment="1">
      <alignment vertical="center" wrapText="1"/>
    </xf>
    <xf numFmtId="0" fontId="6" fillId="0" borderId="4" xfId="0" applyFont="1" applyBorder="1" applyAlignment="1">
      <alignment vertical="center" wrapText="1"/>
    </xf>
    <xf numFmtId="2" fontId="2" fillId="3" borderId="4" xfId="0" applyNumberFormat="1" applyFont="1" applyFill="1" applyBorder="1" applyAlignment="1">
      <alignment horizontal="center"/>
    </xf>
    <xf numFmtId="0" fontId="2" fillId="3" borderId="21" xfId="0" applyFont="1" applyFill="1" applyBorder="1" applyAlignment="1">
      <alignment horizontal="center" vertical="center"/>
    </xf>
    <xf numFmtId="2" fontId="2" fillId="3" borderId="15" xfId="0" applyNumberFormat="1" applyFont="1" applyFill="1" applyBorder="1"/>
    <xf numFmtId="2" fontId="2" fillId="3" borderId="14" xfId="0" applyNumberFormat="1" applyFont="1" applyFill="1" applyBorder="1"/>
    <xf numFmtId="0" fontId="7" fillId="0" borderId="44" xfId="0" applyFont="1" applyBorder="1" applyAlignment="1">
      <alignment horizontal="center" vertical="center" wrapText="1"/>
    </xf>
    <xf numFmtId="0" fontId="6" fillId="0" borderId="15" xfId="0" applyFont="1" applyBorder="1" applyAlignment="1">
      <alignment horizontal="left" vertical="center" wrapText="1"/>
    </xf>
    <xf numFmtId="0" fontId="3" fillId="0" borderId="10" xfId="0" applyFont="1" applyBorder="1" applyAlignment="1">
      <alignment wrapText="1"/>
    </xf>
    <xf numFmtId="2" fontId="2" fillId="3" borderId="56" xfId="0" applyNumberFormat="1" applyFont="1" applyFill="1" applyBorder="1"/>
    <xf numFmtId="0" fontId="4" fillId="0" borderId="64" xfId="0" applyFont="1" applyBorder="1" applyAlignment="1">
      <alignment horizontal="center" vertical="top" wrapText="1"/>
    </xf>
    <xf numFmtId="0" fontId="6" fillId="0" borderId="41" xfId="0" applyFont="1" applyBorder="1" applyAlignment="1">
      <alignment vertical="center" wrapText="1"/>
    </xf>
    <xf numFmtId="2" fontId="2" fillId="3" borderId="41" xfId="0" applyNumberFormat="1" applyFont="1" applyFill="1" applyBorder="1"/>
    <xf numFmtId="2" fontId="2" fillId="3" borderId="31" xfId="0" applyNumberFormat="1" applyFont="1" applyFill="1" applyBorder="1"/>
    <xf numFmtId="49" fontId="14" fillId="3" borderId="3" xfId="0" applyNumberFormat="1" applyFont="1" applyFill="1" applyBorder="1" applyAlignment="1">
      <alignment horizontal="center" vertical="center"/>
    </xf>
    <xf numFmtId="49" fontId="14" fillId="3" borderId="2" xfId="0" applyNumberFormat="1" applyFont="1" applyFill="1" applyBorder="1" applyAlignment="1">
      <alignment horizontal="center" vertical="center"/>
    </xf>
    <xf numFmtId="49" fontId="14" fillId="3" borderId="1" xfId="0" applyNumberFormat="1" applyFont="1" applyFill="1" applyBorder="1" applyAlignment="1">
      <alignment horizontal="center" vertical="center"/>
    </xf>
    <xf numFmtId="49" fontId="15" fillId="0" borderId="49" xfId="0" applyNumberFormat="1" applyFont="1" applyBorder="1" applyAlignment="1">
      <alignment horizontal="left" vertical="center"/>
    </xf>
    <xf numFmtId="49" fontId="15" fillId="0" borderId="48" xfId="0" applyNumberFormat="1" applyFont="1" applyBorder="1" applyAlignment="1">
      <alignment horizontal="left" vertical="center"/>
    </xf>
    <xf numFmtId="49" fontId="15" fillId="0" borderId="47" xfId="0" applyNumberFormat="1" applyFont="1" applyBorder="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xf>
    <xf numFmtId="0" fontId="2" fillId="0" borderId="0" xfId="1" applyFont="1" applyAlignment="1">
      <alignment horizontal="left" vertical="center" wrapText="1"/>
    </xf>
    <xf numFmtId="0" fontId="12" fillId="0" borderId="0" xfId="1" applyFont="1" applyAlignment="1">
      <alignment horizontal="left" vertical="center" wrapText="1"/>
    </xf>
    <xf numFmtId="0" fontId="14"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vertical="center" wrapText="1"/>
    </xf>
    <xf numFmtId="2" fontId="2" fillId="3" borderId="23" xfId="0"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2" fontId="2" fillId="3" borderId="16" xfId="0" applyNumberFormat="1" applyFont="1" applyFill="1" applyBorder="1" applyAlignment="1">
      <alignment horizontal="center" vertical="center"/>
    </xf>
    <xf numFmtId="9" fontId="2" fillId="3" borderId="23" xfId="0" applyNumberFormat="1"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xf>
    <xf numFmtId="49" fontId="14" fillId="0" borderId="46" xfId="0" applyNumberFormat="1" applyFont="1" applyBorder="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horizontal="right"/>
    </xf>
    <xf numFmtId="0" fontId="18" fillId="3" borderId="0" xfId="0" applyFont="1" applyFill="1" applyAlignment="1" applyProtection="1">
      <alignment horizontal="left" vertical="center" wrapText="1"/>
      <protection locked="0"/>
    </xf>
    <xf numFmtId="0" fontId="15" fillId="0" borderId="0" xfId="0" applyFont="1" applyAlignment="1">
      <alignment horizontal="center" vertical="center"/>
    </xf>
    <xf numFmtId="0" fontId="17" fillId="3" borderId="0" xfId="0" applyFont="1" applyFill="1" applyAlignment="1">
      <alignment horizontal="center"/>
    </xf>
    <xf numFmtId="0" fontId="16" fillId="0" borderId="0" xfId="0" applyFont="1" applyAlignment="1">
      <alignment horizontal="left" vertical="center"/>
    </xf>
    <xf numFmtId="49" fontId="15" fillId="0" borderId="53" xfId="0" applyNumberFormat="1" applyFont="1" applyBorder="1" applyAlignment="1">
      <alignment horizontal="left" vertical="center"/>
    </xf>
    <xf numFmtId="49" fontId="15" fillId="0" borderId="52" xfId="0" applyNumberFormat="1" applyFont="1" applyBorder="1" applyAlignment="1">
      <alignment horizontal="left" vertical="center"/>
    </xf>
    <xf numFmtId="49" fontId="14" fillId="3" borderId="3" xfId="0" applyNumberFormat="1" applyFont="1" applyFill="1" applyBorder="1" applyAlignment="1">
      <alignment horizontal="right" vertical="center"/>
    </xf>
    <xf numFmtId="49" fontId="14" fillId="3" borderId="2" xfId="0" applyNumberFormat="1" applyFont="1" applyFill="1" applyBorder="1" applyAlignment="1">
      <alignment horizontal="right" vertical="center"/>
    </xf>
    <xf numFmtId="49" fontId="14" fillId="3" borderId="1" xfId="0" applyNumberFormat="1" applyFont="1" applyFill="1" applyBorder="1" applyAlignment="1">
      <alignment horizontal="right" vertical="center"/>
    </xf>
    <xf numFmtId="49" fontId="15" fillId="0" borderId="51" xfId="0" applyNumberFormat="1" applyFont="1" applyBorder="1" applyAlignment="1">
      <alignment horizontal="left" vertical="center"/>
    </xf>
    <xf numFmtId="49" fontId="15" fillId="0" borderId="50"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1" xfId="0" applyNumberFormat="1" applyFont="1" applyBorder="1" applyAlignment="1">
      <alignment horizontal="left" vertical="center"/>
    </xf>
    <xf numFmtId="49" fontId="16" fillId="0" borderId="0" xfId="0" applyNumberFormat="1" applyFont="1" applyAlignment="1">
      <alignment horizontal="left" vertical="center"/>
    </xf>
    <xf numFmtId="9" fontId="2" fillId="3" borderId="41" xfId="0" applyNumberFormat="1" applyFont="1" applyFill="1" applyBorder="1" applyAlignment="1">
      <alignment horizontal="center" vertical="center"/>
    </xf>
    <xf numFmtId="9" fontId="2" fillId="3" borderId="19" xfId="0" applyNumberFormat="1" applyFont="1" applyFill="1" applyBorder="1" applyAlignment="1">
      <alignment horizontal="center" vertical="center"/>
    </xf>
    <xf numFmtId="9" fontId="2" fillId="3" borderId="16" xfId="0" applyNumberFormat="1" applyFont="1" applyFill="1" applyBorder="1" applyAlignment="1">
      <alignment horizontal="center" vertical="center"/>
    </xf>
    <xf numFmtId="2" fontId="2" fillId="3" borderId="41" xfId="0" applyNumberFormat="1" applyFont="1" applyFill="1" applyBorder="1" applyAlignment="1">
      <alignment horizontal="center" vertical="center"/>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1"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2" fontId="2" fillId="3" borderId="22"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49" fontId="15" fillId="0" borderId="46" xfId="0" applyNumberFormat="1" applyFont="1" applyBorder="1" applyAlignment="1">
      <alignment horizontal="left" vertical="center" wrapText="1"/>
    </xf>
    <xf numFmtId="0" fontId="15" fillId="0" borderId="0" xfId="0" applyFont="1" applyAlignment="1">
      <alignment horizontal="left" vertical="center" wrapText="1"/>
    </xf>
    <xf numFmtId="0" fontId="4" fillId="0" borderId="13" xfId="0" applyFont="1" applyBorder="1" applyAlignment="1">
      <alignment horizontal="right"/>
    </xf>
    <xf numFmtId="0" fontId="4" fillId="0" borderId="12" xfId="0" applyFont="1" applyBorder="1" applyAlignment="1">
      <alignment horizontal="right"/>
    </xf>
    <xf numFmtId="0" fontId="4" fillId="0" borderId="11" xfId="0" applyFont="1" applyBorder="1" applyAlignment="1">
      <alignment horizontal="right"/>
    </xf>
    <xf numFmtId="0" fontId="2" fillId="0" borderId="0" xfId="0" applyFont="1" applyAlignment="1">
      <alignment horizontal="left" vertical="center" wrapText="1"/>
    </xf>
    <xf numFmtId="0" fontId="5" fillId="0" borderId="45" xfId="0" applyFont="1" applyBorder="1" applyAlignment="1">
      <alignment horizontal="left"/>
    </xf>
    <xf numFmtId="0" fontId="6" fillId="0" borderId="0" xfId="0" applyFont="1" applyAlignment="1">
      <alignment horizontal="center"/>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57"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2" fillId="0" borderId="61" xfId="0" applyFont="1" applyBorder="1" applyAlignment="1">
      <alignment horizontal="left"/>
    </xf>
    <xf numFmtId="0" fontId="2" fillId="0" borderId="58" xfId="0" applyFont="1" applyBorder="1" applyAlignment="1">
      <alignment horizontal="left"/>
    </xf>
    <xf numFmtId="0" fontId="2" fillId="0" borderId="32"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4" fillId="0" borderId="57" xfId="0" applyFont="1" applyBorder="1" applyAlignment="1">
      <alignment horizontal="center" vertical="top" wrapText="1"/>
    </xf>
    <xf numFmtId="0" fontId="4" fillId="0" borderId="59" xfId="0" applyFont="1" applyBorder="1" applyAlignment="1">
      <alignment horizontal="center" vertical="top" wrapText="1"/>
    </xf>
    <xf numFmtId="0" fontId="4" fillId="0" borderId="60" xfId="0" applyFont="1" applyBorder="1" applyAlignment="1">
      <alignment horizontal="center" vertical="top" wrapText="1"/>
    </xf>
    <xf numFmtId="3" fontId="2" fillId="0" borderId="22"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23" xfId="0" applyFont="1" applyBorder="1" applyAlignment="1">
      <alignment horizontal="center" vertical="center"/>
    </xf>
    <xf numFmtId="0" fontId="4" fillId="0" borderId="3" xfId="0" applyFont="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27" xfId="0" applyFont="1" applyBorder="1" applyAlignment="1">
      <alignment horizontal="left" vertical="center" wrapText="1"/>
    </xf>
    <xf numFmtId="0" fontId="9" fillId="0" borderId="32" xfId="0"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right" vertical="center"/>
    </xf>
    <xf numFmtId="0" fontId="4" fillId="0" borderId="10" xfId="0" applyFont="1" applyBorder="1" applyAlignment="1">
      <alignment horizontal="right"/>
    </xf>
    <xf numFmtId="0" fontId="4" fillId="0" borderId="4" xfId="0" applyFont="1" applyBorder="1" applyAlignment="1">
      <alignment horizontal="right"/>
    </xf>
    <xf numFmtId="0" fontId="2" fillId="0" borderId="22" xfId="0" applyFont="1" applyBorder="1" applyAlignment="1">
      <alignment horizontal="center" vertical="center"/>
    </xf>
    <xf numFmtId="0" fontId="2" fillId="0" borderId="4" xfId="0" applyFont="1" applyBorder="1" applyAlignment="1">
      <alignment horizontal="center" vertical="center"/>
    </xf>
    <xf numFmtId="9" fontId="2" fillId="3" borderId="22" xfId="0" applyNumberFormat="1" applyFont="1" applyFill="1" applyBorder="1" applyAlignment="1">
      <alignment horizontal="center" vertical="center"/>
    </xf>
    <xf numFmtId="9" fontId="2" fillId="3" borderId="4" xfId="0" applyNumberFormat="1" applyFont="1" applyFill="1" applyBorder="1" applyAlignment="1">
      <alignment horizontal="center" vertical="center"/>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3" xfId="0" applyFont="1" applyBorder="1" applyAlignment="1">
      <alignment horizontal="center" vertical="center" wrapText="1"/>
    </xf>
    <xf numFmtId="3" fontId="2" fillId="0" borderId="4"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17" xfId="0" applyFont="1" applyBorder="1" applyAlignment="1">
      <alignment horizontal="center" vertical="center" wrapText="1"/>
    </xf>
    <xf numFmtId="0" fontId="7" fillId="0" borderId="27" xfId="0" applyFont="1" applyBorder="1" applyAlignment="1">
      <alignment horizontal="left"/>
    </xf>
    <xf numFmtId="0" fontId="7" fillId="0" borderId="26" xfId="0" applyFont="1" applyBorder="1" applyAlignment="1">
      <alignment horizontal="left"/>
    </xf>
    <xf numFmtId="0" fontId="7" fillId="0" borderId="25" xfId="0" applyFont="1" applyBorder="1" applyAlignment="1">
      <alignment horizontal="left"/>
    </xf>
    <xf numFmtId="2" fontId="2" fillId="3" borderId="10" xfId="0" applyNumberFormat="1" applyFont="1" applyFill="1" applyBorder="1" applyAlignment="1">
      <alignment horizontal="center" vertical="center"/>
    </xf>
    <xf numFmtId="3" fontId="2" fillId="0" borderId="10" xfId="0" applyNumberFormat="1" applyFont="1" applyBorder="1" applyAlignment="1">
      <alignment horizontal="center" vertical="center" wrapText="1"/>
    </xf>
    <xf numFmtId="0" fontId="4" fillId="0" borderId="57" xfId="0" applyFont="1" applyBorder="1" applyAlignment="1">
      <alignment horizontal="left"/>
    </xf>
    <xf numFmtId="0" fontId="4" fillId="0" borderId="26" xfId="0" applyFont="1" applyBorder="1" applyAlignment="1">
      <alignment horizontal="left"/>
    </xf>
    <xf numFmtId="0" fontId="4" fillId="0" borderId="25" xfId="0" applyFont="1" applyBorder="1" applyAlignment="1">
      <alignment horizontal="left"/>
    </xf>
    <xf numFmtId="0" fontId="4" fillId="0" borderId="57" xfId="0" applyFont="1" applyBorder="1" applyAlignment="1">
      <alignment horizontal="center" vertical="top"/>
    </xf>
    <xf numFmtId="0" fontId="4" fillId="0" borderId="59" xfId="0" applyFont="1" applyBorder="1" applyAlignment="1">
      <alignment horizontal="center" vertical="top"/>
    </xf>
    <xf numFmtId="0" fontId="4" fillId="0" borderId="60" xfId="0" applyFont="1" applyBorder="1" applyAlignment="1">
      <alignment horizontal="center" vertical="top"/>
    </xf>
    <xf numFmtId="0" fontId="2" fillId="0" borderId="61" xfId="0" applyFont="1" applyBorder="1" applyAlignment="1">
      <alignment vertical="center" wrapText="1"/>
    </xf>
    <xf numFmtId="0" fontId="2" fillId="0" borderId="58" xfId="0" applyFont="1" applyBorder="1" applyAlignment="1">
      <alignment vertical="center" wrapText="1"/>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3" fillId="0" borderId="33" xfId="0" applyFont="1" applyBorder="1" applyAlignment="1">
      <alignment vertical="center" wrapText="1"/>
    </xf>
    <xf numFmtId="0" fontId="3" fillId="0" borderId="4" xfId="0" applyFont="1" applyBorder="1" applyAlignment="1">
      <alignment vertical="center" wrapText="1"/>
    </xf>
    <xf numFmtId="9" fontId="2" fillId="3" borderId="23"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0" xfId="0" applyFont="1" applyBorder="1" applyAlignment="1">
      <alignment horizontal="center" vertical="center"/>
    </xf>
    <xf numFmtId="9" fontId="2" fillId="3" borderId="10" xfId="0" applyNumberFormat="1" applyFont="1" applyFill="1" applyBorder="1" applyAlignment="1">
      <alignment horizontal="center" vertical="center"/>
    </xf>
    <xf numFmtId="0" fontId="5" fillId="0" borderId="39" xfId="0" applyFont="1" applyBorder="1" applyAlignment="1">
      <alignment horizontal="left" vertical="center"/>
    </xf>
    <xf numFmtId="0" fontId="5" fillId="0" borderId="38" xfId="0" applyFont="1" applyBorder="1" applyAlignment="1">
      <alignment horizontal="left" vertical="center"/>
    </xf>
    <xf numFmtId="0" fontId="5" fillId="0" borderId="37" xfId="0" applyFont="1" applyBorder="1" applyAlignment="1">
      <alignment horizontal="left"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0" xfId="0" applyFont="1" applyBorder="1" applyAlignment="1">
      <alignment horizontal="right"/>
    </xf>
    <xf numFmtId="0" fontId="9" fillId="0" borderId="29" xfId="0" applyFont="1" applyBorder="1" applyAlignment="1">
      <alignment horizontal="right"/>
    </xf>
    <xf numFmtId="0" fontId="9" fillId="0" borderId="28" xfId="0" applyFont="1" applyBorder="1" applyAlignment="1">
      <alignment horizontal="right"/>
    </xf>
    <xf numFmtId="0" fontId="9" fillId="0" borderId="39" xfId="0" applyFont="1" applyBorder="1" applyAlignment="1">
      <alignment horizontal="center"/>
    </xf>
    <xf numFmtId="0" fontId="9" fillId="0" borderId="38"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4" fillId="0" borderId="60" xfId="0" applyFont="1" applyBorder="1" applyAlignment="1">
      <alignment horizontal="left" vertical="top" wrapText="1"/>
    </xf>
    <xf numFmtId="0" fontId="4" fillId="0" borderId="63" xfId="0" applyFont="1" applyBorder="1" applyAlignment="1">
      <alignment horizontal="left" vertical="top" wrapText="1"/>
    </xf>
    <xf numFmtId="0" fontId="4" fillId="0" borderId="62" xfId="0" applyFont="1" applyBorder="1" applyAlignment="1">
      <alignment horizontal="left" vertical="top" wrapText="1"/>
    </xf>
    <xf numFmtId="0" fontId="4" fillId="0" borderId="65" xfId="0" applyFont="1" applyBorder="1" applyAlignment="1">
      <alignment horizontal="left"/>
    </xf>
    <xf numFmtId="0" fontId="4" fillId="0" borderId="66" xfId="0" applyFont="1" applyBorder="1" applyAlignment="1">
      <alignment horizontal="left"/>
    </xf>
    <xf numFmtId="49" fontId="2" fillId="3" borderId="10"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3" fillId="0" borderId="40" xfId="0" applyFont="1" applyBorder="1" applyAlignment="1">
      <alignment vertical="center" wrapText="1"/>
    </xf>
    <xf numFmtId="0" fontId="3" fillId="0" borderId="15" xfId="0" applyFont="1" applyBorder="1" applyAlignment="1">
      <alignment vertical="center" wrapText="1"/>
    </xf>
    <xf numFmtId="0" fontId="4" fillId="0" borderId="33" xfId="0" applyFont="1" applyBorder="1" applyAlignment="1">
      <alignment horizontal="center" vertical="center" wrapText="1"/>
    </xf>
    <xf numFmtId="0" fontId="2" fillId="0" borderId="15" xfId="0" applyFont="1" applyBorder="1" applyAlignment="1">
      <alignment horizontal="center" vertical="center"/>
    </xf>
    <xf numFmtId="3" fontId="2" fillId="0" borderId="19" xfId="0" applyNumberFormat="1" applyFont="1" applyBorder="1" applyAlignment="1">
      <alignment horizontal="center" vertical="center" wrapText="1"/>
    </xf>
    <xf numFmtId="3" fontId="2" fillId="0" borderId="16" xfId="0" applyNumberFormat="1" applyFont="1" applyBorder="1" applyAlignment="1">
      <alignment horizontal="center" vertical="center" wrapText="1"/>
    </xf>
    <xf numFmtId="49" fontId="2" fillId="3" borderId="19"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2" fillId="0" borderId="23"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4" xfId="0" applyFont="1" applyBorder="1" applyAlignment="1">
      <alignment vertical="center" wrapText="1"/>
    </xf>
    <xf numFmtId="0" fontId="3" fillId="0" borderId="22" xfId="0"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150"/>
  <sheetViews>
    <sheetView tabSelected="1" topLeftCell="A82" zoomScaleNormal="100" workbookViewId="0">
      <selection activeCell="B7" sqref="B7:I7"/>
    </sheetView>
  </sheetViews>
  <sheetFormatPr defaultColWidth="9.140625" defaultRowHeight="15" x14ac:dyDescent="0.25"/>
  <cols>
    <col min="1" max="1" width="3.140625" style="1" customWidth="1"/>
    <col min="2" max="2" width="6" style="2" customWidth="1"/>
    <col min="3" max="3" width="20.42578125" style="1" customWidth="1"/>
    <col min="4" max="4" width="49" style="1" customWidth="1"/>
    <col min="5" max="5" width="13.140625" style="1" customWidth="1"/>
    <col min="6" max="6" width="7.140625" style="1" customWidth="1"/>
    <col min="7" max="7" width="10.5703125" style="1" customWidth="1"/>
    <col min="8" max="8" width="9" style="1" customWidth="1"/>
    <col min="9" max="9" width="9.140625" style="1"/>
    <col min="10" max="10" width="26.85546875" style="1" customWidth="1"/>
    <col min="11" max="11" width="38.140625" style="1" customWidth="1"/>
    <col min="12" max="12" width="62.85546875" style="1" customWidth="1"/>
    <col min="13" max="16384" width="9.140625" style="1"/>
  </cols>
  <sheetData>
    <row r="2" spans="2:11" x14ac:dyDescent="0.25">
      <c r="B2" s="133" t="s">
        <v>73</v>
      </c>
      <c r="C2" s="133"/>
      <c r="D2" s="133"/>
      <c r="E2" s="133"/>
      <c r="F2" s="133"/>
      <c r="G2" s="133"/>
      <c r="H2" s="133"/>
      <c r="I2" s="133"/>
      <c r="J2" s="133"/>
      <c r="K2" s="133"/>
    </row>
    <row r="3" spans="2:11" ht="15" customHeight="1" x14ac:dyDescent="0.25">
      <c r="B3" s="134" t="s">
        <v>75</v>
      </c>
      <c r="C3" s="134"/>
      <c r="D3" s="134"/>
      <c r="E3" s="134"/>
      <c r="F3" s="134"/>
      <c r="G3" s="134"/>
      <c r="H3" s="134"/>
      <c r="I3" s="60"/>
      <c r="J3" s="60"/>
      <c r="K3" s="60"/>
    </row>
    <row r="4" spans="2:11" x14ac:dyDescent="0.25">
      <c r="B4" s="135" t="s">
        <v>72</v>
      </c>
      <c r="C4" s="135"/>
      <c r="D4" s="135"/>
      <c r="E4" s="135"/>
      <c r="F4" s="135"/>
      <c r="G4" s="135"/>
      <c r="H4" s="135"/>
      <c r="I4" s="135"/>
      <c r="J4" s="135"/>
      <c r="K4" s="135"/>
    </row>
    <row r="5" spans="2:11" x14ac:dyDescent="0.25">
      <c r="B5" s="136" t="s">
        <v>141</v>
      </c>
      <c r="C5" s="136"/>
      <c r="D5" s="136"/>
      <c r="E5" s="136"/>
      <c r="F5" s="136"/>
      <c r="G5" s="136"/>
      <c r="H5" s="136"/>
      <c r="I5" s="136"/>
      <c r="J5" s="136"/>
      <c r="K5" s="136"/>
    </row>
    <row r="6" spans="2:11" x14ac:dyDescent="0.25">
      <c r="C6" s="2"/>
      <c r="D6" s="2"/>
      <c r="E6" s="2"/>
      <c r="F6" s="2"/>
      <c r="G6" s="2"/>
      <c r="H6" s="2"/>
      <c r="I6" s="2"/>
      <c r="J6" s="2"/>
      <c r="K6" s="2"/>
    </row>
    <row r="7" spans="2:11" x14ac:dyDescent="0.25">
      <c r="B7" s="137" t="s">
        <v>74</v>
      </c>
      <c r="C7" s="137"/>
      <c r="D7" s="137"/>
      <c r="E7" s="137"/>
      <c r="F7" s="137"/>
      <c r="G7" s="137"/>
      <c r="H7" s="137"/>
      <c r="I7" s="137"/>
      <c r="J7" s="59"/>
      <c r="K7" s="59"/>
    </row>
    <row r="8" spans="2:11" x14ac:dyDescent="0.25">
      <c r="B8" s="58"/>
      <c r="C8" s="57"/>
      <c r="D8" s="57"/>
      <c r="E8" s="48"/>
      <c r="F8" s="48"/>
      <c r="G8" s="48"/>
      <c r="H8" s="48"/>
      <c r="I8" s="47"/>
      <c r="J8" s="47"/>
      <c r="K8" s="47"/>
    </row>
    <row r="9" spans="2:11" x14ac:dyDescent="0.25">
      <c r="B9" s="138" t="s">
        <v>71</v>
      </c>
      <c r="C9" s="139"/>
      <c r="D9" s="139"/>
      <c r="E9" s="140"/>
      <c r="F9" s="141"/>
      <c r="G9" s="141"/>
      <c r="H9" s="141"/>
      <c r="I9" s="141"/>
      <c r="J9" s="141"/>
      <c r="K9" s="142"/>
    </row>
    <row r="10" spans="2:11" x14ac:dyDescent="0.25">
      <c r="B10" s="138" t="s">
        <v>70</v>
      </c>
      <c r="C10" s="139"/>
      <c r="D10" s="139"/>
      <c r="E10" s="140"/>
      <c r="F10" s="141"/>
      <c r="G10" s="141"/>
      <c r="H10" s="141"/>
      <c r="I10" s="141"/>
      <c r="J10" s="141"/>
      <c r="K10" s="142"/>
    </row>
    <row r="11" spans="2:11" x14ac:dyDescent="0.25">
      <c r="B11" s="138" t="s">
        <v>69</v>
      </c>
      <c r="C11" s="139"/>
      <c r="D11" s="139"/>
      <c r="E11" s="140"/>
      <c r="F11" s="141"/>
      <c r="G11" s="141"/>
      <c r="H11" s="141"/>
      <c r="I11" s="141"/>
      <c r="J11" s="141"/>
      <c r="K11" s="142"/>
    </row>
    <row r="12" spans="2:11" x14ac:dyDescent="0.25">
      <c r="B12" s="138" t="s">
        <v>68</v>
      </c>
      <c r="C12" s="139"/>
      <c r="D12" s="139"/>
      <c r="E12" s="140"/>
      <c r="F12" s="141"/>
      <c r="G12" s="141"/>
      <c r="H12" s="141"/>
      <c r="I12" s="141"/>
      <c r="J12" s="141"/>
      <c r="K12" s="142"/>
    </row>
    <row r="13" spans="2:11" x14ac:dyDescent="0.25">
      <c r="B13" s="143" t="s">
        <v>67</v>
      </c>
      <c r="C13" s="144"/>
      <c r="D13" s="144"/>
      <c r="E13" s="140"/>
      <c r="F13" s="141"/>
      <c r="G13" s="141"/>
      <c r="H13" s="141"/>
      <c r="I13" s="141"/>
      <c r="J13" s="141"/>
      <c r="K13" s="142"/>
    </row>
    <row r="14" spans="2:11" x14ac:dyDescent="0.25">
      <c r="B14" s="145" t="s">
        <v>66</v>
      </c>
      <c r="C14" s="146"/>
      <c r="D14" s="147"/>
      <c r="E14" s="140"/>
      <c r="F14" s="141"/>
      <c r="G14" s="141"/>
      <c r="H14" s="141"/>
      <c r="I14" s="141"/>
      <c r="J14" s="141"/>
      <c r="K14" s="142"/>
    </row>
    <row r="15" spans="2:11" x14ac:dyDescent="0.25">
      <c r="B15" s="56"/>
      <c r="C15" s="55"/>
      <c r="D15" s="55"/>
      <c r="E15" s="54"/>
      <c r="F15" s="54"/>
      <c r="G15" s="54"/>
      <c r="H15" s="54"/>
      <c r="I15" s="54"/>
      <c r="J15" s="54"/>
      <c r="K15" s="54"/>
    </row>
    <row r="16" spans="2:11" x14ac:dyDescent="0.25">
      <c r="B16" s="148" t="s">
        <v>65</v>
      </c>
      <c r="C16" s="148"/>
      <c r="D16" s="148"/>
      <c r="E16" s="148"/>
      <c r="F16" s="148"/>
      <c r="G16" s="148"/>
      <c r="H16" s="148"/>
      <c r="I16" s="148"/>
      <c r="J16" s="148"/>
      <c r="K16" s="148"/>
    </row>
    <row r="17" spans="2:11" x14ac:dyDescent="0.25">
      <c r="B17" s="115" t="s">
        <v>64</v>
      </c>
      <c r="C17" s="116"/>
      <c r="D17" s="117"/>
      <c r="E17" s="112"/>
      <c r="F17" s="113"/>
      <c r="G17" s="113"/>
      <c r="H17" s="113"/>
      <c r="I17" s="113"/>
      <c r="J17" s="113"/>
      <c r="K17" s="114"/>
    </row>
    <row r="18" spans="2:11" x14ac:dyDescent="0.25">
      <c r="B18" s="115" t="s">
        <v>64</v>
      </c>
      <c r="C18" s="116"/>
      <c r="D18" s="117"/>
      <c r="E18" s="112"/>
      <c r="F18" s="113"/>
      <c r="G18" s="113"/>
      <c r="H18" s="113"/>
      <c r="I18" s="113"/>
      <c r="J18" s="113"/>
      <c r="K18" s="114"/>
    </row>
    <row r="19" spans="2:11" x14ac:dyDescent="0.25">
      <c r="B19" s="115" t="s">
        <v>64</v>
      </c>
      <c r="C19" s="116"/>
      <c r="D19" s="117"/>
      <c r="E19" s="112"/>
      <c r="F19" s="113"/>
      <c r="G19" s="113"/>
      <c r="H19" s="113"/>
      <c r="I19" s="113"/>
      <c r="J19" s="113"/>
      <c r="K19" s="114"/>
    </row>
    <row r="20" spans="2:11" x14ac:dyDescent="0.25">
      <c r="B20" s="49"/>
      <c r="C20" s="48"/>
      <c r="D20" s="48"/>
      <c r="E20" s="48"/>
      <c r="F20" s="48"/>
      <c r="G20" s="48"/>
      <c r="H20" s="48"/>
      <c r="I20" s="47"/>
      <c r="J20" s="47"/>
      <c r="K20" s="47"/>
    </row>
    <row r="21" spans="2:11" x14ac:dyDescent="0.25">
      <c r="B21" s="161" t="s">
        <v>63</v>
      </c>
      <c r="C21" s="162"/>
      <c r="D21" s="162"/>
      <c r="E21" s="162"/>
      <c r="F21" s="162"/>
      <c r="G21" s="162"/>
      <c r="H21" s="13"/>
      <c r="I21" s="53"/>
      <c r="J21" s="53"/>
      <c r="K21" s="53"/>
    </row>
    <row r="22" spans="2:11" x14ac:dyDescent="0.25">
      <c r="B22" s="131" t="s">
        <v>62</v>
      </c>
      <c r="C22" s="132"/>
      <c r="D22" s="132"/>
      <c r="E22" s="132"/>
      <c r="F22" s="132"/>
      <c r="G22" s="132"/>
      <c r="H22" s="13"/>
      <c r="I22" s="53"/>
      <c r="J22" s="53"/>
      <c r="K22" s="53"/>
    </row>
    <row r="23" spans="2:11" x14ac:dyDescent="0.25">
      <c r="B23" s="122" t="s">
        <v>61</v>
      </c>
      <c r="C23" s="122"/>
      <c r="D23" s="122"/>
      <c r="E23" s="122"/>
      <c r="F23" s="122"/>
      <c r="G23" s="122"/>
      <c r="H23" s="122"/>
      <c r="I23" s="52"/>
      <c r="J23" s="52"/>
      <c r="K23" s="52"/>
    </row>
    <row r="24" spans="2:11" x14ac:dyDescent="0.25">
      <c r="B24" s="122" t="s">
        <v>60</v>
      </c>
      <c r="C24" s="122"/>
      <c r="D24" s="122"/>
      <c r="E24" s="122"/>
      <c r="F24" s="122"/>
      <c r="G24" s="122"/>
      <c r="H24" s="122"/>
      <c r="I24" s="122"/>
      <c r="J24" s="122"/>
      <c r="K24" s="122"/>
    </row>
    <row r="25" spans="2:11" x14ac:dyDescent="0.25">
      <c r="B25" s="7" t="s">
        <v>59</v>
      </c>
      <c r="C25" s="51"/>
      <c r="D25" s="51"/>
      <c r="E25" s="51"/>
      <c r="F25" s="51"/>
      <c r="G25" s="51"/>
      <c r="H25" s="51"/>
      <c r="I25" s="51"/>
      <c r="J25" s="51"/>
      <c r="K25" s="50"/>
    </row>
    <row r="26" spans="2:11" x14ac:dyDescent="0.25">
      <c r="B26" s="49"/>
      <c r="C26" s="48"/>
      <c r="D26" s="48"/>
      <c r="E26" s="48"/>
      <c r="F26" s="48"/>
      <c r="G26" s="48"/>
      <c r="H26" s="48"/>
      <c r="I26" s="47"/>
      <c r="J26" s="47"/>
      <c r="K26" s="47"/>
    </row>
    <row r="27" spans="2:11" x14ac:dyDescent="0.25">
      <c r="B27" s="123" t="s">
        <v>58</v>
      </c>
      <c r="C27" s="123"/>
      <c r="D27" s="123"/>
      <c r="E27" s="123"/>
      <c r="F27" s="123"/>
      <c r="G27" s="123"/>
      <c r="H27" s="123"/>
      <c r="I27" s="123"/>
      <c r="J27" s="46"/>
      <c r="K27" s="45"/>
    </row>
    <row r="28" spans="2:11" ht="47.25" customHeight="1" x14ac:dyDescent="0.25">
      <c r="B28" s="124" t="s">
        <v>76</v>
      </c>
      <c r="C28" s="124"/>
      <c r="D28" s="124"/>
      <c r="E28" s="124"/>
      <c r="F28" s="124"/>
      <c r="G28" s="124"/>
      <c r="H28" s="124"/>
      <c r="I28" s="124"/>
      <c r="J28" s="124"/>
      <c r="K28" s="124"/>
    </row>
    <row r="29" spans="2:11" ht="42" customHeight="1" x14ac:dyDescent="0.25">
      <c r="B29" s="118" t="s">
        <v>81</v>
      </c>
      <c r="C29" s="118"/>
      <c r="D29" s="118"/>
      <c r="E29" s="118"/>
      <c r="F29" s="118"/>
      <c r="G29" s="118"/>
      <c r="H29" s="118"/>
      <c r="I29" s="118"/>
      <c r="J29" s="118"/>
      <c r="K29" s="118"/>
    </row>
    <row r="30" spans="2:11" ht="32.25" customHeight="1" x14ac:dyDescent="0.25">
      <c r="B30" s="118" t="s">
        <v>87</v>
      </c>
      <c r="C30" s="118"/>
      <c r="D30" s="118"/>
      <c r="E30" s="118"/>
      <c r="F30" s="118"/>
      <c r="G30" s="118"/>
      <c r="H30" s="118"/>
      <c r="I30" s="118"/>
      <c r="J30" s="118"/>
      <c r="K30" s="118"/>
    </row>
    <row r="31" spans="2:11" x14ac:dyDescent="0.25">
      <c r="B31" s="118" t="s">
        <v>86</v>
      </c>
      <c r="C31" s="118"/>
      <c r="D31" s="118"/>
      <c r="E31" s="118"/>
      <c r="F31" s="118"/>
      <c r="G31" s="118"/>
      <c r="H31" s="118"/>
      <c r="I31" s="118"/>
      <c r="J31" s="118"/>
      <c r="K31" s="118"/>
    </row>
    <row r="32" spans="2:11" x14ac:dyDescent="0.25">
      <c r="B32" s="119" t="s">
        <v>77</v>
      </c>
      <c r="C32" s="119"/>
      <c r="D32" s="119"/>
      <c r="E32" s="119"/>
      <c r="F32" s="119"/>
      <c r="G32" s="119"/>
      <c r="H32" s="119"/>
      <c r="I32" s="119"/>
      <c r="J32" s="119"/>
      <c r="K32" s="119"/>
    </row>
    <row r="33" spans="2:12" x14ac:dyDescent="0.25">
      <c r="B33" s="120" t="s">
        <v>78</v>
      </c>
      <c r="C33" s="121"/>
      <c r="D33" s="121"/>
      <c r="E33" s="121"/>
      <c r="F33" s="121"/>
      <c r="G33" s="121"/>
      <c r="H33" s="121"/>
      <c r="I33" s="121"/>
      <c r="J33" s="121"/>
      <c r="K33" s="121"/>
    </row>
    <row r="34" spans="2:12" x14ac:dyDescent="0.25">
      <c r="B34" s="168"/>
      <c r="C34" s="168"/>
      <c r="D34" s="168"/>
      <c r="E34" s="168"/>
      <c r="F34" s="168"/>
      <c r="G34" s="168"/>
      <c r="H34" s="168"/>
      <c r="I34" s="168"/>
      <c r="J34" s="168"/>
      <c r="K34" s="44"/>
    </row>
    <row r="35" spans="2:12" x14ac:dyDescent="0.25">
      <c r="B35" s="171" t="s">
        <v>79</v>
      </c>
      <c r="C35" s="171"/>
      <c r="D35" s="171"/>
      <c r="E35" s="171"/>
      <c r="F35" s="171"/>
      <c r="G35" s="171"/>
      <c r="H35" s="171"/>
      <c r="I35" s="171"/>
      <c r="J35" s="171"/>
      <c r="K35" s="171"/>
    </row>
    <row r="36" spans="2:12" x14ac:dyDescent="0.25">
      <c r="B36" s="166" t="s">
        <v>57</v>
      </c>
      <c r="C36" s="166"/>
      <c r="D36" s="166"/>
      <c r="E36" s="166"/>
      <c r="F36" s="166"/>
      <c r="G36" s="166"/>
      <c r="H36" s="166"/>
      <c r="I36" s="166"/>
      <c r="J36" s="166"/>
      <c r="K36" s="166"/>
    </row>
    <row r="37" spans="2:12" x14ac:dyDescent="0.25">
      <c r="B37" s="43"/>
      <c r="C37" s="8"/>
      <c r="D37" s="8"/>
      <c r="E37" s="8"/>
      <c r="F37" s="8"/>
      <c r="G37" s="8"/>
      <c r="H37" s="8"/>
      <c r="I37" s="8"/>
      <c r="J37" s="8"/>
      <c r="K37" s="42"/>
    </row>
    <row r="38" spans="2:12" ht="15.75" thickBot="1" x14ac:dyDescent="0.3">
      <c r="B38" s="167" t="s">
        <v>80</v>
      </c>
      <c r="C38" s="167"/>
      <c r="D38" s="167"/>
      <c r="E38" s="167"/>
      <c r="F38" s="167"/>
      <c r="G38" s="167"/>
      <c r="H38" s="167"/>
      <c r="I38" s="167"/>
      <c r="J38" s="41"/>
    </row>
    <row r="39" spans="2:12" ht="86.25" thickBot="1" x14ac:dyDescent="0.3">
      <c r="B39" s="40" t="s">
        <v>56</v>
      </c>
      <c r="C39" s="39" t="s">
        <v>55</v>
      </c>
      <c r="D39" s="39" t="s">
        <v>54</v>
      </c>
      <c r="E39" s="104" t="s">
        <v>125</v>
      </c>
      <c r="F39" s="39" t="s">
        <v>53</v>
      </c>
      <c r="G39" s="39" t="s">
        <v>52</v>
      </c>
      <c r="H39" s="38" t="s">
        <v>51</v>
      </c>
      <c r="I39" s="37" t="s">
        <v>50</v>
      </c>
      <c r="J39" s="36" t="s">
        <v>49</v>
      </c>
      <c r="K39" s="35" t="s">
        <v>48</v>
      </c>
      <c r="L39" s="34"/>
    </row>
    <row r="40" spans="2:12" ht="15.75" thickBot="1" x14ac:dyDescent="0.3">
      <c r="B40" s="181" t="s">
        <v>2</v>
      </c>
      <c r="C40" s="172" t="s">
        <v>82</v>
      </c>
      <c r="D40" s="173"/>
      <c r="E40" s="173"/>
      <c r="F40" s="173"/>
      <c r="G40" s="173"/>
      <c r="H40" s="173"/>
      <c r="I40" s="173"/>
      <c r="J40" s="173"/>
      <c r="K40" s="174"/>
      <c r="L40" s="34"/>
    </row>
    <row r="41" spans="2:12" ht="21.75" customHeight="1" x14ac:dyDescent="0.25">
      <c r="B41" s="182"/>
      <c r="C41" s="175" t="s">
        <v>126</v>
      </c>
      <c r="D41" s="176"/>
      <c r="E41" s="184">
        <v>60</v>
      </c>
      <c r="F41" s="186" t="s">
        <v>33</v>
      </c>
      <c r="G41" s="125"/>
      <c r="H41" s="128">
        <v>0.05</v>
      </c>
      <c r="I41" s="125">
        <f>G41*E41</f>
        <v>0</v>
      </c>
      <c r="J41" s="63"/>
      <c r="K41" s="101"/>
    </row>
    <row r="42" spans="2:12" ht="20.25" customHeight="1" x14ac:dyDescent="0.25">
      <c r="B42" s="182"/>
      <c r="C42" s="177" t="s">
        <v>127</v>
      </c>
      <c r="D42" s="178"/>
      <c r="E42" s="170"/>
      <c r="F42" s="157"/>
      <c r="G42" s="126"/>
      <c r="H42" s="129"/>
      <c r="I42" s="126"/>
      <c r="J42" s="65"/>
      <c r="K42" s="69"/>
    </row>
    <row r="43" spans="2:12" ht="37.5" customHeight="1" x14ac:dyDescent="0.25">
      <c r="B43" s="182"/>
      <c r="C43" s="177" t="s">
        <v>128</v>
      </c>
      <c r="D43" s="178"/>
      <c r="E43" s="170"/>
      <c r="F43" s="157"/>
      <c r="G43" s="126"/>
      <c r="H43" s="129"/>
      <c r="I43" s="126"/>
      <c r="J43" s="65"/>
      <c r="K43" s="69"/>
    </row>
    <row r="44" spans="2:12" ht="51" customHeight="1" x14ac:dyDescent="0.25">
      <c r="B44" s="182"/>
      <c r="C44" s="177" t="s">
        <v>129</v>
      </c>
      <c r="D44" s="178"/>
      <c r="E44" s="170"/>
      <c r="F44" s="157"/>
      <c r="G44" s="126"/>
      <c r="H44" s="129"/>
      <c r="I44" s="126"/>
      <c r="J44" s="65"/>
      <c r="K44" s="69"/>
    </row>
    <row r="45" spans="2:12" ht="25.5" customHeight="1" x14ac:dyDescent="0.25">
      <c r="B45" s="182"/>
      <c r="C45" s="177" t="s">
        <v>130</v>
      </c>
      <c r="D45" s="178"/>
      <c r="E45" s="170"/>
      <c r="F45" s="157"/>
      <c r="G45" s="126"/>
      <c r="H45" s="129"/>
      <c r="I45" s="126"/>
      <c r="J45" s="65"/>
      <c r="K45" s="69"/>
    </row>
    <row r="46" spans="2:12" ht="15.75" thickBot="1" x14ac:dyDescent="0.3">
      <c r="B46" s="183"/>
      <c r="C46" s="179" t="s">
        <v>131</v>
      </c>
      <c r="D46" s="180"/>
      <c r="E46" s="185"/>
      <c r="F46" s="158"/>
      <c r="G46" s="127"/>
      <c r="H46" s="130"/>
      <c r="I46" s="127"/>
      <c r="J46" s="67"/>
      <c r="K46" s="70"/>
    </row>
    <row r="47" spans="2:12" x14ac:dyDescent="0.25">
      <c r="B47" s="194" t="s">
        <v>19</v>
      </c>
      <c r="C47" s="194"/>
      <c r="D47" s="194"/>
      <c r="E47" s="194"/>
      <c r="F47" s="194"/>
      <c r="G47" s="194"/>
      <c r="H47" s="194"/>
      <c r="I47" s="61">
        <f>I41</f>
        <v>0</v>
      </c>
      <c r="J47" s="33"/>
      <c r="K47" s="32"/>
    </row>
    <row r="48" spans="2:12" x14ac:dyDescent="0.25">
      <c r="B48" s="195" t="s">
        <v>18</v>
      </c>
      <c r="C48" s="195"/>
      <c r="D48" s="195"/>
      <c r="E48" s="195"/>
      <c r="F48" s="195"/>
      <c r="G48" s="195"/>
      <c r="H48" s="195"/>
      <c r="I48" s="62">
        <f>I47*0.05</f>
        <v>0</v>
      </c>
      <c r="J48" s="33"/>
      <c r="K48" s="32"/>
    </row>
    <row r="49" spans="2:11" x14ac:dyDescent="0.25">
      <c r="B49" s="195" t="s">
        <v>17</v>
      </c>
      <c r="C49" s="195"/>
      <c r="D49" s="195"/>
      <c r="E49" s="195"/>
      <c r="F49" s="195"/>
      <c r="G49" s="195"/>
      <c r="H49" s="195"/>
      <c r="I49" s="62">
        <f>I48+I47</f>
        <v>0</v>
      </c>
      <c r="J49" s="33"/>
      <c r="K49" s="32"/>
    </row>
    <row r="50" spans="2:11" ht="15.75" thickBot="1" x14ac:dyDescent="0.3">
      <c r="B50" s="32"/>
      <c r="C50" s="17"/>
      <c r="D50" s="17"/>
      <c r="E50" s="17"/>
      <c r="F50" s="17"/>
      <c r="G50" s="17"/>
      <c r="H50" s="17"/>
      <c r="I50" s="32"/>
      <c r="J50" s="33"/>
      <c r="K50" s="32"/>
    </row>
    <row r="51" spans="2:11" s="27" customFormat="1" ht="15.75" thickBot="1" x14ac:dyDescent="0.3">
      <c r="B51" s="31" t="s">
        <v>1</v>
      </c>
      <c r="C51" s="206" t="s">
        <v>47</v>
      </c>
      <c r="D51" s="207"/>
      <c r="E51" s="207"/>
      <c r="F51" s="207"/>
      <c r="G51" s="207"/>
      <c r="H51" s="207"/>
      <c r="I51" s="207"/>
      <c r="J51" s="207"/>
      <c r="K51" s="208"/>
    </row>
    <row r="52" spans="2:11" s="27" customFormat="1" x14ac:dyDescent="0.25">
      <c r="B52" s="200" t="s">
        <v>46</v>
      </c>
      <c r="C52" s="169" t="s">
        <v>45</v>
      </c>
      <c r="D52" s="30" t="s">
        <v>89</v>
      </c>
      <c r="E52" s="184">
        <v>30</v>
      </c>
      <c r="F52" s="196" t="s">
        <v>33</v>
      </c>
      <c r="G52" s="159"/>
      <c r="H52" s="198">
        <v>0.05</v>
      </c>
      <c r="I52" s="159">
        <f>G52*E52</f>
        <v>0</v>
      </c>
      <c r="J52" s="63"/>
      <c r="K52" s="64"/>
    </row>
    <row r="53" spans="2:11" s="27" customFormat="1" x14ac:dyDescent="0.25">
      <c r="B53" s="201"/>
      <c r="C53" s="170"/>
      <c r="D53" s="29" t="s">
        <v>90</v>
      </c>
      <c r="E53" s="203"/>
      <c r="F53" s="197"/>
      <c r="G53" s="160"/>
      <c r="H53" s="199"/>
      <c r="I53" s="160"/>
      <c r="J53" s="65"/>
      <c r="K53" s="66"/>
    </row>
    <row r="54" spans="2:11" s="27" customFormat="1" ht="37.5" customHeight="1" x14ac:dyDescent="0.25">
      <c r="B54" s="201"/>
      <c r="C54" s="170"/>
      <c r="D54" s="29" t="s">
        <v>91</v>
      </c>
      <c r="E54" s="203"/>
      <c r="F54" s="197"/>
      <c r="G54" s="160"/>
      <c r="H54" s="199"/>
      <c r="I54" s="160"/>
      <c r="J54" s="65"/>
      <c r="K54" s="66"/>
    </row>
    <row r="55" spans="2:11" s="27" customFormat="1" ht="19.5" customHeight="1" x14ac:dyDescent="0.25">
      <c r="B55" s="202"/>
      <c r="C55" s="170"/>
      <c r="D55" s="29" t="s">
        <v>88</v>
      </c>
      <c r="E55" s="203"/>
      <c r="F55" s="197"/>
      <c r="G55" s="160"/>
      <c r="H55" s="199"/>
      <c r="I55" s="160"/>
      <c r="J55" s="65"/>
      <c r="K55" s="66"/>
    </row>
    <row r="56" spans="2:11" s="27" customFormat="1" x14ac:dyDescent="0.25">
      <c r="B56" s="204" t="s">
        <v>44</v>
      </c>
      <c r="C56" s="153" t="s">
        <v>43</v>
      </c>
      <c r="D56" s="29" t="s">
        <v>89</v>
      </c>
      <c r="E56" s="153">
        <v>10</v>
      </c>
      <c r="F56" s="156" t="s">
        <v>33</v>
      </c>
      <c r="G56" s="152"/>
      <c r="H56" s="149">
        <v>0.05</v>
      </c>
      <c r="I56" s="152">
        <f>G56*E56</f>
        <v>0</v>
      </c>
      <c r="J56" s="65"/>
      <c r="K56" s="66"/>
    </row>
    <row r="57" spans="2:11" s="27" customFormat="1" x14ac:dyDescent="0.25">
      <c r="B57" s="201"/>
      <c r="C57" s="154"/>
      <c r="D57" s="29" t="s">
        <v>92</v>
      </c>
      <c r="E57" s="154"/>
      <c r="F57" s="157"/>
      <c r="G57" s="126"/>
      <c r="H57" s="150"/>
      <c r="I57" s="126"/>
      <c r="J57" s="65"/>
      <c r="K57" s="66"/>
    </row>
    <row r="58" spans="2:11" s="27" customFormat="1" ht="17.25" customHeight="1" x14ac:dyDescent="0.25">
      <c r="B58" s="201"/>
      <c r="C58" s="154"/>
      <c r="D58" s="29" t="s">
        <v>93</v>
      </c>
      <c r="E58" s="154"/>
      <c r="F58" s="157"/>
      <c r="G58" s="126"/>
      <c r="H58" s="150"/>
      <c r="I58" s="126"/>
      <c r="J58" s="65"/>
      <c r="K58" s="66"/>
    </row>
    <row r="59" spans="2:11" s="27" customFormat="1" ht="35.25" customHeight="1" thickBot="1" x14ac:dyDescent="0.3">
      <c r="B59" s="205"/>
      <c r="C59" s="155"/>
      <c r="D59" s="28" t="s">
        <v>94</v>
      </c>
      <c r="E59" s="155"/>
      <c r="F59" s="158"/>
      <c r="G59" s="127"/>
      <c r="H59" s="151"/>
      <c r="I59" s="127"/>
      <c r="J59" s="67"/>
      <c r="K59" s="68"/>
    </row>
    <row r="60" spans="2:11" x14ac:dyDescent="0.25">
      <c r="B60" s="163" t="s">
        <v>19</v>
      </c>
      <c r="C60" s="164"/>
      <c r="D60" s="164"/>
      <c r="E60" s="164"/>
      <c r="F60" s="164"/>
      <c r="G60" s="164"/>
      <c r="H60" s="165"/>
      <c r="I60" s="61">
        <f>SUM(I52:I59)</f>
        <v>0</v>
      </c>
    </row>
    <row r="61" spans="2:11" x14ac:dyDescent="0.25">
      <c r="B61" s="187" t="s">
        <v>18</v>
      </c>
      <c r="C61" s="188"/>
      <c r="D61" s="188"/>
      <c r="E61" s="188"/>
      <c r="F61" s="188"/>
      <c r="G61" s="188"/>
      <c r="H61" s="189"/>
      <c r="I61" s="62">
        <f>I60*0.05</f>
        <v>0</v>
      </c>
    </row>
    <row r="62" spans="2:11" x14ac:dyDescent="0.25">
      <c r="B62" s="187" t="s">
        <v>17</v>
      </c>
      <c r="C62" s="188"/>
      <c r="D62" s="188"/>
      <c r="E62" s="188"/>
      <c r="F62" s="188"/>
      <c r="G62" s="188"/>
      <c r="H62" s="189"/>
      <c r="I62" s="62">
        <f>I61+I60</f>
        <v>0</v>
      </c>
    </row>
    <row r="63" spans="2:11" ht="15.75" thickBot="1" x14ac:dyDescent="0.3">
      <c r="B63" s="18"/>
      <c r="C63" s="17"/>
      <c r="D63" s="17"/>
      <c r="E63" s="17"/>
      <c r="F63" s="26"/>
      <c r="G63" s="26"/>
      <c r="H63" s="26"/>
      <c r="I63" s="26"/>
      <c r="J63" s="26"/>
      <c r="K63" s="26"/>
    </row>
    <row r="64" spans="2:11" ht="18" customHeight="1" thickBot="1" x14ac:dyDescent="0.3">
      <c r="B64" s="25" t="s">
        <v>0</v>
      </c>
      <c r="C64" s="190" t="s">
        <v>42</v>
      </c>
      <c r="D64" s="173"/>
      <c r="E64" s="173"/>
      <c r="F64" s="173"/>
      <c r="G64" s="173"/>
      <c r="H64" s="173"/>
      <c r="I64" s="173"/>
      <c r="J64" s="173"/>
      <c r="K64" s="174"/>
    </row>
    <row r="65" spans="2:11" x14ac:dyDescent="0.25">
      <c r="B65" s="200" t="s">
        <v>41</v>
      </c>
      <c r="C65" s="246" t="s">
        <v>40</v>
      </c>
      <c r="D65" s="98" t="s">
        <v>95</v>
      </c>
      <c r="E65" s="246">
        <v>15</v>
      </c>
      <c r="F65" s="186" t="s">
        <v>33</v>
      </c>
      <c r="G65" s="125"/>
      <c r="H65" s="128">
        <v>0.05</v>
      </c>
      <c r="I65" s="125">
        <f>G65*E65</f>
        <v>0</v>
      </c>
      <c r="J65" s="63"/>
      <c r="K65" s="64"/>
    </row>
    <row r="66" spans="2:11" x14ac:dyDescent="0.25">
      <c r="B66" s="201"/>
      <c r="C66" s="241"/>
      <c r="D66" s="24" t="s">
        <v>96</v>
      </c>
      <c r="E66" s="241"/>
      <c r="F66" s="157"/>
      <c r="G66" s="126"/>
      <c r="H66" s="150"/>
      <c r="I66" s="126"/>
      <c r="J66" s="65"/>
      <c r="K66" s="66"/>
    </row>
    <row r="67" spans="2:11" ht="17.25" customHeight="1" x14ac:dyDescent="0.25">
      <c r="B67" s="201"/>
      <c r="C67" s="241"/>
      <c r="D67" s="24" t="s">
        <v>97</v>
      </c>
      <c r="E67" s="241"/>
      <c r="F67" s="157"/>
      <c r="G67" s="126"/>
      <c r="H67" s="150"/>
      <c r="I67" s="126"/>
      <c r="J67" s="65"/>
      <c r="K67" s="66"/>
    </row>
    <row r="68" spans="2:11" ht="32.25" customHeight="1" x14ac:dyDescent="0.25">
      <c r="B68" s="202"/>
      <c r="C68" s="247"/>
      <c r="D68" s="24" t="s">
        <v>98</v>
      </c>
      <c r="E68" s="247"/>
      <c r="F68" s="248"/>
      <c r="G68" s="209"/>
      <c r="H68" s="249"/>
      <c r="I68" s="209"/>
      <c r="J68" s="65"/>
      <c r="K68" s="69"/>
    </row>
    <row r="69" spans="2:11" ht="18" customHeight="1" x14ac:dyDescent="0.25">
      <c r="B69" s="204" t="s">
        <v>39</v>
      </c>
      <c r="C69" s="243" t="s">
        <v>38</v>
      </c>
      <c r="D69" s="99" t="s">
        <v>99</v>
      </c>
      <c r="E69" s="240">
        <v>150</v>
      </c>
      <c r="F69" s="156" t="s">
        <v>33</v>
      </c>
      <c r="G69" s="152"/>
      <c r="H69" s="149">
        <v>0.05</v>
      </c>
      <c r="I69" s="152">
        <f>G69*E69</f>
        <v>0</v>
      </c>
      <c r="J69" s="65"/>
      <c r="K69" s="69"/>
    </row>
    <row r="70" spans="2:11" ht="22.5" customHeight="1" x14ac:dyDescent="0.25">
      <c r="B70" s="201"/>
      <c r="C70" s="244"/>
      <c r="D70" s="24" t="s">
        <v>100</v>
      </c>
      <c r="E70" s="241"/>
      <c r="F70" s="157"/>
      <c r="G70" s="126"/>
      <c r="H70" s="150"/>
      <c r="I70" s="126"/>
      <c r="J70" s="65"/>
      <c r="K70" s="69"/>
    </row>
    <row r="71" spans="2:11" ht="33.75" customHeight="1" thickBot="1" x14ac:dyDescent="0.3">
      <c r="B71" s="205"/>
      <c r="C71" s="245"/>
      <c r="D71" s="23" t="s">
        <v>101</v>
      </c>
      <c r="E71" s="242"/>
      <c r="F71" s="158"/>
      <c r="G71" s="127"/>
      <c r="H71" s="151"/>
      <c r="I71" s="127"/>
      <c r="J71" s="67"/>
      <c r="K71" s="70"/>
    </row>
    <row r="72" spans="2:11" x14ac:dyDescent="0.25">
      <c r="B72" s="163" t="s">
        <v>19</v>
      </c>
      <c r="C72" s="164"/>
      <c r="D72" s="164"/>
      <c r="E72" s="164"/>
      <c r="F72" s="164"/>
      <c r="G72" s="164"/>
      <c r="H72" s="165"/>
      <c r="I72" s="61">
        <f>SUM(I65:I71)</f>
        <v>0</v>
      </c>
    </row>
    <row r="73" spans="2:11" x14ac:dyDescent="0.25">
      <c r="B73" s="195" t="s">
        <v>18</v>
      </c>
      <c r="C73" s="195"/>
      <c r="D73" s="195"/>
      <c r="E73" s="195"/>
      <c r="F73" s="195"/>
      <c r="G73" s="195"/>
      <c r="H73" s="195"/>
      <c r="I73" s="62">
        <f>I72*0.05</f>
        <v>0</v>
      </c>
    </row>
    <row r="74" spans="2:11" x14ac:dyDescent="0.25">
      <c r="B74" s="195" t="s">
        <v>17</v>
      </c>
      <c r="C74" s="195"/>
      <c r="D74" s="195"/>
      <c r="E74" s="195"/>
      <c r="F74" s="195"/>
      <c r="G74" s="195"/>
      <c r="H74" s="195"/>
      <c r="I74" s="62">
        <f>I73+I72</f>
        <v>0</v>
      </c>
    </row>
    <row r="75" spans="2:11" ht="15.75" thickBot="1" x14ac:dyDescent="0.3">
      <c r="B75" s="17"/>
      <c r="C75" s="17"/>
      <c r="D75" s="17"/>
      <c r="E75" s="17"/>
      <c r="F75" s="17"/>
      <c r="G75" s="17"/>
      <c r="H75" s="17"/>
    </row>
    <row r="76" spans="2:11" ht="15.75" thickBot="1" x14ac:dyDescent="0.3">
      <c r="B76" s="214" t="s">
        <v>37</v>
      </c>
      <c r="C76" s="211" t="s">
        <v>36</v>
      </c>
      <c r="D76" s="212"/>
      <c r="E76" s="212"/>
      <c r="F76" s="212"/>
      <c r="G76" s="212"/>
      <c r="H76" s="212"/>
      <c r="I76" s="212"/>
      <c r="J76" s="212"/>
      <c r="K76" s="213"/>
    </row>
    <row r="77" spans="2:11" ht="20.25" customHeight="1" x14ac:dyDescent="0.25">
      <c r="B77" s="215"/>
      <c r="C77" s="217" t="s">
        <v>102</v>
      </c>
      <c r="D77" s="218"/>
      <c r="E77" s="169">
        <v>15</v>
      </c>
      <c r="F77" s="186" t="s">
        <v>33</v>
      </c>
      <c r="G77" s="125"/>
      <c r="H77" s="128">
        <v>0.05</v>
      </c>
      <c r="I77" s="125">
        <f>G77*E77</f>
        <v>0</v>
      </c>
      <c r="J77" s="63"/>
      <c r="K77" s="101"/>
    </row>
    <row r="78" spans="2:11" ht="17.25" customHeight="1" x14ac:dyDescent="0.25">
      <c r="B78" s="215"/>
      <c r="C78" s="177" t="s">
        <v>103</v>
      </c>
      <c r="D78" s="178"/>
      <c r="E78" s="170"/>
      <c r="F78" s="157"/>
      <c r="G78" s="126"/>
      <c r="H78" s="129"/>
      <c r="I78" s="126"/>
      <c r="J78" s="65"/>
      <c r="K78" s="69"/>
    </row>
    <row r="79" spans="2:11" ht="18" customHeight="1" x14ac:dyDescent="0.25">
      <c r="B79" s="215"/>
      <c r="C79" s="177" t="s">
        <v>104</v>
      </c>
      <c r="D79" s="178"/>
      <c r="E79" s="170"/>
      <c r="F79" s="157"/>
      <c r="G79" s="126"/>
      <c r="H79" s="129"/>
      <c r="I79" s="126"/>
      <c r="J79" s="65"/>
      <c r="K79" s="69"/>
    </row>
    <row r="80" spans="2:11" ht="17.25" customHeight="1" x14ac:dyDescent="0.25">
      <c r="B80" s="215"/>
      <c r="C80" s="177" t="s">
        <v>105</v>
      </c>
      <c r="D80" s="178"/>
      <c r="E80" s="170"/>
      <c r="F80" s="157"/>
      <c r="G80" s="126"/>
      <c r="H80" s="129"/>
      <c r="I80" s="126"/>
      <c r="J80" s="65"/>
      <c r="K80" s="69"/>
    </row>
    <row r="81" spans="2:12" ht="20.25" customHeight="1" thickBot="1" x14ac:dyDescent="0.3">
      <c r="B81" s="216"/>
      <c r="C81" s="179" t="s">
        <v>106</v>
      </c>
      <c r="D81" s="180"/>
      <c r="E81" s="185"/>
      <c r="F81" s="158"/>
      <c r="G81" s="127"/>
      <c r="H81" s="130"/>
      <c r="I81" s="127"/>
      <c r="J81" s="67"/>
      <c r="K81" s="70"/>
    </row>
    <row r="82" spans="2:12" x14ac:dyDescent="0.25">
      <c r="B82" s="163" t="s">
        <v>19</v>
      </c>
      <c r="C82" s="164"/>
      <c r="D82" s="164"/>
      <c r="E82" s="164"/>
      <c r="F82" s="164"/>
      <c r="G82" s="164"/>
      <c r="H82" s="165"/>
      <c r="I82" s="61">
        <f>SUM(I77)</f>
        <v>0</v>
      </c>
    </row>
    <row r="83" spans="2:12" x14ac:dyDescent="0.25">
      <c r="B83" s="187" t="s">
        <v>18</v>
      </c>
      <c r="C83" s="188"/>
      <c r="D83" s="188"/>
      <c r="E83" s="188"/>
      <c r="F83" s="188"/>
      <c r="G83" s="188"/>
      <c r="H83" s="189"/>
      <c r="I83" s="62">
        <f>I82*0.05</f>
        <v>0</v>
      </c>
    </row>
    <row r="84" spans="2:12" x14ac:dyDescent="0.25">
      <c r="B84" s="187" t="s">
        <v>17</v>
      </c>
      <c r="C84" s="188"/>
      <c r="D84" s="188"/>
      <c r="E84" s="188"/>
      <c r="F84" s="188"/>
      <c r="G84" s="188"/>
      <c r="H84" s="189"/>
      <c r="I84" s="62">
        <f>I83+I82</f>
        <v>0</v>
      </c>
    </row>
    <row r="85" spans="2:12" ht="15.75" thickBot="1" x14ac:dyDescent="0.3">
      <c r="B85" s="17"/>
      <c r="C85" s="17"/>
      <c r="D85" s="17"/>
      <c r="E85" s="17"/>
      <c r="F85" s="17"/>
      <c r="G85" s="17"/>
      <c r="H85" s="17"/>
    </row>
    <row r="86" spans="2:12" ht="15.75" thickBot="1" x14ac:dyDescent="0.3">
      <c r="B86" s="108" t="s">
        <v>35</v>
      </c>
      <c r="C86" s="266" t="s">
        <v>34</v>
      </c>
      <c r="D86" s="266"/>
      <c r="E86" s="266"/>
      <c r="F86" s="266"/>
      <c r="G86" s="266"/>
      <c r="H86" s="266"/>
      <c r="I86" s="266"/>
      <c r="J86" s="266"/>
      <c r="K86" s="267"/>
    </row>
    <row r="87" spans="2:12" ht="55.5" customHeight="1" x14ac:dyDescent="0.25">
      <c r="B87" s="202" t="s">
        <v>134</v>
      </c>
      <c r="C87" s="248" t="s">
        <v>132</v>
      </c>
      <c r="D87" s="106" t="s">
        <v>107</v>
      </c>
      <c r="E87" s="210">
        <v>30</v>
      </c>
      <c r="F87" s="210" t="s">
        <v>33</v>
      </c>
      <c r="G87" s="209"/>
      <c r="H87" s="268" t="s">
        <v>32</v>
      </c>
      <c r="I87" s="209">
        <f>G87*E87</f>
        <v>0</v>
      </c>
      <c r="J87" s="61"/>
      <c r="K87" s="107"/>
      <c r="L87" s="22"/>
    </row>
    <row r="88" spans="2:12" ht="34.5" customHeight="1" x14ac:dyDescent="0.25">
      <c r="B88" s="272"/>
      <c r="C88" s="197"/>
      <c r="D88" s="24" t="s">
        <v>108</v>
      </c>
      <c r="E88" s="203"/>
      <c r="F88" s="203"/>
      <c r="G88" s="160"/>
      <c r="H88" s="269"/>
      <c r="I88" s="160"/>
      <c r="J88" s="100"/>
      <c r="K88" s="71"/>
    </row>
    <row r="89" spans="2:12" ht="35.25" customHeight="1" x14ac:dyDescent="0.25">
      <c r="B89" s="272"/>
      <c r="C89" s="197"/>
      <c r="D89" s="24" t="s">
        <v>109</v>
      </c>
      <c r="E89" s="203"/>
      <c r="F89" s="203"/>
      <c r="G89" s="160"/>
      <c r="H89" s="269"/>
      <c r="I89" s="160"/>
      <c r="J89" s="62"/>
      <c r="K89" s="71"/>
    </row>
    <row r="90" spans="2:12" ht="34.5" customHeight="1" x14ac:dyDescent="0.25">
      <c r="B90" s="272"/>
      <c r="C90" s="197"/>
      <c r="D90" s="99" t="s">
        <v>98</v>
      </c>
      <c r="E90" s="203"/>
      <c r="F90" s="203"/>
      <c r="G90" s="160"/>
      <c r="H90" s="269"/>
      <c r="I90" s="160"/>
      <c r="J90" s="62"/>
      <c r="K90" s="71"/>
    </row>
    <row r="91" spans="2:12" ht="19.5" customHeight="1" x14ac:dyDescent="0.25">
      <c r="B91" s="201" t="s">
        <v>133</v>
      </c>
      <c r="C91" s="197" t="s">
        <v>140</v>
      </c>
      <c r="D91" s="99" t="s">
        <v>135</v>
      </c>
      <c r="E91" s="274">
        <v>180</v>
      </c>
      <c r="F91" s="274" t="s">
        <v>33</v>
      </c>
      <c r="G91" s="126"/>
      <c r="H91" s="276" t="s">
        <v>32</v>
      </c>
      <c r="I91" s="126">
        <f>G91*E91</f>
        <v>0</v>
      </c>
      <c r="J91" s="62"/>
      <c r="K91" s="71"/>
    </row>
    <row r="92" spans="2:12" x14ac:dyDescent="0.25">
      <c r="B92" s="201"/>
      <c r="C92" s="156"/>
      <c r="D92" s="109" t="s">
        <v>139</v>
      </c>
      <c r="E92" s="274"/>
      <c r="F92" s="274"/>
      <c r="G92" s="126"/>
      <c r="H92" s="276"/>
      <c r="I92" s="126"/>
      <c r="J92" s="110"/>
      <c r="K92" s="111"/>
    </row>
    <row r="93" spans="2:12" ht="18" customHeight="1" x14ac:dyDescent="0.25">
      <c r="B93" s="201"/>
      <c r="C93" s="156"/>
      <c r="D93" s="109" t="s">
        <v>136</v>
      </c>
      <c r="E93" s="274"/>
      <c r="F93" s="274"/>
      <c r="G93" s="126"/>
      <c r="H93" s="276"/>
      <c r="I93" s="126"/>
      <c r="J93" s="110"/>
      <c r="K93" s="111"/>
    </row>
    <row r="94" spans="2:12" ht="18" customHeight="1" thickBot="1" x14ac:dyDescent="0.3">
      <c r="B94" s="201"/>
      <c r="C94" s="156"/>
      <c r="D94" s="105" t="s">
        <v>137</v>
      </c>
      <c r="E94" s="274"/>
      <c r="F94" s="274"/>
      <c r="G94" s="126"/>
      <c r="H94" s="276"/>
      <c r="I94" s="126"/>
      <c r="J94" s="110"/>
      <c r="K94" s="111"/>
    </row>
    <row r="95" spans="2:12" ht="24.75" customHeight="1" thickBot="1" x14ac:dyDescent="0.3">
      <c r="B95" s="205"/>
      <c r="C95" s="273"/>
      <c r="D95" s="105" t="s">
        <v>138</v>
      </c>
      <c r="E95" s="275"/>
      <c r="F95" s="275"/>
      <c r="G95" s="127"/>
      <c r="H95" s="277"/>
      <c r="I95" s="127"/>
      <c r="J95" s="102"/>
      <c r="K95" s="103"/>
    </row>
    <row r="96" spans="2:12" ht="72" customHeight="1" thickBot="1" x14ac:dyDescent="0.3">
      <c r="B96" s="263" t="s">
        <v>83</v>
      </c>
      <c r="C96" s="264"/>
      <c r="D96" s="263" t="s">
        <v>110</v>
      </c>
      <c r="E96" s="265"/>
      <c r="F96" s="265"/>
      <c r="G96" s="265"/>
      <c r="H96" s="265"/>
      <c r="I96" s="265"/>
      <c r="J96" s="265"/>
      <c r="K96" s="264"/>
    </row>
    <row r="97" spans="2:11" x14ac:dyDescent="0.25">
      <c r="B97" s="163" t="s">
        <v>19</v>
      </c>
      <c r="C97" s="164"/>
      <c r="D97" s="164"/>
      <c r="E97" s="164"/>
      <c r="F97" s="164"/>
      <c r="G97" s="164"/>
      <c r="H97" s="165"/>
      <c r="I97" s="61">
        <f>SUM(I87:I95)</f>
        <v>0</v>
      </c>
    </row>
    <row r="98" spans="2:11" x14ac:dyDescent="0.25">
      <c r="B98" s="195" t="s">
        <v>18</v>
      </c>
      <c r="C98" s="195"/>
      <c r="D98" s="195"/>
      <c r="E98" s="195"/>
      <c r="F98" s="195"/>
      <c r="G98" s="195"/>
      <c r="H98" s="195"/>
      <c r="I98" s="62">
        <f>I97*0.05</f>
        <v>0</v>
      </c>
    </row>
    <row r="99" spans="2:11" x14ac:dyDescent="0.25">
      <c r="B99" s="195" t="s">
        <v>17</v>
      </c>
      <c r="C99" s="195"/>
      <c r="D99" s="195"/>
      <c r="E99" s="195"/>
      <c r="F99" s="195"/>
      <c r="G99" s="195"/>
      <c r="H99" s="195"/>
      <c r="I99" s="62">
        <f>I98+I97</f>
        <v>0</v>
      </c>
    </row>
    <row r="100" spans="2:11" ht="15.75" thickBot="1" x14ac:dyDescent="0.3">
      <c r="B100" s="17"/>
      <c r="C100" s="17"/>
      <c r="D100" s="17"/>
      <c r="E100" s="17"/>
      <c r="F100" s="17"/>
      <c r="G100" s="17"/>
      <c r="H100" s="17"/>
    </row>
    <row r="101" spans="2:11" ht="15.75" thickBot="1" x14ac:dyDescent="0.3">
      <c r="B101" s="258" t="s">
        <v>31</v>
      </c>
      <c r="C101" s="259"/>
      <c r="D101" s="259"/>
      <c r="E101" s="259"/>
      <c r="F101" s="259"/>
      <c r="G101" s="259"/>
      <c r="H101" s="260"/>
      <c r="I101" s="19"/>
      <c r="J101" s="19"/>
      <c r="K101" s="19"/>
    </row>
    <row r="102" spans="2:11" x14ac:dyDescent="0.25">
      <c r="B102" s="261" t="s">
        <v>30</v>
      </c>
      <c r="C102" s="253" t="s">
        <v>29</v>
      </c>
      <c r="D102" s="261" t="s">
        <v>28</v>
      </c>
      <c r="E102" s="261" t="s">
        <v>27</v>
      </c>
      <c r="F102" s="253" t="s">
        <v>26</v>
      </c>
      <c r="G102" s="253" t="s">
        <v>25</v>
      </c>
      <c r="H102" s="253" t="s">
        <v>24</v>
      </c>
      <c r="I102" s="19"/>
      <c r="J102" s="19"/>
      <c r="K102" s="19"/>
    </row>
    <row r="103" spans="2:11" ht="23.25" customHeight="1" thickBot="1" x14ac:dyDescent="0.3">
      <c r="B103" s="262"/>
      <c r="C103" s="254"/>
      <c r="D103" s="262"/>
      <c r="E103" s="262"/>
      <c r="F103" s="254"/>
      <c r="G103" s="254"/>
      <c r="H103" s="254"/>
      <c r="I103" s="19"/>
      <c r="J103" s="19"/>
      <c r="K103" s="19"/>
    </row>
    <row r="104" spans="2:11" x14ac:dyDescent="0.25">
      <c r="B104" s="21" t="s">
        <v>2</v>
      </c>
      <c r="C104" s="72"/>
      <c r="D104" s="72"/>
      <c r="E104" s="72"/>
      <c r="F104" s="72"/>
      <c r="G104" s="72"/>
      <c r="H104" s="73"/>
      <c r="I104" s="19"/>
      <c r="J104" s="19"/>
      <c r="K104" s="19"/>
    </row>
    <row r="105" spans="2:11" x14ac:dyDescent="0.25">
      <c r="B105" s="20" t="s">
        <v>1</v>
      </c>
      <c r="C105" s="96"/>
      <c r="D105" s="96"/>
      <c r="E105" s="96"/>
      <c r="F105" s="96"/>
      <c r="G105" s="96"/>
      <c r="H105" s="97"/>
      <c r="I105" s="19"/>
      <c r="J105" s="19"/>
      <c r="K105" s="19"/>
    </row>
    <row r="106" spans="2:11" x14ac:dyDescent="0.25">
      <c r="B106" s="95" t="s">
        <v>0</v>
      </c>
      <c r="C106" s="96"/>
      <c r="D106" s="96"/>
      <c r="E106" s="96"/>
      <c r="F106" s="96"/>
      <c r="G106" s="96"/>
      <c r="H106" s="97"/>
      <c r="I106" s="19"/>
      <c r="J106" s="19"/>
      <c r="K106" s="19"/>
    </row>
    <row r="107" spans="2:11" x14ac:dyDescent="0.25">
      <c r="B107" s="95" t="s">
        <v>37</v>
      </c>
      <c r="C107" s="96"/>
      <c r="D107" s="96"/>
      <c r="E107" s="96"/>
      <c r="F107" s="96"/>
      <c r="G107" s="96"/>
      <c r="H107" s="97"/>
      <c r="I107" s="19"/>
      <c r="J107" s="19"/>
      <c r="K107" s="19"/>
    </row>
    <row r="108" spans="2:11" x14ac:dyDescent="0.25">
      <c r="B108" s="95" t="s">
        <v>35</v>
      </c>
      <c r="C108" s="96"/>
      <c r="D108" s="96"/>
      <c r="E108" s="96"/>
      <c r="F108" s="96"/>
      <c r="G108" s="96"/>
      <c r="H108" s="97"/>
      <c r="I108" s="19"/>
      <c r="J108" s="19"/>
      <c r="K108" s="19"/>
    </row>
    <row r="109" spans="2:11" x14ac:dyDescent="0.25">
      <c r="B109" s="95" t="s">
        <v>21</v>
      </c>
      <c r="C109" s="96"/>
      <c r="D109" s="96"/>
      <c r="E109" s="96"/>
      <c r="F109" s="96"/>
      <c r="G109" s="96"/>
      <c r="H109" s="97"/>
      <c r="I109" s="19"/>
      <c r="J109" s="19"/>
      <c r="K109" s="19"/>
    </row>
    <row r="110" spans="2:11" x14ac:dyDescent="0.25">
      <c r="B110" s="95" t="s">
        <v>84</v>
      </c>
      <c r="C110" s="96"/>
      <c r="D110" s="96"/>
      <c r="E110" s="96"/>
      <c r="F110" s="96"/>
      <c r="G110" s="96"/>
      <c r="H110" s="97"/>
      <c r="I110" s="19"/>
      <c r="J110" s="19"/>
      <c r="K110" s="19"/>
    </row>
    <row r="111" spans="2:11" x14ac:dyDescent="0.25">
      <c r="B111" s="20" t="s">
        <v>85</v>
      </c>
      <c r="C111" s="74"/>
      <c r="D111" s="74"/>
      <c r="E111" s="74"/>
      <c r="F111" s="74"/>
      <c r="G111" s="74"/>
      <c r="H111" s="75"/>
      <c r="I111" s="19"/>
      <c r="J111" s="19"/>
      <c r="K111" s="19"/>
    </row>
    <row r="112" spans="2:11" x14ac:dyDescent="0.25">
      <c r="B112" s="191" t="s">
        <v>23</v>
      </c>
      <c r="C112" s="192"/>
      <c r="D112" s="192"/>
      <c r="E112" s="192"/>
      <c r="F112" s="192"/>
      <c r="G112" s="193"/>
      <c r="H112" s="76"/>
      <c r="I112" s="19"/>
      <c r="J112" s="19"/>
      <c r="K112" s="19"/>
    </row>
    <row r="113" spans="2:11" x14ac:dyDescent="0.25">
      <c r="B113" s="191" t="s">
        <v>18</v>
      </c>
      <c r="C113" s="192"/>
      <c r="D113" s="192"/>
      <c r="E113" s="192"/>
      <c r="F113" s="192"/>
      <c r="G113" s="193"/>
      <c r="H113" s="76"/>
      <c r="I113" s="19"/>
      <c r="J113" s="19"/>
      <c r="K113" s="19"/>
    </row>
    <row r="114" spans="2:11" ht="15.75" thickBot="1" x14ac:dyDescent="0.3">
      <c r="B114" s="255" t="s">
        <v>22</v>
      </c>
      <c r="C114" s="256"/>
      <c r="D114" s="256"/>
      <c r="E114" s="256"/>
      <c r="F114" s="256"/>
      <c r="G114" s="257"/>
      <c r="H114" s="77"/>
      <c r="I114" s="19"/>
      <c r="J114" s="19"/>
      <c r="K114" s="19"/>
    </row>
    <row r="115" spans="2:11" ht="15.75" thickBot="1" x14ac:dyDescent="0.3">
      <c r="B115" s="19"/>
      <c r="C115" s="19"/>
      <c r="E115" s="19"/>
      <c r="F115" s="19"/>
      <c r="G115" s="19"/>
      <c r="H115" s="19"/>
      <c r="J115" s="19"/>
      <c r="K115" s="19"/>
    </row>
    <row r="116" spans="2:11" ht="23.25" customHeight="1" thickBot="1" x14ac:dyDescent="0.3">
      <c r="B116" s="214" t="s">
        <v>21</v>
      </c>
      <c r="C116" s="250" t="s">
        <v>113</v>
      </c>
      <c r="D116" s="251"/>
      <c r="E116" s="251"/>
      <c r="F116" s="251"/>
      <c r="G116" s="251"/>
      <c r="H116" s="251"/>
      <c r="I116" s="251"/>
      <c r="J116" s="251"/>
      <c r="K116" s="252"/>
    </row>
    <row r="117" spans="2:11" x14ac:dyDescent="0.25">
      <c r="B117" s="215"/>
      <c r="C117" s="282" t="s">
        <v>111</v>
      </c>
      <c r="D117" s="283"/>
      <c r="E117" s="278">
        <v>7</v>
      </c>
      <c r="F117" s="279" t="s">
        <v>20</v>
      </c>
      <c r="G117" s="239"/>
      <c r="H117" s="236">
        <v>0.05</v>
      </c>
      <c r="I117" s="239">
        <f>G117*E117</f>
        <v>0</v>
      </c>
      <c r="J117" s="78"/>
      <c r="K117" s="79"/>
    </row>
    <row r="118" spans="2:11" x14ac:dyDescent="0.25">
      <c r="B118" s="215"/>
      <c r="C118" s="234" t="s">
        <v>112</v>
      </c>
      <c r="D118" s="235"/>
      <c r="E118" s="154"/>
      <c r="F118" s="280"/>
      <c r="G118" s="237"/>
      <c r="H118" s="237"/>
      <c r="I118" s="237"/>
      <c r="J118" s="80"/>
      <c r="K118" s="81"/>
    </row>
    <row r="119" spans="2:11" x14ac:dyDescent="0.25">
      <c r="B119" s="215"/>
      <c r="C119" s="234" t="s">
        <v>114</v>
      </c>
      <c r="D119" s="235"/>
      <c r="E119" s="154"/>
      <c r="F119" s="280"/>
      <c r="G119" s="237"/>
      <c r="H119" s="237"/>
      <c r="I119" s="237"/>
      <c r="J119" s="80"/>
      <c r="K119" s="81"/>
    </row>
    <row r="120" spans="2:11" x14ac:dyDescent="0.25">
      <c r="B120" s="215"/>
      <c r="C120" s="234" t="s">
        <v>115</v>
      </c>
      <c r="D120" s="235"/>
      <c r="E120" s="154"/>
      <c r="F120" s="280"/>
      <c r="G120" s="237"/>
      <c r="H120" s="237"/>
      <c r="I120" s="237"/>
      <c r="J120" s="80"/>
      <c r="K120" s="81"/>
    </row>
    <row r="121" spans="2:11" x14ac:dyDescent="0.25">
      <c r="B121" s="215"/>
      <c r="C121" s="234" t="s">
        <v>116</v>
      </c>
      <c r="D121" s="235"/>
      <c r="E121" s="154"/>
      <c r="F121" s="280"/>
      <c r="G121" s="237"/>
      <c r="H121" s="237"/>
      <c r="I121" s="237"/>
      <c r="J121" s="80"/>
      <c r="K121" s="81"/>
    </row>
    <row r="122" spans="2:11" x14ac:dyDescent="0.25">
      <c r="B122" s="215"/>
      <c r="C122" s="234" t="s">
        <v>117</v>
      </c>
      <c r="D122" s="235"/>
      <c r="E122" s="154"/>
      <c r="F122" s="280"/>
      <c r="G122" s="237"/>
      <c r="H122" s="237"/>
      <c r="I122" s="237"/>
      <c r="J122" s="80"/>
      <c r="K122" s="81"/>
    </row>
    <row r="123" spans="2:11" x14ac:dyDescent="0.25">
      <c r="B123" s="215"/>
      <c r="C123" s="234" t="s">
        <v>118</v>
      </c>
      <c r="D123" s="235"/>
      <c r="E123" s="154"/>
      <c r="F123" s="280"/>
      <c r="G123" s="237"/>
      <c r="H123" s="237"/>
      <c r="I123" s="237"/>
      <c r="J123" s="80"/>
      <c r="K123" s="81"/>
    </row>
    <row r="124" spans="2:11" x14ac:dyDescent="0.25">
      <c r="B124" s="215"/>
      <c r="C124" s="234" t="s">
        <v>119</v>
      </c>
      <c r="D124" s="235"/>
      <c r="E124" s="154"/>
      <c r="F124" s="280"/>
      <c r="G124" s="237"/>
      <c r="H124" s="237"/>
      <c r="I124" s="237"/>
      <c r="J124" s="80"/>
      <c r="K124" s="81"/>
    </row>
    <row r="125" spans="2:11" x14ac:dyDescent="0.25">
      <c r="B125" s="215"/>
      <c r="C125" s="234" t="s">
        <v>120</v>
      </c>
      <c r="D125" s="235"/>
      <c r="E125" s="154"/>
      <c r="F125" s="280"/>
      <c r="G125" s="237"/>
      <c r="H125" s="237"/>
      <c r="I125" s="237"/>
      <c r="J125" s="80"/>
      <c r="K125" s="81"/>
    </row>
    <row r="126" spans="2:11" ht="33.75" customHeight="1" x14ac:dyDescent="0.25">
      <c r="B126" s="215"/>
      <c r="C126" s="234" t="s">
        <v>121</v>
      </c>
      <c r="D126" s="235"/>
      <c r="E126" s="154"/>
      <c r="F126" s="280"/>
      <c r="G126" s="237"/>
      <c r="H126" s="237"/>
      <c r="I126" s="237"/>
      <c r="J126" s="80"/>
      <c r="K126" s="81"/>
    </row>
    <row r="127" spans="2:11" x14ac:dyDescent="0.25">
      <c r="B127" s="215"/>
      <c r="C127" s="234" t="s">
        <v>122</v>
      </c>
      <c r="D127" s="235"/>
      <c r="E127" s="154"/>
      <c r="F127" s="280"/>
      <c r="G127" s="237"/>
      <c r="H127" s="237"/>
      <c r="I127" s="237"/>
      <c r="J127" s="80"/>
      <c r="K127" s="81"/>
    </row>
    <row r="128" spans="2:11" x14ac:dyDescent="0.25">
      <c r="B128" s="215"/>
      <c r="C128" s="234" t="s">
        <v>123</v>
      </c>
      <c r="D128" s="235"/>
      <c r="E128" s="154"/>
      <c r="F128" s="280"/>
      <c r="G128" s="237"/>
      <c r="H128" s="237"/>
      <c r="I128" s="237"/>
      <c r="J128" s="80"/>
      <c r="K128" s="81"/>
    </row>
    <row r="129" spans="2:12" ht="15.75" thickBot="1" x14ac:dyDescent="0.3">
      <c r="B129" s="216"/>
      <c r="C129" s="270" t="s">
        <v>124</v>
      </c>
      <c r="D129" s="271"/>
      <c r="E129" s="155"/>
      <c r="F129" s="281"/>
      <c r="G129" s="238"/>
      <c r="H129" s="238"/>
      <c r="I129" s="238"/>
      <c r="J129" s="82"/>
      <c r="K129" s="83"/>
    </row>
    <row r="130" spans="2:12" x14ac:dyDescent="0.25">
      <c r="B130" s="163" t="s">
        <v>19</v>
      </c>
      <c r="C130" s="164"/>
      <c r="D130" s="164"/>
      <c r="E130" s="164"/>
      <c r="F130" s="164"/>
      <c r="G130" s="164"/>
      <c r="H130" s="165"/>
      <c r="I130" s="61">
        <f>SUM(I117)</f>
        <v>0</v>
      </c>
    </row>
    <row r="131" spans="2:12" x14ac:dyDescent="0.25">
      <c r="B131" s="187" t="s">
        <v>18</v>
      </c>
      <c r="C131" s="188"/>
      <c r="D131" s="188"/>
      <c r="E131" s="188"/>
      <c r="F131" s="188"/>
      <c r="G131" s="188"/>
      <c r="H131" s="189"/>
      <c r="I131" s="62">
        <f>I130*0.05</f>
        <v>0</v>
      </c>
    </row>
    <row r="132" spans="2:12" x14ac:dyDescent="0.25">
      <c r="B132" s="187" t="s">
        <v>17</v>
      </c>
      <c r="C132" s="188"/>
      <c r="D132" s="188"/>
      <c r="E132" s="188"/>
      <c r="F132" s="188"/>
      <c r="G132" s="188"/>
      <c r="H132" s="189"/>
      <c r="I132" s="62">
        <f>I131+I130</f>
        <v>0</v>
      </c>
    </row>
    <row r="133" spans="2:12" x14ac:dyDescent="0.25">
      <c r="B133" s="18"/>
      <c r="C133" s="17"/>
      <c r="D133" s="17"/>
      <c r="E133" s="17"/>
      <c r="F133" s="17"/>
      <c r="G133" s="17"/>
      <c r="H133" s="17"/>
    </row>
    <row r="134" spans="2:12" s="13" customFormat="1" x14ac:dyDescent="0.25">
      <c r="B134" s="16"/>
      <c r="C134" s="15"/>
      <c r="D134" s="15"/>
      <c r="E134" s="15"/>
      <c r="F134" s="15"/>
      <c r="G134" s="15"/>
      <c r="H134" s="15"/>
    </row>
    <row r="135" spans="2:12" s="13" customFormat="1" x14ac:dyDescent="0.25">
      <c r="B135" s="14" t="s">
        <v>16</v>
      </c>
    </row>
    <row r="136" spans="2:12" ht="27" customHeight="1" x14ac:dyDescent="0.25">
      <c r="B136" s="11" t="s">
        <v>15</v>
      </c>
      <c r="C136" s="10"/>
      <c r="D136" s="10"/>
      <c r="E136" s="10"/>
      <c r="F136" s="10"/>
      <c r="G136" s="10"/>
      <c r="H136" s="10"/>
      <c r="I136" s="10"/>
      <c r="J136" s="10"/>
      <c r="K136" s="10"/>
    </row>
    <row r="137" spans="2:12" x14ac:dyDescent="0.25">
      <c r="B137" s="11"/>
    </row>
    <row r="138" spans="2:12" x14ac:dyDescent="0.25">
      <c r="B138" s="11" t="s">
        <v>14</v>
      </c>
      <c r="C138" s="11"/>
      <c r="D138" s="11"/>
      <c r="E138" s="11"/>
      <c r="F138" s="11"/>
      <c r="G138" s="11"/>
    </row>
    <row r="139" spans="2:12" ht="29.25" x14ac:dyDescent="0.25">
      <c r="B139" s="5" t="s">
        <v>6</v>
      </c>
      <c r="C139" s="224" t="s">
        <v>13</v>
      </c>
      <c r="D139" s="225"/>
      <c r="E139" s="4" t="s">
        <v>12</v>
      </c>
      <c r="F139" s="229" t="s">
        <v>11</v>
      </c>
      <c r="G139" s="230"/>
      <c r="H139" s="226" t="s">
        <v>10</v>
      </c>
      <c r="I139" s="227"/>
      <c r="J139" s="227"/>
      <c r="K139" s="228"/>
    </row>
    <row r="140" spans="2:12" x14ac:dyDescent="0.25">
      <c r="B140" s="3" t="s">
        <v>2</v>
      </c>
      <c r="C140" s="84"/>
      <c r="D140" s="85"/>
      <c r="E140" s="86"/>
      <c r="F140" s="219"/>
      <c r="G140" s="220"/>
      <c r="H140" s="221"/>
      <c r="I140" s="222"/>
      <c r="J140" s="222"/>
      <c r="K140" s="223"/>
    </row>
    <row r="141" spans="2:12" x14ac:dyDescent="0.25">
      <c r="B141" s="12" t="s">
        <v>1</v>
      </c>
      <c r="C141" s="84"/>
      <c r="D141" s="90"/>
      <c r="E141" s="86"/>
      <c r="F141" s="219"/>
      <c r="G141" s="220"/>
      <c r="H141" s="231"/>
      <c r="I141" s="232"/>
      <c r="J141" s="232"/>
      <c r="K141" s="233"/>
    </row>
    <row r="142" spans="2:12" x14ac:dyDescent="0.25">
      <c r="B142" s="3" t="s">
        <v>0</v>
      </c>
      <c r="C142" s="84"/>
      <c r="D142" s="90"/>
      <c r="E142" s="86"/>
      <c r="F142" s="219"/>
      <c r="G142" s="220"/>
      <c r="H142" s="221"/>
      <c r="I142" s="222"/>
      <c r="J142" s="222"/>
      <c r="K142" s="223"/>
    </row>
    <row r="143" spans="2:12" ht="21" customHeight="1" x14ac:dyDescent="0.25">
      <c r="B143" s="11" t="s">
        <v>9</v>
      </c>
      <c r="C143" s="10"/>
      <c r="D143" s="10"/>
      <c r="E143" s="10"/>
      <c r="F143" s="10"/>
      <c r="G143" s="10"/>
      <c r="H143" s="10"/>
      <c r="I143" s="10"/>
      <c r="J143" s="10"/>
      <c r="K143" s="10"/>
    </row>
    <row r="144" spans="2:12" ht="34.5" customHeight="1" x14ac:dyDescent="0.25">
      <c r="B144" s="166" t="s">
        <v>8</v>
      </c>
      <c r="C144" s="166"/>
      <c r="D144" s="166"/>
      <c r="E144" s="166"/>
      <c r="F144" s="166"/>
      <c r="G144" s="166"/>
      <c r="H144" s="166"/>
      <c r="I144" s="166"/>
      <c r="J144" s="166"/>
      <c r="K144" s="166"/>
      <c r="L144" s="9"/>
    </row>
    <row r="145" spans="2:11" x14ac:dyDescent="0.25">
      <c r="B145" s="8"/>
      <c r="C145" s="8"/>
      <c r="D145" s="8"/>
      <c r="E145" s="8"/>
      <c r="F145" s="8"/>
      <c r="G145" s="8"/>
      <c r="H145" s="8"/>
      <c r="I145" s="8"/>
      <c r="J145" s="8"/>
      <c r="K145" s="8"/>
    </row>
    <row r="146" spans="2:11" x14ac:dyDescent="0.25">
      <c r="B146" s="7" t="s">
        <v>7</v>
      </c>
      <c r="C146" s="7"/>
      <c r="D146" s="7"/>
      <c r="E146" s="7"/>
      <c r="F146" s="7"/>
      <c r="G146" s="6"/>
      <c r="H146" s="6"/>
      <c r="I146" s="6"/>
      <c r="J146" s="6"/>
      <c r="K146" s="6"/>
    </row>
    <row r="147" spans="2:11" ht="28.5" x14ac:dyDescent="0.25">
      <c r="B147" s="5" t="s">
        <v>6</v>
      </c>
      <c r="C147" s="224" t="s">
        <v>5</v>
      </c>
      <c r="D147" s="225"/>
      <c r="E147" s="4" t="s">
        <v>4</v>
      </c>
      <c r="F147" s="226" t="s">
        <v>3</v>
      </c>
      <c r="G147" s="227"/>
      <c r="H147" s="227"/>
      <c r="I147" s="228"/>
    </row>
    <row r="148" spans="2:11" x14ac:dyDescent="0.25">
      <c r="B148" s="3" t="s">
        <v>2</v>
      </c>
      <c r="C148" s="91"/>
      <c r="D148" s="92"/>
      <c r="E148" s="93"/>
      <c r="F148" s="87"/>
      <c r="G148" s="88"/>
      <c r="H148" s="88"/>
      <c r="I148" s="89"/>
    </row>
    <row r="149" spans="2:11" x14ac:dyDescent="0.25">
      <c r="B149" s="3" t="s">
        <v>1</v>
      </c>
      <c r="C149" s="91"/>
      <c r="D149" s="94"/>
      <c r="E149" s="93"/>
      <c r="F149" s="87"/>
      <c r="G149" s="88"/>
      <c r="H149" s="88"/>
      <c r="I149" s="89"/>
    </row>
    <row r="150" spans="2:11" x14ac:dyDescent="0.25">
      <c r="B150" s="3" t="s">
        <v>0</v>
      </c>
      <c r="C150" s="91"/>
      <c r="D150" s="94"/>
      <c r="E150" s="93"/>
      <c r="F150" s="87"/>
      <c r="G150" s="88"/>
      <c r="H150" s="88"/>
      <c r="I150" s="89"/>
    </row>
  </sheetData>
  <mergeCells count="172">
    <mergeCell ref="C129:D129"/>
    <mergeCell ref="C87:C90"/>
    <mergeCell ref="B87:B90"/>
    <mergeCell ref="C91:C95"/>
    <mergeCell ref="E91:E95"/>
    <mergeCell ref="F91:F95"/>
    <mergeCell ref="G91:G95"/>
    <mergeCell ref="H91:H95"/>
    <mergeCell ref="I91:I95"/>
    <mergeCell ref="B91:B95"/>
    <mergeCell ref="C120:D120"/>
    <mergeCell ref="C121:D121"/>
    <mergeCell ref="C122:D122"/>
    <mergeCell ref="C123:D123"/>
    <mergeCell ref="C124:D124"/>
    <mergeCell ref="C125:D125"/>
    <mergeCell ref="C126:D126"/>
    <mergeCell ref="C127:D127"/>
    <mergeCell ref="C128:D128"/>
    <mergeCell ref="E117:E129"/>
    <mergeCell ref="F117:F129"/>
    <mergeCell ref="B116:B129"/>
    <mergeCell ref="C117:D117"/>
    <mergeCell ref="C118:D118"/>
    <mergeCell ref="B84:H84"/>
    <mergeCell ref="G102:G103"/>
    <mergeCell ref="H102:H103"/>
    <mergeCell ref="B113:G113"/>
    <mergeCell ref="B114:G114"/>
    <mergeCell ref="B101:H101"/>
    <mergeCell ref="B102:B103"/>
    <mergeCell ref="C102:C103"/>
    <mergeCell ref="D102:D103"/>
    <mergeCell ref="E102:E103"/>
    <mergeCell ref="F102:F103"/>
    <mergeCell ref="B98:H98"/>
    <mergeCell ref="B99:H99"/>
    <mergeCell ref="B96:C96"/>
    <mergeCell ref="D96:K96"/>
    <mergeCell ref="C86:K86"/>
    <mergeCell ref="H87:H90"/>
    <mergeCell ref="G87:G90"/>
    <mergeCell ref="E87:E90"/>
    <mergeCell ref="C119:D119"/>
    <mergeCell ref="B132:H132"/>
    <mergeCell ref="H117:H129"/>
    <mergeCell ref="I117:I129"/>
    <mergeCell ref="B97:H97"/>
    <mergeCell ref="I65:I68"/>
    <mergeCell ref="E69:E71"/>
    <mergeCell ref="F69:F71"/>
    <mergeCell ref="G69:G71"/>
    <mergeCell ref="H69:H71"/>
    <mergeCell ref="I69:I71"/>
    <mergeCell ref="B69:B71"/>
    <mergeCell ref="C69:C71"/>
    <mergeCell ref="E65:E68"/>
    <mergeCell ref="F65:F68"/>
    <mergeCell ref="G65:G68"/>
    <mergeCell ref="H65:H68"/>
    <mergeCell ref="C65:C68"/>
    <mergeCell ref="B65:B68"/>
    <mergeCell ref="B72:H72"/>
    <mergeCell ref="B130:H130"/>
    <mergeCell ref="B131:H131"/>
    <mergeCell ref="G117:G129"/>
    <mergeCell ref="C116:K116"/>
    <mergeCell ref="F142:G142"/>
    <mergeCell ref="H142:K142"/>
    <mergeCell ref="B144:K144"/>
    <mergeCell ref="C147:D147"/>
    <mergeCell ref="F147:I147"/>
    <mergeCell ref="C139:D139"/>
    <mergeCell ref="F139:G139"/>
    <mergeCell ref="H139:K139"/>
    <mergeCell ref="F140:G140"/>
    <mergeCell ref="H140:K140"/>
    <mergeCell ref="F141:G141"/>
    <mergeCell ref="H141:K141"/>
    <mergeCell ref="F77:F81"/>
    <mergeCell ref="G77:G81"/>
    <mergeCell ref="H77:H81"/>
    <mergeCell ref="C76:K76"/>
    <mergeCell ref="B76:B81"/>
    <mergeCell ref="C77:D77"/>
    <mergeCell ref="C78:D78"/>
    <mergeCell ref="C79:D79"/>
    <mergeCell ref="C80:D80"/>
    <mergeCell ref="C81:D81"/>
    <mergeCell ref="B61:H61"/>
    <mergeCell ref="B62:H62"/>
    <mergeCell ref="C64:K64"/>
    <mergeCell ref="B82:H82"/>
    <mergeCell ref="B83:H83"/>
    <mergeCell ref="B112:G112"/>
    <mergeCell ref="I41:I46"/>
    <mergeCell ref="B47:H47"/>
    <mergeCell ref="B48:H48"/>
    <mergeCell ref="B49:H49"/>
    <mergeCell ref="F52:F55"/>
    <mergeCell ref="G52:G55"/>
    <mergeCell ref="H52:H55"/>
    <mergeCell ref="B52:B55"/>
    <mergeCell ref="E52:E55"/>
    <mergeCell ref="B56:B59"/>
    <mergeCell ref="C56:C59"/>
    <mergeCell ref="C51:K51"/>
    <mergeCell ref="B73:H73"/>
    <mergeCell ref="B74:H74"/>
    <mergeCell ref="E77:E81"/>
    <mergeCell ref="I77:I81"/>
    <mergeCell ref="I87:I90"/>
    <mergeCell ref="F87:F90"/>
    <mergeCell ref="H56:H59"/>
    <mergeCell ref="I56:I59"/>
    <mergeCell ref="E56:E59"/>
    <mergeCell ref="F56:F59"/>
    <mergeCell ref="I52:I55"/>
    <mergeCell ref="G56:G59"/>
    <mergeCell ref="E19:K19"/>
    <mergeCell ref="B21:G21"/>
    <mergeCell ref="B60:H60"/>
    <mergeCell ref="B36:K36"/>
    <mergeCell ref="B38:I38"/>
    <mergeCell ref="B34:J34"/>
    <mergeCell ref="C52:C55"/>
    <mergeCell ref="B35:K35"/>
    <mergeCell ref="C40:K40"/>
    <mergeCell ref="C41:D41"/>
    <mergeCell ref="C42:D42"/>
    <mergeCell ref="C43:D43"/>
    <mergeCell ref="C44:D44"/>
    <mergeCell ref="C45:D45"/>
    <mergeCell ref="C46:D46"/>
    <mergeCell ref="B40:B46"/>
    <mergeCell ref="E41:E46"/>
    <mergeCell ref="F41:F46"/>
    <mergeCell ref="G41:G46"/>
    <mergeCell ref="H41:H46"/>
    <mergeCell ref="B22:G22"/>
    <mergeCell ref="B2:K2"/>
    <mergeCell ref="B3:H3"/>
    <mergeCell ref="B4:K4"/>
    <mergeCell ref="B5:K5"/>
    <mergeCell ref="B7:I7"/>
    <mergeCell ref="B9:D9"/>
    <mergeCell ref="E9:K9"/>
    <mergeCell ref="B13:D13"/>
    <mergeCell ref="E17:K17"/>
    <mergeCell ref="B10:D10"/>
    <mergeCell ref="E10:K10"/>
    <mergeCell ref="B11:D11"/>
    <mergeCell ref="E11:K11"/>
    <mergeCell ref="B12:D12"/>
    <mergeCell ref="E12:K12"/>
    <mergeCell ref="E13:K13"/>
    <mergeCell ref="B14:D14"/>
    <mergeCell ref="E14:K14"/>
    <mergeCell ref="B16:K16"/>
    <mergeCell ref="B17:D17"/>
    <mergeCell ref="B18:D18"/>
    <mergeCell ref="E18:K18"/>
    <mergeCell ref="B19:D19"/>
    <mergeCell ref="B31:K31"/>
    <mergeCell ref="B32:K32"/>
    <mergeCell ref="B33:K33"/>
    <mergeCell ref="B23:H23"/>
    <mergeCell ref="B24:K24"/>
    <mergeCell ref="B27:I27"/>
    <mergeCell ref="B28:K28"/>
    <mergeCell ref="B29:K29"/>
    <mergeCell ref="B30:K30"/>
  </mergeCells>
  <pageMargins left="0.70866141732283472" right="0.11811023622047245" top="0.15748031496062992" bottom="0.15748031496062992" header="0.31496062992125984" footer="0.31496062992125984"/>
  <pageSetup paperSize="9" scale="71" fitToHeight="0" orientation="landscape" horizontalDpi="4294967293" verticalDpi="4294967293" r:id="rId1"/>
  <rowBreaks count="4" manualBreakCount="4">
    <brk id="37" max="16383" man="1"/>
    <brk id="62" max="16383" man="1"/>
    <brk id="99"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Kuliūnienė</dc:creator>
  <cp:lastModifiedBy>Aurelija Jokimčienė</cp:lastModifiedBy>
  <cp:lastPrinted>2025-02-06T13:04:20Z</cp:lastPrinted>
  <dcterms:created xsi:type="dcterms:W3CDTF">2025-01-06T08:48:09Z</dcterms:created>
  <dcterms:modified xsi:type="dcterms:W3CDTF">2025-02-10T09:10:59Z</dcterms:modified>
</cp:coreProperties>
</file>