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840"/>
  </bookViews>
  <sheets>
    <sheet name="siuvimo aparatai"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0" i="1" l="1"/>
  <c r="I106" i="1"/>
  <c r="I102" i="1"/>
  <c r="I96" i="1"/>
  <c r="I118" i="1" l="1"/>
  <c r="I71" i="1"/>
  <c r="I81" i="1"/>
  <c r="I53" i="1"/>
  <c r="I119" i="1" l="1"/>
  <c r="I120" i="1" s="1"/>
  <c r="I91" i="1"/>
  <c r="I92" i="1" s="1"/>
  <c r="I93" i="1" s="1"/>
  <c r="I65" i="1" l="1"/>
  <c r="I64" i="1"/>
  <c r="I66" i="1" l="1"/>
  <c r="I67" i="1" s="1"/>
  <c r="I68" i="1" s="1"/>
  <c r="I41" i="1"/>
  <c r="I48" i="1" s="1"/>
  <c r="I49" i="1" s="1"/>
  <c r="I50" i="1" s="1"/>
</calcChain>
</file>

<file path=xl/sharedStrings.xml><?xml version="1.0" encoding="utf-8"?>
<sst xmlns="http://schemas.openxmlformats.org/spreadsheetml/2006/main" count="195" uniqueCount="150">
  <si>
    <t>Pirkimo sąlygų priedas Nr.1</t>
  </si>
  <si>
    <t>TECHNINĖ SPECIFIKACIJA IR PASIŪLYMO KAINA</t>
  </si>
  <si>
    <t>Tiekėjo pavadinimas / ūkio subjektų grupės nariai:</t>
  </si>
  <si>
    <t>Tiekėjo kodas:</t>
  </si>
  <si>
    <t>Tiekėjo adresas:</t>
  </si>
  <si>
    <t>Asmens atsakingo už pasiūlymą pareigos, vardas, pavardė:</t>
  </si>
  <si>
    <t>Asmens atsakingo už pasiūlymą telefono numeris:</t>
  </si>
  <si>
    <t>Asmens atsakingo už pasiūlymą el. pašto adresas:</t>
  </si>
  <si>
    <t>Pildoma, jei tiekėjas, kuris yra juridinis asmuo, turi kolegialų valdymo organą ar priežiūros organo narį (-ius) (VPĮ 46 str. 2d. 2p.):</t>
  </si>
  <si>
    <t>Vardas, pavardė, pareigos</t>
  </si>
  <si>
    <t>1. Tiekėjo patvirtinimai:</t>
  </si>
  <si>
    <t>1.1. Šiuo pasiūlymu pažymime, kad sutinkame su visomis pirkimo dokumentų sąlygomis, įskaitant pirkimo sutarties reikalavimus.</t>
  </si>
  <si>
    <t>1.2. Pasiūlymas galioja tiek, kiek nustatyta pirkimo dokumentuose.</t>
  </si>
  <si>
    <t>1.3. Į pasiūlymo kainą yra įskaityti visi mokesčiai ir visos tiekėjo išlaidos, reikalingos tinkamam pirkimo sutarties įvykdymui.</t>
  </si>
  <si>
    <t>1.4. Jeigu kvalifikacija dėl teisės verstis atitinkama veikla nebuvo tikrinama arba tikrinama ne visa apimtimi, įsipareigojame perkančiajai organizacijai, kad pirkimo sutartį vykdys tik tokią teisę turintys asmenys.</t>
  </si>
  <si>
    <t xml:space="preserve">2. Bendrieji reikalavimai: </t>
  </si>
  <si>
    <t>*Vieneto įkainis nurodomas su ne daugiau kaip keturiais skaičiais po kablelio.</t>
  </si>
  <si>
    <t>P.D. Nr.</t>
  </si>
  <si>
    <t>Prekės pavadinimas</t>
  </si>
  <si>
    <t>Techniniai reikalavimai</t>
  </si>
  <si>
    <t>Mato vnt.</t>
  </si>
  <si>
    <t>Vieneto įkainis EUR, be PVM</t>
  </si>
  <si>
    <t>PVM tarifas (%)</t>
  </si>
  <si>
    <t>Suma Eur,  be PVM</t>
  </si>
  <si>
    <t>Siūlomos prekės gamintojo pavadinimas, šalis, prekės kodas ir nuoroda į gaminio kodą techninėje dokumentacijoje</t>
  </si>
  <si>
    <t>Atitikimas techniniams reikalavimams  (būtina nurodyti konkrečius siūlomų prekių parametrus). Techninėje dokumentacijoje būtina pažymėti pozicijos numerį prie reikalaujamų parametrų reikšmės.</t>
  </si>
  <si>
    <t>Pirkimo dalies pasiūlymo kaina, Eur be PVM:</t>
  </si>
  <si>
    <t>PVM  suma (EUR)</t>
  </si>
  <si>
    <t>Pirkimo dalies pasiūlymo kaina, Eur su PVM*</t>
  </si>
  <si>
    <t>SIŪLOMŲ PANAUDAI INSTRUMENTŲ SĄRAŠAS</t>
  </si>
  <si>
    <t>Gamintojas, šalis</t>
  </si>
  <si>
    <t>REF kodas</t>
  </si>
  <si>
    <t>Kiekis</t>
  </si>
  <si>
    <t>1 vnt. vertė EUR be PVM</t>
  </si>
  <si>
    <t>Suma Eur, be PVM</t>
  </si>
  <si>
    <t>1.</t>
  </si>
  <si>
    <t>2.</t>
  </si>
  <si>
    <t>Iš viso (be PVM):</t>
  </si>
  <si>
    <t>Iš viso (su PVM):</t>
  </si>
  <si>
    <t>vnt.</t>
  </si>
  <si>
    <t>Į pasiūlymo kainą įeina visos išlaidos ir visi mokesčiai, susiję su prekių tiekimu.</t>
  </si>
  <si>
    <t xml:space="preserve">*Tais atvejais, kai pagal galiojančius teisės aktus tiekėjui nereikia mokėti  PVM, tiekėjas privalo su pasiūlymu pateikti laisvos formos raštą dėl PVM netaikymo pagrindo. </t>
  </si>
  <si>
    <t>Pasiūlymo priedai ir konfidenciali informacija:</t>
  </si>
  <si>
    <t>Eil. Nr.</t>
  </si>
  <si>
    <t>Dokumento pavadinimas</t>
  </si>
  <si>
    <t>Lapų skaičius</t>
  </si>
  <si>
    <t>Dokumentas yra konfidencialus?
Taip / Ne</t>
  </si>
  <si>
    <t>Konfidencialios informacijos pagrindimas</t>
  </si>
  <si>
    <t>3.</t>
  </si>
  <si>
    <t>Tiekėjas privalo nurodyti, ar jo pasiūlyme yra konfidencialios informacijos, ir kuri pasiūlyme nurodyta informacija yra konfidenciali. Visas tiekėjo pasiūlymas negali būti laikomas konfidencialia informacija.</t>
  </si>
  <si>
    <t>Tiekėjui nenurodžius, kokia informacija yra konfidenciali, laikoma, kad konfidencialios informacijos pasiūlyme nėra. Tiekėjas sprendimus dėl jo pasiūlyme esančios konfidencialios informacijos turi priimti  vadovaujantis Viešųjų pirkimų įstatymo 20 str. 2 d.</t>
  </si>
  <si>
    <t>Numatomi pasitekti subtiekėjai (jei numatoma):</t>
  </si>
  <si>
    <t>Subtiekėjo pavadinimas</t>
  </si>
  <si>
    <t>Subtiekėjo kodas</t>
  </si>
  <si>
    <t>Perduodama veikla (apibūdinimas, vertė EUR)</t>
  </si>
  <si>
    <t>1.1</t>
  </si>
  <si>
    <t>Mechaninės siūlės aparatas su peiliu skirtas žemam tiesiosios žarnos uždarymui ir nupjovimui</t>
  </si>
  <si>
    <t>Aparatas</t>
  </si>
  <si>
    <t>Siuvimo aparato kasetė</t>
  </si>
  <si>
    <t xml:space="preserve">Laparoskopinis titaninis linijinis lankstus pjovėjas </t>
  </si>
  <si>
    <t>Vienkartinis cirkuliarinis siuvimo aparatas</t>
  </si>
  <si>
    <t>vnt</t>
  </si>
  <si>
    <t xml:space="preserve">3. </t>
  </si>
  <si>
    <t>1. Vienkartinis, sterilus</t>
  </si>
  <si>
    <t>3. Kasetės paviršius laiptuotas</t>
  </si>
  <si>
    <t>4. Titaninės kabutės pagamintos iš stačiakampio formos vielos</t>
  </si>
  <si>
    <t>5. Kabutės po suspaudimo tikslios B formos</t>
  </si>
  <si>
    <t>7. Aparatas skirtas dirbti viena ranka</t>
  </si>
  <si>
    <t>8. Įdiegta apsauga nuo atsitiktinio panaudojimo</t>
  </si>
  <si>
    <t>10. Priekalas po iššovimo palenkiamas</t>
  </si>
  <si>
    <t>6. Instrumento darbinės dalies ilgis ne mažiau 22 cm</t>
  </si>
  <si>
    <t>5.</t>
  </si>
  <si>
    <t>4.</t>
  </si>
  <si>
    <t>2.1.</t>
  </si>
  <si>
    <t>2.2.</t>
  </si>
  <si>
    <t>3.1.</t>
  </si>
  <si>
    <t>3.2.</t>
  </si>
  <si>
    <t>6.</t>
  </si>
  <si>
    <t>4.1.</t>
  </si>
  <si>
    <t>4.2.</t>
  </si>
  <si>
    <t>4.3.</t>
  </si>
  <si>
    <t>4.4.</t>
  </si>
  <si>
    <t>Daugkartinė motorzuota autoklavuojama rankena</t>
  </si>
  <si>
    <t>Kraunama baterija skirta autoklavuojamai motorizuotai rankenai</t>
  </si>
  <si>
    <t>Baterijos kreipiamasis adapteris</t>
  </si>
  <si>
    <t>Raktas, skirtas rankiniam instrumento atidarymui</t>
  </si>
  <si>
    <t>Autoklavuojama dėžutė sterilizavimui</t>
  </si>
  <si>
    <t>Kroviklis, skirtas vienu metu krauti 3 baterijas</t>
  </si>
  <si>
    <t>Pirkimo pavadinimas: Vienkartinės priemonės kolorektinei chirurgijai (siuvimo aparatai)</t>
  </si>
  <si>
    <t xml:space="preserve">2.1. Kartu su pasiūlymu turi būti pateikiama pasiūlymo technines charakteristikas pagrindžianti gamintojo techninė dokumentacija (katalogai ir pan.). Techninėje dokumentacijoje būtina pažymėti pozicijos numerį prie reikalaujamų parametrų reikšmės. Bus vertinama tik tiekėjo pasiūlyta ir gamintojo originalioje techninėje dokumentacijoje nurodyta produkcija. Tiekėjo pasiūlymai su gamintojo įsipareigojimu pagaminti prekes pagal poreikį bus atmetami kaip neatitinkantys pirkimo sąlygų reikalavimų. </t>
  </si>
  <si>
    <t>2.5. Sterilių prekių galiojimo terminas turi būti ne trumpesnis kaip 12 mėn. nuo prekių pristatymo perkančiajai organizacijai dienos.</t>
  </si>
  <si>
    <t>2.6. Pasiūlymų vertinimas atliekamas vertinant pateiktus techninius dokumentus bei prekių pavyzdžius (jeigu jų paprašoma).</t>
  </si>
  <si>
    <t>Kolorektalinės chirurgijos rinkinys:</t>
  </si>
  <si>
    <t>4. Turi apsaugos mygtuką, neleidžiantį atsitiktinai iššauti aparato</t>
  </si>
  <si>
    <t>3. Peilio padėties indikatorius</t>
  </si>
  <si>
    <r>
      <t xml:space="preserve">2.2. Perkančiajai organizacijai paprašius, tiekėjas turi pristatyti siūlomų prekių  pavyzdžius įvertinimui ne vėliau kaip per </t>
    </r>
    <r>
      <rPr>
        <b/>
        <sz val="11"/>
        <rFont val="Times New Roman"/>
        <family val="1"/>
        <charset val="186"/>
      </rPr>
      <t xml:space="preserve">10 darbo dienų </t>
    </r>
    <r>
      <rPr>
        <sz val="11"/>
        <rFont val="Times New Roman"/>
        <family val="1"/>
        <charset val="186"/>
      </rPr>
      <t xml:space="preserve">nuo prašymo pateikimo dienos pagal Pirkimo sąlygų 8 p. ("Pavyzdžių pateikimas"). Laiku nepateikus pavyzdžių, pasiūlymas bus atmetamas kaip neatitinkantis pirkimo dokumentuose nustatytų reikalavimų. </t>
    </r>
  </si>
  <si>
    <t>3. Specialieji perkančiosios organizacijos reikalavimai:</t>
  </si>
  <si>
    <t>4. Perkančiosios organizacijos reikalaujami prekių techniniai parametrai bei tiekėjo siūlomos prekės ir kainos:</t>
  </si>
  <si>
    <t>Vienkartinis endoskopinio linijinio siuvimo aparato antgalis</t>
  </si>
  <si>
    <t xml:space="preserve">Vienkartinis cirkuliaraus siuvimo aparato antgalis </t>
  </si>
  <si>
    <t>Su prekėmis panaudai teikiama įranga:</t>
  </si>
  <si>
    <t>7. Instrumentas manipuliuojamas motorizuota daugkartine rankena (atidaromas, uždaromas, iššaunamas)</t>
  </si>
  <si>
    <t>Cirkuliarus siuvimo aparatas</t>
  </si>
  <si>
    <t xml:space="preserve">Pilkai pažymėtas lentelės sritis pildo tiekėjas </t>
  </si>
  <si>
    <t>Instrumento pavadinimas</t>
  </si>
  <si>
    <t xml:space="preserve">2.3. Visos prekės ir panaudai suteikiama įranga turi būti pažymėtos CE ženklu ir atitikti Europos Parlamento ir Tarybos Reglamento (ES) 2017/745 dėl medicinos priemonių reikalavimus. Kartu su pasiūlymu  tiekėjas turi pateikti tai įrodančius sertifikatus arba lygiaverčius dokumentus. </t>
  </si>
  <si>
    <t>2.4. Kartu su prekėmis pateikiama dokumentacija originalo ir lietuvių kalbomis: prekių naudojimo instrukcijos ir rankenos priežiūros bei valymo, dezinfekcijos/sterilizavimo instrukcijos.</t>
  </si>
  <si>
    <t>2. Trys eilės skirtingo aukščio kabučių: 4 mm, 4,5 mm ir 5 mm (±0,1 mm)</t>
  </si>
  <si>
    <t>9. Darbinės dalies skersmuo - 28 mm</t>
  </si>
  <si>
    <t>9. Darbinės dalies skersmuo - 31 mm</t>
  </si>
  <si>
    <t>Vienkartinė endoskopinio linijinio siuvimo aparato kasetė 60 mm mėlynos spalvos</t>
  </si>
  <si>
    <t xml:space="preserve">Vienkartinė endoskopinio linijinio siuvimo aparato kasetė 45 mm baltos spalvos </t>
  </si>
  <si>
    <t>1. Suderinamas su  daugkartine motorizuota siuvimo rankena</t>
  </si>
  <si>
    <t>5. Galima naudoti  45 mm ir 60 mm ilgio kasetes</t>
  </si>
  <si>
    <t>6. Kasečių ir audinių atpažinimo technologija - apsauga, neleidžia iššauti, jei audinys per storas</t>
  </si>
  <si>
    <t>1. Suderinama su endoskopinio linijinio siuvimo aparato antgaliu</t>
  </si>
  <si>
    <t>3. Kasetė artikuliuojama į abi puses 55 laipsnius, fiksuojant 4 pozicijose į abi puses</t>
  </si>
  <si>
    <t>4. Kasetėje integruotas peilis</t>
  </si>
  <si>
    <t>2. Uždaros kabutės aukštis 1,5 mm, atviros kabutės aukštis 3,5 mm aukščio</t>
  </si>
  <si>
    <t>1. Suderinamas su daugkartine motorizuota siuvimo rankena</t>
  </si>
  <si>
    <t>2.  Dydis pasirinktinai - 29/31/33 mm</t>
  </si>
  <si>
    <t>3. Instrumento distalinės dalies ilgis - 18 cm</t>
  </si>
  <si>
    <t>4. Atidarytos kabutės aukštis 5 mm</t>
  </si>
  <si>
    <t>5. Uždarytos kabutės aukštis pasirinktinai 1,2 mm, 1,5 mm arba 2 mm.</t>
  </si>
  <si>
    <t>6. Turi integruotą spalvinį uždarytos kabutės aukščio indikatorių</t>
  </si>
  <si>
    <t>2. Uždaros kabutės aukštis 1 mm, atviros kabutės aukštis 2,5 mm aukščio</t>
  </si>
  <si>
    <r>
      <t xml:space="preserve">Kartu su kolorektalinės chirurgijos rinkiniu turi būti pateikta daugkartinio naudojimo motorizuota rankena </t>
    </r>
    <r>
      <rPr>
        <b/>
        <i/>
        <sz val="11"/>
        <rFont val="Times New Roman"/>
        <family val="1"/>
        <charset val="186"/>
      </rPr>
      <t xml:space="preserve">panaudai </t>
    </r>
    <r>
      <rPr>
        <b/>
        <sz val="11"/>
        <rFont val="Times New Roman"/>
        <family val="1"/>
        <charset val="186"/>
      </rPr>
      <t>1 vnt. (t.y. visi reikalingi instrumento priedai būtini rankenos naudojimui pagal gamintojo numatytą paskirtį) nurodant konkrečių panaudai duodamų instrumentų REF kodus ir rinkinio sudėtį su kainomis. Ši informacija turi būti pateikta užpildant lentelę "Siūlomų panaudai instrumentų sąrašas". Rankena turi būti tinkama naudoti su endoskopiniu linijiniu ir cirkuliariu siuvimo aparato angtaliais. Kartu su panaudai pateikta rankena pateikiama dokumentacija originalo ir lietuvių kalbomis: prekių naudojimo instrukcijos bei valymo, dezinfekcijos/sterilizavimo instrukcijos.</t>
    </r>
  </si>
  <si>
    <t>1.Vienkartinis, lenktas, su peiliu</t>
  </si>
  <si>
    <t>2. Siūlės ilgis 51 mm, peilio ilgis iki 40 mm</t>
  </si>
  <si>
    <t>3. Erdvė į kurią telpa aparatas, tiesės ilgis iki 30 mm</t>
  </si>
  <si>
    <t>4. Atidarytos kabutės aukštis 3.5 mm, uždarytos kabutės aukštis 1.5 mm. Formuojamos naujos kartos 3D formos kabutės</t>
  </si>
  <si>
    <t>5. Kasetės su paviršiuje esančiais iškilumais, kasetėje 46 kabutės</t>
  </si>
  <si>
    <t>6. Aparatas uždaromas viena rankena, leidžiamas daugkartinis aparato uždarymas-atidarymas, skirtas šauti 6 kartus</t>
  </si>
  <si>
    <t>7. Aparatas turi būti užtaisytas mėlyna spalva pažymėta kasete</t>
  </si>
  <si>
    <t>Maksimalus kiekis 12 mėn.</t>
  </si>
  <si>
    <t>1. Lankstus (natūrali artikuliacija) 45° į abi puses. Po 3 padėtis (15°, 30°, 45°) į abi puses</t>
  </si>
  <si>
    <t>2. Turi peilio indikatorių rodantį, kurioje vietoje yra peilis operacijos metu</t>
  </si>
  <si>
    <t>3.  Siūlės ilgis 60mm, audinių pjūvio ilgis 57 mm. 6 eilės kabučių</t>
  </si>
  <si>
    <t>4. Aparato ilgis 340 mm. Rotuojamas 360° ir daugiau</t>
  </si>
  <si>
    <t>5. Peilis integruotas į aparatą</t>
  </si>
  <si>
    <t xml:space="preserve">6. Aparatai tinka trokarui iki 12 mm skersmens </t>
  </si>
  <si>
    <t>7. Skirtas 12 šūvių, užtaisomas 5 skirtingomis kasetėmis ( balta, mėlyna, auksinė, žalia, juoda)</t>
  </si>
  <si>
    <t>8. Sterilus, vienkartinio naudojimo</t>
  </si>
  <si>
    <t>1. Kasetė suderinama su titaniniu linijinui lanksčiu pjovėju</t>
  </si>
  <si>
    <t>2. Kabutės viena kojelės viršūnėlė yra lenktą į vidų, užtikrina taisyklingą B formos kabučių formavimąsi</t>
  </si>
  <si>
    <t>3. Kasetėje 88 kabutės, kasetės ilgis 60 mm</t>
  </si>
  <si>
    <r>
      <t>4. B</t>
    </r>
    <r>
      <rPr>
        <sz val="11"/>
        <color rgb="FF000000"/>
        <rFont val="Times New Roman"/>
        <family val="1"/>
        <charset val="186"/>
      </rPr>
      <t>altos spalvos kasetė, atviros kabutės aukštis 2,6 mm, uždarytos kabutės aukštis 1,0 mm, tinkamos kraujagyslėms</t>
    </r>
  </si>
  <si>
    <t>5. Mėlynos spalvos kasetė, atviros kabutės aukštis 3,6 mm, uždarytos kabutės aukštis 1,5 mm</t>
  </si>
  <si>
    <t>2. Galimi trijų dydžių antgaliai - 65±5 mm, 155±5 mm, 250±5 mm</t>
  </si>
  <si>
    <t xml:space="preserve">2025 - 02 -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</si>
</sst>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i/>
      <sz val="11"/>
      <name val="Times New Roman"/>
      <family val="1"/>
      <charset val="186"/>
    </font>
    <font>
      <sz val="11"/>
      <color theme="1"/>
      <name val="Times New Roman"/>
      <family val="1"/>
      <charset val="186"/>
    </font>
    <font>
      <b/>
      <i/>
      <sz val="11"/>
      <color indexed="10"/>
      <name val="Times New Roman"/>
      <family val="1"/>
      <charset val="186"/>
    </font>
    <font>
      <sz val="11"/>
      <name val="Times New Roman"/>
      <family val="1"/>
      <charset val="186"/>
    </font>
    <font>
      <b/>
      <sz val="11"/>
      <color indexed="8"/>
      <name val="Times New Roman"/>
      <family val="1"/>
      <charset val="186"/>
    </font>
    <font>
      <i/>
      <sz val="11"/>
      <color theme="1"/>
      <name val="Times New Roman"/>
      <family val="1"/>
      <charset val="186"/>
    </font>
    <font>
      <b/>
      <i/>
      <sz val="11"/>
      <color indexed="8"/>
      <name val="Times New Roman"/>
      <family val="1"/>
      <charset val="186"/>
    </font>
    <font>
      <sz val="11"/>
      <color indexed="8"/>
      <name val="Times New Roman"/>
      <family val="1"/>
      <charset val="186"/>
    </font>
    <font>
      <sz val="11"/>
      <color rgb="FF000000"/>
      <name val="Times New Roman"/>
      <family val="1"/>
      <charset val="186"/>
    </font>
    <font>
      <b/>
      <sz val="11"/>
      <name val="Times New Roman"/>
      <family val="1"/>
      <charset val="186"/>
    </font>
    <font>
      <b/>
      <sz val="11"/>
      <color rgb="FFFF0000"/>
      <name val="Times New Roman"/>
      <family val="1"/>
      <charset val="186"/>
    </font>
    <font>
      <sz val="11"/>
      <color rgb="FFFF0000"/>
      <name val="Times New Roman"/>
      <family val="1"/>
      <charset val="186"/>
    </font>
    <font>
      <b/>
      <sz val="11"/>
      <color theme="1"/>
      <name val="Times New Roman"/>
      <family val="1"/>
      <charset val="186"/>
    </font>
    <font>
      <b/>
      <sz val="11"/>
      <color rgb="FF000000"/>
      <name val="Times New Roman"/>
      <family val="1"/>
      <charset val="186"/>
    </font>
    <font>
      <b/>
      <sz val="10"/>
      <name val="Times New Roman"/>
      <family val="1"/>
      <charset val="186"/>
    </font>
    <font>
      <sz val="10"/>
      <name val="Times New Roman"/>
      <family val="1"/>
      <charset val="186"/>
    </font>
    <font>
      <b/>
      <i/>
      <sz val="11"/>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CCFFFF"/>
      </patternFill>
    </fill>
    <fill>
      <patternFill patternType="solid">
        <fgColor theme="2" tint="-9.9978637043366805E-2"/>
        <bgColor indexed="64"/>
      </patternFill>
    </fill>
  </fills>
  <borders count="66">
    <border>
      <left/>
      <right/>
      <top/>
      <bottom/>
      <diagonal/>
    </border>
    <border>
      <left style="thin">
        <color indexed="11"/>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11"/>
      </left>
      <right/>
      <top/>
      <bottom/>
      <diagonal/>
    </border>
    <border>
      <left/>
      <right/>
      <top/>
      <bottom style="thin">
        <color rgb="FF000000"/>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0" fontId="1" fillId="0" borderId="0"/>
  </cellStyleXfs>
  <cellXfs count="265">
    <xf numFmtId="0" fontId="0" fillId="0" borderId="0" xfId="0"/>
    <xf numFmtId="0" fontId="3" fillId="0" borderId="0" xfId="0" applyFont="1"/>
    <xf numFmtId="0" fontId="5" fillId="0" borderId="0" xfId="0" applyFont="1"/>
    <xf numFmtId="0" fontId="3" fillId="0" borderId="0" xfId="0" applyFont="1" applyAlignment="1">
      <alignment horizontal="center"/>
    </xf>
    <xf numFmtId="0" fontId="6" fillId="0" borderId="0" xfId="0" applyFont="1" applyAlignment="1">
      <alignment horizontal="left" vertical="center"/>
    </xf>
    <xf numFmtId="4" fontId="5" fillId="0" borderId="2" xfId="0" applyNumberFormat="1" applyFont="1" applyBorder="1"/>
    <xf numFmtId="4" fontId="5" fillId="0" borderId="0" xfId="0" applyNumberFormat="1" applyFont="1"/>
    <xf numFmtId="4" fontId="9" fillId="0" borderId="0" xfId="0" applyNumberFormat="1" applyFont="1"/>
    <xf numFmtId="49" fontId="6" fillId="0" borderId="0" xfId="0" applyNumberFormat="1" applyFont="1" applyAlignment="1">
      <alignment horizontal="left" vertical="center"/>
    </xf>
    <xf numFmtId="49" fontId="9" fillId="0" borderId="0" xfId="0" applyNumberFormat="1" applyFont="1" applyAlignment="1">
      <alignment horizontal="right" vertical="center"/>
    </xf>
    <xf numFmtId="0" fontId="9" fillId="0" borderId="0" xfId="0" applyFont="1"/>
    <xf numFmtId="0" fontId="9" fillId="0" borderId="0" xfId="0" applyFont="1" applyAlignment="1">
      <alignment horizontal="left" wrapText="1"/>
    </xf>
    <xf numFmtId="0" fontId="9" fillId="0" borderId="0" xfId="0" applyFont="1" applyAlignment="1">
      <alignment wrapText="1"/>
    </xf>
    <xf numFmtId="0" fontId="10" fillId="0" borderId="0" xfId="0" applyFont="1"/>
    <xf numFmtId="0" fontId="11" fillId="0" borderId="0" xfId="0" applyFont="1" applyAlignment="1">
      <alignment horizontal="left" vertical="center" wrapText="1"/>
    </xf>
    <xf numFmtId="0" fontId="12"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15" fillId="0" borderId="0" xfId="0" applyFont="1" applyAlignment="1">
      <alignment horizontal="left"/>
    </xf>
    <xf numFmtId="0" fontId="17" fillId="0" borderId="0" xfId="0" applyFont="1" applyAlignment="1">
      <alignment horizontal="left" wrapText="1"/>
    </xf>
    <xf numFmtId="0" fontId="3" fillId="0" borderId="19" xfId="0" applyFont="1" applyBorder="1" applyAlignment="1">
      <alignment vertical="center" wrapText="1"/>
    </xf>
    <xf numFmtId="0" fontId="14" fillId="0" borderId="19"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1" fillId="0" borderId="16" xfId="0" applyFont="1" applyBorder="1" applyAlignment="1">
      <alignment horizontal="center" vertical="center" wrapText="1" shrinkToFit="1"/>
    </xf>
    <xf numFmtId="0" fontId="14" fillId="0" borderId="0" xfId="0" applyFont="1" applyAlignment="1">
      <alignment horizontal="center" vertical="center" wrapText="1"/>
    </xf>
    <xf numFmtId="4" fontId="6" fillId="0" borderId="1" xfId="0" applyNumberFormat="1" applyFont="1" applyBorder="1" applyAlignment="1">
      <alignment horizontal="center"/>
    </xf>
    <xf numFmtId="49" fontId="6" fillId="0" borderId="0" xfId="0" applyNumberFormat="1" applyFont="1" applyAlignment="1">
      <alignment horizontal="center" vertical="center"/>
    </xf>
    <xf numFmtId="4" fontId="6" fillId="0" borderId="0" xfId="0" applyNumberFormat="1" applyFont="1" applyAlignment="1">
      <alignment horizontal="center"/>
    </xf>
    <xf numFmtId="0" fontId="3" fillId="0" borderId="0" xfId="0" applyFont="1" applyAlignment="1">
      <alignment horizontal="center" vertical="center" wrapText="1"/>
    </xf>
    <xf numFmtId="0" fontId="10" fillId="0" borderId="0" xfId="0" applyFont="1" applyAlignment="1">
      <alignment horizontal="left"/>
    </xf>
    <xf numFmtId="0" fontId="3" fillId="0" borderId="19" xfId="0" applyFont="1" applyBorder="1" applyAlignment="1">
      <alignment horizontal="center" vertical="center"/>
    </xf>
    <xf numFmtId="0" fontId="3" fillId="0" borderId="19" xfId="0" applyFont="1" applyBorder="1" applyAlignment="1">
      <alignment horizontal="justify" vertical="center" wrapText="1"/>
    </xf>
    <xf numFmtId="0" fontId="14" fillId="0" borderId="0" xfId="0" applyFont="1" applyAlignment="1">
      <alignment horizontal="right"/>
    </xf>
    <xf numFmtId="0" fontId="3" fillId="0" borderId="19" xfId="0" applyFont="1" applyBorder="1" applyAlignment="1">
      <alignment horizontal="left" wrapText="1"/>
    </xf>
    <xf numFmtId="0" fontId="13" fillId="0" borderId="0" xfId="0" applyFont="1" applyAlignment="1">
      <alignment horizontal="left" wrapText="1"/>
    </xf>
    <xf numFmtId="0" fontId="12" fillId="0" borderId="0" xfId="0" applyFont="1" applyAlignment="1">
      <alignment horizontal="right"/>
    </xf>
    <xf numFmtId="0" fontId="13" fillId="0" borderId="0" xfId="0" applyFont="1"/>
    <xf numFmtId="0" fontId="12" fillId="0" borderId="0" xfId="0" applyFont="1" applyAlignment="1">
      <alignment horizontal="center"/>
    </xf>
    <xf numFmtId="0" fontId="10" fillId="0" borderId="0" xfId="0" applyFont="1" applyAlignment="1">
      <alignment horizontal="left" vertical="center" wrapText="1"/>
    </xf>
    <xf numFmtId="0" fontId="10" fillId="0" borderId="0" xfId="0" applyFont="1" applyAlignment="1">
      <alignment horizontal="left" vertical="center"/>
    </xf>
    <xf numFmtId="0" fontId="15" fillId="0" borderId="48" xfId="0" applyFont="1" applyBorder="1" applyAlignment="1">
      <alignment horizontal="center" vertical="center" wrapText="1"/>
    </xf>
    <xf numFmtId="0" fontId="10" fillId="0" borderId="48" xfId="0" applyFont="1" applyBorder="1" applyAlignment="1">
      <alignment horizontal="center" vertical="top"/>
    </xf>
    <xf numFmtId="0" fontId="10" fillId="0" borderId="48" xfId="0"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13" fillId="0" borderId="0" xfId="0" applyFont="1" applyAlignment="1">
      <alignment wrapText="1"/>
    </xf>
    <xf numFmtId="0" fontId="14" fillId="0" borderId="54" xfId="0" applyFont="1" applyBorder="1" applyAlignment="1">
      <alignment horizontal="center"/>
    </xf>
    <xf numFmtId="0" fontId="3" fillId="0" borderId="19" xfId="0" applyFont="1" applyBorder="1" applyAlignment="1">
      <alignment horizontal="left" vertical="center" wrapText="1"/>
    </xf>
    <xf numFmtId="0" fontId="14" fillId="0" borderId="27" xfId="0" applyFont="1" applyBorder="1" applyAlignment="1">
      <alignment horizontal="center" vertical="center" wrapText="1"/>
    </xf>
    <xf numFmtId="0" fontId="3" fillId="0" borderId="39" xfId="0" applyFont="1" applyBorder="1" applyAlignment="1">
      <alignment horizontal="left" vertical="center" wrapText="1"/>
    </xf>
    <xf numFmtId="0" fontId="11" fillId="0" borderId="46" xfId="0" applyFont="1" applyBorder="1" applyAlignment="1">
      <alignment horizontal="center" vertical="center" wrapText="1"/>
    </xf>
    <xf numFmtId="0" fontId="10" fillId="0" borderId="19" xfId="0" applyFont="1" applyBorder="1" applyAlignment="1">
      <alignment vertical="center" wrapText="1"/>
    </xf>
    <xf numFmtId="0" fontId="10" fillId="0" borderId="39" xfId="0" applyFont="1" applyBorder="1" applyAlignment="1">
      <alignment vertical="center" wrapText="1"/>
    </xf>
    <xf numFmtId="0" fontId="11" fillId="0" borderId="19" xfId="0" applyFont="1" applyBorder="1" applyAlignment="1">
      <alignment vertical="center" wrapText="1"/>
    </xf>
    <xf numFmtId="0" fontId="10" fillId="0" borderId="45" xfId="0" applyFont="1" applyBorder="1" applyAlignment="1">
      <alignment vertical="center" wrapText="1"/>
    </xf>
    <xf numFmtId="0" fontId="5" fillId="0" borderId="19" xfId="0" applyFont="1" applyBorder="1" applyAlignment="1">
      <alignment vertical="top" wrapText="1"/>
    </xf>
    <xf numFmtId="0" fontId="3" fillId="0" borderId="0" xfId="0" applyFont="1" applyAlignment="1">
      <alignment horizontal="center" vertical="center"/>
    </xf>
    <xf numFmtId="0" fontId="3" fillId="0" borderId="39" xfId="0" applyFont="1" applyBorder="1" applyAlignment="1">
      <alignment vertical="center" wrapText="1"/>
    </xf>
    <xf numFmtId="0" fontId="3" fillId="0" borderId="23" xfId="0" applyFont="1" applyBorder="1" applyAlignment="1">
      <alignment vertical="center" wrapText="1"/>
    </xf>
    <xf numFmtId="0" fontId="3" fillId="0" borderId="23" xfId="0" applyFont="1" applyBorder="1" applyAlignment="1">
      <alignment horizontal="center" vertical="center"/>
    </xf>
    <xf numFmtId="0" fontId="13" fillId="0" borderId="0" xfId="0" applyFont="1" applyAlignment="1">
      <alignment horizontal="left" vertical="center"/>
    </xf>
    <xf numFmtId="0" fontId="5" fillId="3" borderId="0" xfId="0" applyFont="1" applyFill="1"/>
    <xf numFmtId="2" fontId="3" fillId="3" borderId="39" xfId="0" applyNumberFormat="1" applyFont="1" applyFill="1" applyBorder="1" applyAlignment="1">
      <alignment horizontal="center" vertical="center"/>
    </xf>
    <xf numFmtId="0" fontId="3" fillId="3" borderId="42" xfId="0" applyFont="1" applyFill="1" applyBorder="1" applyAlignment="1">
      <alignment horizontal="center" vertical="center"/>
    </xf>
    <xf numFmtId="2" fontId="3" fillId="3" borderId="19" xfId="0" applyNumberFormat="1" applyFont="1" applyFill="1" applyBorder="1" applyAlignment="1">
      <alignment horizontal="center" vertical="center"/>
    </xf>
    <xf numFmtId="0" fontId="3" fillId="3" borderId="29" xfId="0" applyFont="1" applyFill="1" applyBorder="1" applyAlignment="1">
      <alignment horizontal="center" vertical="center"/>
    </xf>
    <xf numFmtId="2" fontId="3" fillId="3" borderId="23" xfId="0" applyNumberFormat="1" applyFont="1" applyFill="1" applyBorder="1" applyAlignment="1">
      <alignment horizontal="center" vertical="center"/>
    </xf>
    <xf numFmtId="0" fontId="3" fillId="3" borderId="37" xfId="0" applyFont="1" applyFill="1" applyBorder="1" applyAlignment="1">
      <alignment horizontal="center" vertical="center"/>
    </xf>
    <xf numFmtId="2" fontId="3" fillId="3" borderId="25" xfId="0" applyNumberFormat="1" applyFont="1" applyFill="1" applyBorder="1" applyAlignment="1">
      <alignment wrapText="1"/>
    </xf>
    <xf numFmtId="2" fontId="3" fillId="3" borderId="19" xfId="0" applyNumberFormat="1" applyFont="1" applyFill="1" applyBorder="1" applyAlignment="1">
      <alignment wrapText="1"/>
    </xf>
    <xf numFmtId="0" fontId="3" fillId="3" borderId="39" xfId="0" applyFont="1" applyFill="1" applyBorder="1" applyAlignment="1">
      <alignment horizontal="center" vertical="center"/>
    </xf>
    <xf numFmtId="0" fontId="3" fillId="3" borderId="19" xfId="0" applyFont="1" applyFill="1" applyBorder="1" applyAlignment="1">
      <alignment horizontal="center" vertical="center"/>
    </xf>
    <xf numFmtId="2" fontId="3" fillId="3" borderId="45" xfId="0" applyNumberFormat="1" applyFont="1" applyFill="1" applyBorder="1" applyAlignment="1">
      <alignment horizontal="center" vertical="center"/>
    </xf>
    <xf numFmtId="0" fontId="3" fillId="3" borderId="45" xfId="0" applyFont="1" applyFill="1" applyBorder="1" applyAlignment="1">
      <alignment horizontal="center" vertical="center"/>
    </xf>
    <xf numFmtId="0" fontId="3" fillId="3" borderId="33" xfId="0" applyFont="1" applyFill="1" applyBorder="1" applyAlignment="1">
      <alignment horizontal="center" vertical="center"/>
    </xf>
    <xf numFmtId="2" fontId="3" fillId="3" borderId="19" xfId="0" applyNumberFormat="1" applyFont="1" applyFill="1" applyBorder="1" applyAlignment="1">
      <alignment vertical="center"/>
    </xf>
    <xf numFmtId="9" fontId="3" fillId="3" borderId="19" xfId="0" applyNumberFormat="1" applyFont="1" applyFill="1" applyBorder="1" applyAlignment="1">
      <alignment horizontal="center" vertical="center"/>
    </xf>
    <xf numFmtId="4" fontId="3" fillId="3" borderId="19" xfId="0" applyNumberFormat="1" applyFont="1" applyFill="1" applyBorder="1" applyAlignment="1">
      <alignment vertical="center" wrapText="1"/>
    </xf>
    <xf numFmtId="9" fontId="3" fillId="3" borderId="23" xfId="0" applyNumberFormat="1" applyFont="1" applyFill="1" applyBorder="1" applyAlignment="1">
      <alignment horizontal="center" vertical="center"/>
    </xf>
    <xf numFmtId="4" fontId="3" fillId="3" borderId="23" xfId="0" applyNumberFormat="1" applyFont="1" applyFill="1" applyBorder="1" applyAlignment="1">
      <alignment vertical="center" wrapText="1"/>
    </xf>
    <xf numFmtId="2" fontId="3" fillId="3" borderId="23" xfId="0" applyNumberFormat="1" applyFont="1" applyFill="1" applyBorder="1" applyAlignment="1">
      <alignment vertical="center"/>
    </xf>
    <xf numFmtId="0" fontId="3" fillId="3" borderId="23" xfId="0" applyFont="1" applyFill="1" applyBorder="1" applyAlignment="1">
      <alignment horizontal="center" vertical="center"/>
    </xf>
    <xf numFmtId="2" fontId="3" fillId="3" borderId="25" xfId="0" applyNumberFormat="1" applyFont="1" applyFill="1" applyBorder="1"/>
    <xf numFmtId="2" fontId="3" fillId="3" borderId="19" xfId="0" applyNumberFormat="1" applyFont="1" applyFill="1" applyBorder="1"/>
    <xf numFmtId="0" fontId="17" fillId="3" borderId="21" xfId="0" applyFont="1" applyFill="1" applyBorder="1" applyAlignment="1">
      <alignment horizontal="center" vertical="center"/>
    </xf>
    <xf numFmtId="0" fontId="17" fillId="3" borderId="33" xfId="0" applyFont="1" applyFill="1" applyBorder="1" applyAlignment="1">
      <alignment horizontal="center" vertical="center"/>
    </xf>
    <xf numFmtId="0" fontId="17" fillId="3" borderId="37" xfId="0" applyFont="1" applyFill="1" applyBorder="1" applyAlignment="1">
      <alignment horizontal="left" wrapText="1"/>
    </xf>
    <xf numFmtId="0" fontId="10" fillId="4" borderId="49" xfId="0" applyFont="1" applyFill="1" applyBorder="1" applyAlignment="1">
      <alignment horizontal="center" vertical="center"/>
    </xf>
    <xf numFmtId="0" fontId="10" fillId="4" borderId="51" xfId="0" applyFont="1" applyFill="1" applyBorder="1" applyAlignment="1">
      <alignment horizontal="center" vertic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10" fillId="4" borderId="52" xfId="0" applyFont="1" applyFill="1" applyBorder="1" applyAlignment="1">
      <alignment horizontal="center" vertical="center"/>
    </xf>
    <xf numFmtId="0" fontId="10" fillId="4" borderId="49" xfId="0" applyFont="1" applyFill="1" applyBorder="1" applyAlignment="1">
      <alignment horizontal="center"/>
    </xf>
    <xf numFmtId="0" fontId="10" fillId="4" borderId="51" xfId="0" applyFont="1" applyFill="1" applyBorder="1" applyAlignment="1">
      <alignment horizontal="center"/>
    </xf>
    <xf numFmtId="0" fontId="3" fillId="3" borderId="19" xfId="0" applyFont="1" applyFill="1" applyBorder="1"/>
    <xf numFmtId="0" fontId="10" fillId="4" borderId="52" xfId="0" applyFont="1" applyFill="1" applyBorder="1" applyAlignment="1">
      <alignment horizontal="center"/>
    </xf>
    <xf numFmtId="0" fontId="17" fillId="5" borderId="39" xfId="0" applyFont="1" applyFill="1" applyBorder="1" applyAlignment="1">
      <alignment horizontal="left" vertical="center"/>
    </xf>
    <xf numFmtId="0" fontId="17" fillId="5" borderId="19" xfId="0" applyFont="1" applyFill="1" applyBorder="1" applyAlignment="1">
      <alignment horizontal="left" vertical="center"/>
    </xf>
    <xf numFmtId="0" fontId="17" fillId="5" borderId="23" xfId="0" applyFont="1" applyFill="1" applyBorder="1" applyAlignment="1">
      <alignment horizontal="left" vertical="center"/>
    </xf>
    <xf numFmtId="0" fontId="3" fillId="5" borderId="19" xfId="0" applyFont="1" applyFill="1" applyBorder="1"/>
    <xf numFmtId="0" fontId="3" fillId="5" borderId="39" xfId="0" applyFont="1" applyFill="1" applyBorder="1"/>
    <xf numFmtId="0" fontId="3" fillId="5" borderId="23" xfId="0" applyFont="1" applyFill="1" applyBorder="1"/>
    <xf numFmtId="0" fontId="17" fillId="5" borderId="61" xfId="0" applyFont="1" applyFill="1" applyBorder="1" applyAlignment="1">
      <alignment horizontal="center" vertical="center"/>
    </xf>
    <xf numFmtId="0" fontId="17" fillId="5" borderId="32" xfId="0" applyFont="1" applyFill="1" applyBorder="1" applyAlignment="1">
      <alignment horizontal="center" vertical="center"/>
    </xf>
    <xf numFmtId="0" fontId="17" fillId="5" borderId="34" xfId="0" applyFont="1" applyFill="1" applyBorder="1" applyAlignment="1">
      <alignment horizontal="center" vertical="center"/>
    </xf>
    <xf numFmtId="0" fontId="17" fillId="5" borderId="39" xfId="0" applyFont="1" applyFill="1" applyBorder="1" applyAlignment="1">
      <alignment horizontal="center" vertical="center"/>
    </xf>
    <xf numFmtId="0" fontId="17" fillId="5" borderId="19" xfId="0" applyFont="1" applyFill="1" applyBorder="1" applyAlignment="1">
      <alignment horizontal="center" vertical="center"/>
    </xf>
    <xf numFmtId="0" fontId="17" fillId="5" borderId="23" xfId="0" applyFont="1" applyFill="1" applyBorder="1" applyAlignment="1">
      <alignment horizontal="center" vertical="center"/>
    </xf>
    <xf numFmtId="0" fontId="17" fillId="5" borderId="42"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37" xfId="0" applyFont="1" applyFill="1" applyBorder="1" applyAlignment="1">
      <alignment horizontal="center" vertical="center"/>
    </xf>
    <xf numFmtId="0" fontId="5" fillId="0" borderId="23" xfId="0" applyFont="1" applyBorder="1" applyAlignment="1">
      <alignment horizontal="left" vertical="center" wrapText="1"/>
    </xf>
    <xf numFmtId="0" fontId="11" fillId="0" borderId="16" xfId="0" applyFont="1" applyBorder="1" applyAlignment="1">
      <alignment horizontal="center" vertical="center" wrapText="1"/>
    </xf>
    <xf numFmtId="0" fontId="5" fillId="0" borderId="0" xfId="0" applyFont="1" applyAlignment="1">
      <alignment horizontal="left" vertical="center" wrapText="1"/>
    </xf>
    <xf numFmtId="49" fontId="6" fillId="0" borderId="10" xfId="0" applyNumberFormat="1" applyFont="1" applyBorder="1" applyAlignment="1">
      <alignment horizontal="left" vertical="center"/>
    </xf>
    <xf numFmtId="49" fontId="6" fillId="0" borderId="11" xfId="0" applyNumberFormat="1" applyFont="1" applyBorder="1" applyAlignment="1">
      <alignment horizontal="left" vertical="center"/>
    </xf>
    <xf numFmtId="49" fontId="6" fillId="0" borderId="12" xfId="0" applyNumberFormat="1" applyFont="1" applyBorder="1" applyAlignment="1">
      <alignment horizontal="left" vertical="center"/>
    </xf>
    <xf numFmtId="49" fontId="9" fillId="3" borderId="5" xfId="0" applyNumberFormat="1" applyFont="1" applyFill="1" applyBorder="1" applyAlignment="1">
      <alignment horizontal="center" vertical="center"/>
    </xf>
    <xf numFmtId="49" fontId="9" fillId="3" borderId="6" xfId="0" applyNumberFormat="1" applyFont="1" applyFill="1" applyBorder="1" applyAlignment="1">
      <alignment horizontal="center" vertical="center"/>
    </xf>
    <xf numFmtId="49" fontId="9" fillId="3" borderId="7" xfId="0" applyNumberFormat="1" applyFont="1" applyFill="1" applyBorder="1" applyAlignment="1">
      <alignment horizontal="center" vertical="center"/>
    </xf>
    <xf numFmtId="49" fontId="6" fillId="0" borderId="13" xfId="0" applyNumberFormat="1" applyFont="1" applyBorder="1" applyAlignment="1">
      <alignment horizontal="left" vertical="center" wrapText="1"/>
    </xf>
    <xf numFmtId="0" fontId="6" fillId="0" borderId="0" xfId="0" applyFont="1" applyAlignment="1">
      <alignment horizontal="left" vertical="center" wrapText="1"/>
    </xf>
    <xf numFmtId="49" fontId="9" fillId="0" borderId="13" xfId="0" applyNumberFormat="1"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wrapText="1"/>
    </xf>
    <xf numFmtId="0" fontId="11" fillId="0" borderId="0" xfId="0" applyFont="1" applyAlignment="1">
      <alignment horizontal="left" vertical="center" wrapText="1"/>
    </xf>
    <xf numFmtId="0" fontId="5" fillId="0" borderId="0" xfId="0" applyFont="1" applyAlignment="1">
      <alignment vertical="center" wrapText="1"/>
    </xf>
    <xf numFmtId="0" fontId="14" fillId="0" borderId="0" xfId="0" applyFont="1" applyAlignment="1">
      <alignment horizontal="left" vertical="center" wrapText="1"/>
    </xf>
    <xf numFmtId="0" fontId="11" fillId="0" borderId="0" xfId="0" applyFont="1" applyAlignment="1">
      <alignment horizontal="left" vertical="center"/>
    </xf>
    <xf numFmtId="0" fontId="3" fillId="0" borderId="0" xfId="1" applyFont="1" applyAlignment="1">
      <alignment horizontal="left" vertical="center" wrapText="1"/>
    </xf>
    <xf numFmtId="0" fontId="13" fillId="0" borderId="0" xfId="1" applyFont="1" applyAlignment="1">
      <alignment horizontal="left" vertical="center" wrapText="1"/>
    </xf>
    <xf numFmtId="0" fontId="2" fillId="0" borderId="0" xfId="0" applyFont="1" applyAlignment="1">
      <alignment horizontal="right"/>
    </xf>
    <xf numFmtId="0" fontId="4" fillId="3" borderId="0" xfId="0" applyFont="1" applyFill="1" applyAlignment="1" applyProtection="1">
      <alignment horizontal="left" vertical="center" wrapText="1"/>
      <protection locked="0"/>
    </xf>
    <xf numFmtId="0" fontId="6" fillId="0" borderId="0" xfId="0" applyFont="1" applyAlignment="1">
      <alignment horizontal="center" vertical="center"/>
    </xf>
    <xf numFmtId="0" fontId="7" fillId="3" borderId="0" xfId="0" applyFont="1" applyFill="1" applyAlignment="1">
      <alignment horizontal="center"/>
    </xf>
    <xf numFmtId="0" fontId="8" fillId="0" borderId="0" xfId="0" applyFont="1" applyAlignment="1">
      <alignment horizontal="left" vertical="center"/>
    </xf>
    <xf numFmtId="49" fontId="6" fillId="0" borderId="3" xfId="0" applyNumberFormat="1" applyFont="1" applyBorder="1" applyAlignment="1">
      <alignment horizontal="left" vertical="center"/>
    </xf>
    <xf numFmtId="49" fontId="6" fillId="0" borderId="4" xfId="0" applyNumberFormat="1" applyFont="1" applyBorder="1" applyAlignment="1">
      <alignment horizontal="left" vertical="center"/>
    </xf>
    <xf numFmtId="49" fontId="9" fillId="3" borderId="5" xfId="0" applyNumberFormat="1" applyFont="1" applyFill="1" applyBorder="1" applyAlignment="1">
      <alignment horizontal="right" vertical="center"/>
    </xf>
    <xf numFmtId="49" fontId="9" fillId="3" borderId="6" xfId="0" applyNumberFormat="1" applyFont="1" applyFill="1" applyBorder="1" applyAlignment="1">
      <alignment horizontal="right" vertical="center"/>
    </xf>
    <xf numFmtId="49" fontId="9" fillId="3" borderId="7" xfId="0" applyNumberFormat="1" applyFont="1" applyFill="1" applyBorder="1" applyAlignment="1">
      <alignment horizontal="right" vertical="center"/>
    </xf>
    <xf numFmtId="49" fontId="6" fillId="0" borderId="8" xfId="0" applyNumberFormat="1" applyFont="1" applyBorder="1" applyAlignment="1">
      <alignment horizontal="left" vertical="center"/>
    </xf>
    <xf numFmtId="49" fontId="6" fillId="0" borderId="9" xfId="0" applyNumberFormat="1" applyFont="1" applyBorder="1" applyAlignment="1">
      <alignment horizontal="left" vertical="center"/>
    </xf>
    <xf numFmtId="49" fontId="6" fillId="0" borderId="5" xfId="0" applyNumberFormat="1" applyFont="1" applyBorder="1" applyAlignment="1">
      <alignment horizontal="left" vertical="center"/>
    </xf>
    <xf numFmtId="49" fontId="6" fillId="0" borderId="6" xfId="0" applyNumberFormat="1" applyFont="1" applyBorder="1" applyAlignment="1">
      <alignment horizontal="left" vertical="center"/>
    </xf>
    <xf numFmtId="49" fontId="6" fillId="0" borderId="7" xfId="0" applyNumberFormat="1" applyFont="1" applyBorder="1" applyAlignment="1">
      <alignment horizontal="left" vertical="center"/>
    </xf>
    <xf numFmtId="49" fontId="8" fillId="0" borderId="0" xfId="0" applyNumberFormat="1" applyFont="1" applyAlignment="1">
      <alignment horizontal="left" vertical="center"/>
    </xf>
    <xf numFmtId="0" fontId="14" fillId="0" borderId="57" xfId="0" applyFont="1" applyBorder="1" applyAlignment="1">
      <alignment horizontal="left"/>
    </xf>
    <xf numFmtId="0" fontId="14" fillId="0" borderId="56" xfId="0" applyFont="1" applyBorder="1" applyAlignment="1">
      <alignment horizontal="left"/>
    </xf>
    <xf numFmtId="0" fontId="3" fillId="0" borderId="45" xfId="0" applyFont="1" applyBorder="1" applyAlignment="1">
      <alignment horizontal="center" vertical="top" wrapText="1"/>
    </xf>
    <xf numFmtId="0" fontId="3" fillId="0" borderId="20" xfId="0" applyFont="1" applyBorder="1" applyAlignment="1">
      <alignment horizontal="center" vertical="top" wrapText="1"/>
    </xf>
    <xf numFmtId="0" fontId="3" fillId="0" borderId="25" xfId="0" applyFont="1" applyBorder="1" applyAlignment="1">
      <alignment horizontal="center" vertical="top" wrapText="1"/>
    </xf>
    <xf numFmtId="0" fontId="3" fillId="0" borderId="4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5" xfId="0" applyFont="1" applyBorder="1" applyAlignment="1">
      <alignment horizontal="center" vertical="center" wrapText="1"/>
    </xf>
    <xf numFmtId="2" fontId="3" fillId="3" borderId="45" xfId="0" applyNumberFormat="1" applyFont="1" applyFill="1" applyBorder="1" applyAlignment="1">
      <alignment horizontal="center" vertical="center"/>
    </xf>
    <xf numFmtId="2" fontId="3" fillId="3" borderId="20" xfId="0" applyNumberFormat="1" applyFont="1" applyFill="1" applyBorder="1" applyAlignment="1">
      <alignment horizontal="center" vertical="center"/>
    </xf>
    <xf numFmtId="2" fontId="3" fillId="3" borderId="25" xfId="0" applyNumberFormat="1" applyFont="1" applyFill="1" applyBorder="1" applyAlignment="1">
      <alignment horizontal="center" vertical="center"/>
    </xf>
    <xf numFmtId="0" fontId="3" fillId="3" borderId="45"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5" xfId="0" applyFont="1" applyFill="1" applyBorder="1" applyAlignment="1">
      <alignment horizontal="center" vertical="center"/>
    </xf>
    <xf numFmtId="4" fontId="3" fillId="3" borderId="45" xfId="0" applyNumberFormat="1" applyFont="1" applyFill="1" applyBorder="1" applyAlignment="1">
      <alignment horizontal="center" vertical="center" wrapText="1"/>
    </xf>
    <xf numFmtId="4" fontId="3" fillId="3" borderId="20" xfId="0" applyNumberFormat="1" applyFont="1" applyFill="1" applyBorder="1" applyAlignment="1">
      <alignment horizontal="center" vertical="center" wrapText="1"/>
    </xf>
    <xf numFmtId="4" fontId="3" fillId="3" borderId="25" xfId="0" applyNumberFormat="1" applyFont="1" applyFill="1" applyBorder="1" applyAlignment="1">
      <alignment horizontal="center" vertical="center" wrapText="1"/>
    </xf>
    <xf numFmtId="0" fontId="14" fillId="0" borderId="43" xfId="0" applyFont="1" applyBorder="1" applyAlignment="1">
      <alignment horizontal="right"/>
    </xf>
    <xf numFmtId="0" fontId="14" fillId="0" borderId="30" xfId="0" applyFont="1" applyBorder="1" applyAlignment="1">
      <alignment horizontal="right"/>
    </xf>
    <xf numFmtId="0" fontId="14" fillId="0" borderId="31" xfId="0" applyFont="1" applyBorder="1" applyAlignment="1">
      <alignment horizontal="right"/>
    </xf>
    <xf numFmtId="0" fontId="14" fillId="0" borderId="19" xfId="0" applyFont="1" applyBorder="1" applyAlignment="1">
      <alignment horizontal="right"/>
    </xf>
    <xf numFmtId="0" fontId="3" fillId="0" borderId="0" xfId="0" applyFont="1" applyAlignment="1">
      <alignment horizontal="left" vertical="center" wrapText="1"/>
    </xf>
    <xf numFmtId="0" fontId="15" fillId="0" borderId="14" xfId="0" applyFont="1" applyBorder="1" applyAlignment="1">
      <alignment horizontal="left"/>
    </xf>
    <xf numFmtId="0" fontId="14" fillId="0" borderId="38"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3"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40" xfId="0" applyFont="1" applyBorder="1" applyAlignment="1">
      <alignment horizontal="center" vertical="center"/>
    </xf>
    <xf numFmtId="0" fontId="3" fillId="0" borderId="20" xfId="0" applyFont="1" applyBorder="1" applyAlignment="1">
      <alignment horizontal="center" vertical="center"/>
    </xf>
    <xf numFmtId="0" fontId="3" fillId="0" borderId="24" xfId="0" applyFont="1" applyBorder="1" applyAlignment="1">
      <alignment horizontal="center" vertical="center"/>
    </xf>
    <xf numFmtId="2" fontId="3" fillId="3" borderId="40" xfId="0" applyNumberFormat="1" applyFont="1" applyFill="1" applyBorder="1" applyAlignment="1">
      <alignment horizontal="center" vertical="center"/>
    </xf>
    <xf numFmtId="2" fontId="3" fillId="3" borderId="24" xfId="0" applyNumberFormat="1" applyFont="1" applyFill="1" applyBorder="1" applyAlignment="1">
      <alignment horizontal="center" vertical="center"/>
    </xf>
    <xf numFmtId="9" fontId="3" fillId="3" borderId="40" xfId="0" applyNumberFormat="1" applyFont="1" applyFill="1" applyBorder="1" applyAlignment="1">
      <alignment horizontal="center" vertical="center"/>
    </xf>
    <xf numFmtId="0" fontId="3" fillId="3" borderId="24" xfId="0" applyFont="1" applyFill="1" applyBorder="1" applyAlignment="1">
      <alignment horizontal="center" vertical="center"/>
    </xf>
    <xf numFmtId="3" fontId="3" fillId="0" borderId="39"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0" fontId="3" fillId="0" borderId="39" xfId="0" applyFont="1" applyBorder="1" applyAlignment="1">
      <alignment horizontal="center" vertical="center"/>
    </xf>
    <xf numFmtId="0" fontId="3" fillId="0" borderId="19" xfId="0" applyFont="1" applyBorder="1" applyAlignment="1">
      <alignment horizontal="center" vertical="center"/>
    </xf>
    <xf numFmtId="2" fontId="3" fillId="3" borderId="39" xfId="0" applyNumberFormat="1" applyFont="1" applyFill="1" applyBorder="1" applyAlignment="1">
      <alignment horizontal="center" vertical="center"/>
    </xf>
    <xf numFmtId="2" fontId="3" fillId="3" borderId="19" xfId="0" applyNumberFormat="1" applyFont="1" applyFill="1" applyBorder="1" applyAlignment="1">
      <alignment horizontal="center" vertical="center"/>
    </xf>
    <xf numFmtId="9" fontId="3" fillId="3" borderId="39" xfId="0" applyNumberFormat="1" applyFont="1" applyFill="1" applyBorder="1" applyAlignment="1">
      <alignment horizontal="center" vertical="center"/>
    </xf>
    <xf numFmtId="9" fontId="3" fillId="3" borderId="19" xfId="0" applyNumberFormat="1" applyFont="1" applyFill="1" applyBorder="1" applyAlignment="1">
      <alignment horizontal="center" vertical="center"/>
    </xf>
    <xf numFmtId="0" fontId="14" fillId="0" borderId="45" xfId="0" applyFont="1" applyBorder="1" applyAlignment="1">
      <alignment horizontal="center" vertical="center" wrapText="1"/>
    </xf>
    <xf numFmtId="3" fontId="3" fillId="0" borderId="45" xfId="0" applyNumberFormat="1" applyFont="1" applyBorder="1" applyAlignment="1">
      <alignment horizontal="center" vertical="center" wrapText="1"/>
    </xf>
    <xf numFmtId="0" fontId="16" fillId="0" borderId="27" xfId="0" applyFont="1" applyBorder="1" applyAlignment="1">
      <alignment horizontal="center" vertical="center" wrapText="1"/>
    </xf>
    <xf numFmtId="0" fontId="16" fillId="0" borderId="59" xfId="0" applyFont="1" applyBorder="1" applyAlignment="1">
      <alignment horizontal="center" vertical="center" wrapText="1"/>
    </xf>
    <xf numFmtId="0" fontId="16" fillId="2" borderId="27" xfId="0" applyFont="1" applyFill="1" applyBorder="1" applyAlignment="1">
      <alignment horizontal="center" vertical="center" wrapText="1"/>
    </xf>
    <xf numFmtId="0" fontId="16" fillId="2" borderId="59" xfId="0" applyFont="1" applyFill="1" applyBorder="1" applyAlignment="1">
      <alignment horizontal="center" vertical="center" wrapText="1"/>
    </xf>
    <xf numFmtId="4" fontId="3" fillId="3" borderId="39" xfId="0" applyNumberFormat="1" applyFont="1" applyFill="1" applyBorder="1" applyAlignment="1">
      <alignment horizontal="center" vertical="center" wrapText="1"/>
    </xf>
    <xf numFmtId="4" fontId="3" fillId="3" borderId="19" xfId="0" applyNumberFormat="1" applyFont="1" applyFill="1" applyBorder="1" applyAlignment="1">
      <alignment horizontal="center" vertical="center" wrapText="1"/>
    </xf>
    <xf numFmtId="0" fontId="15" fillId="0" borderId="49" xfId="0" applyFont="1" applyBorder="1" applyAlignment="1">
      <alignment horizontal="center" vertical="center" wrapText="1"/>
    </xf>
    <xf numFmtId="0" fontId="15" fillId="0" borderId="50"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8" xfId="0" applyFont="1" applyBorder="1" applyAlignment="1">
      <alignment horizontal="left" vertical="center" wrapText="1"/>
    </xf>
    <xf numFmtId="0" fontId="14" fillId="0" borderId="44" xfId="0" applyFont="1" applyBorder="1" applyAlignment="1">
      <alignment horizontal="left" vertical="center" wrapText="1"/>
    </xf>
    <xf numFmtId="0" fontId="14" fillId="0" borderId="53" xfId="0" applyFont="1" applyBorder="1" applyAlignment="1">
      <alignment horizontal="left" vertical="center" wrapText="1"/>
    </xf>
    <xf numFmtId="0" fontId="14" fillId="0" borderId="55" xfId="0" applyFont="1" applyBorder="1" applyAlignment="1">
      <alignment horizontal="center" vertical="center" wrapText="1"/>
    </xf>
    <xf numFmtId="0" fontId="3" fillId="0" borderId="45" xfId="0" applyFont="1" applyBorder="1" applyAlignment="1">
      <alignment horizontal="center" vertical="center"/>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5" xfId="0" applyFont="1" applyFill="1" applyBorder="1" applyAlignment="1">
      <alignment horizontal="center" wrapText="1"/>
    </xf>
    <xf numFmtId="0" fontId="3" fillId="3" borderId="6" xfId="0" applyFont="1" applyFill="1" applyBorder="1" applyAlignment="1">
      <alignment horizontal="center" wrapText="1"/>
    </xf>
    <xf numFmtId="0" fontId="3" fillId="3" borderId="7" xfId="0" applyFont="1" applyFill="1" applyBorder="1" applyAlignment="1">
      <alignment horizontal="center" wrapText="1"/>
    </xf>
    <xf numFmtId="0" fontId="14" fillId="0" borderId="5" xfId="0" applyFont="1" applyBorder="1" applyAlignment="1">
      <alignment horizontal="center" wrapText="1"/>
    </xf>
    <xf numFmtId="0" fontId="14" fillId="0" borderId="7" xfId="0" applyFont="1" applyBorder="1" applyAlignment="1">
      <alignment horizontal="center" wrapText="1"/>
    </xf>
    <xf numFmtId="0" fontId="3" fillId="3" borderId="19" xfId="0" applyFont="1" applyFill="1" applyBorder="1" applyAlignment="1">
      <alignment horizontal="center" vertical="center"/>
    </xf>
    <xf numFmtId="0" fontId="14" fillId="0" borderId="5" xfId="0" applyFont="1" applyBorder="1" applyAlignment="1">
      <alignment horizontal="right"/>
    </xf>
    <xf numFmtId="0" fontId="14" fillId="0" borderId="6" xfId="0" applyFont="1" applyBorder="1" applyAlignment="1">
      <alignment horizontal="right"/>
    </xf>
    <xf numFmtId="0" fontId="14" fillId="0" borderId="7" xfId="0" applyFont="1" applyBorder="1" applyAlignment="1">
      <alignment horizontal="right"/>
    </xf>
    <xf numFmtId="0" fontId="3" fillId="0" borderId="23" xfId="0" applyFont="1" applyBorder="1" applyAlignment="1">
      <alignment horizontal="center" vertical="center"/>
    </xf>
    <xf numFmtId="0" fontId="15" fillId="0" borderId="40" xfId="0" applyFont="1" applyBorder="1" applyAlignment="1">
      <alignment horizontal="left" vertical="center" wrapText="1"/>
    </xf>
    <xf numFmtId="0" fontId="15" fillId="0" borderId="41" xfId="0" applyFont="1" applyBorder="1" applyAlignment="1">
      <alignment horizontal="left" vertical="center" wrapText="1"/>
    </xf>
    <xf numFmtId="3" fontId="3" fillId="0" borderId="20" xfId="0" applyNumberFormat="1" applyFont="1" applyBorder="1" applyAlignment="1">
      <alignment horizontal="center" vertical="center" wrapText="1"/>
    </xf>
    <xf numFmtId="3" fontId="3" fillId="0" borderId="25" xfId="0" applyNumberFormat="1" applyFont="1" applyBorder="1" applyAlignment="1">
      <alignment horizontal="center" vertical="center" wrapText="1"/>
    </xf>
    <xf numFmtId="0" fontId="3" fillId="0" borderId="25" xfId="0" applyFont="1" applyBorder="1" applyAlignment="1">
      <alignment horizontal="center" vertical="center"/>
    </xf>
    <xf numFmtId="9" fontId="3" fillId="3" borderId="45" xfId="0" applyNumberFormat="1" applyFont="1" applyFill="1" applyBorder="1" applyAlignment="1">
      <alignment horizontal="center" vertical="center"/>
    </xf>
    <xf numFmtId="9" fontId="3" fillId="3" borderId="20" xfId="0" applyNumberFormat="1" applyFont="1" applyFill="1" applyBorder="1" applyAlignment="1">
      <alignment horizontal="center" vertical="center"/>
    </xf>
    <xf numFmtId="9" fontId="3" fillId="3" borderId="25" xfId="0" applyNumberFormat="1" applyFont="1" applyFill="1" applyBorder="1" applyAlignment="1">
      <alignment horizontal="center" vertical="center"/>
    </xf>
    <xf numFmtId="4" fontId="3" fillId="3" borderId="23" xfId="0" applyNumberFormat="1" applyFont="1" applyFill="1" applyBorder="1" applyAlignment="1">
      <alignment horizontal="center" vertical="center" wrapText="1"/>
    </xf>
    <xf numFmtId="0" fontId="14" fillId="0" borderId="47" xfId="0" applyFont="1" applyBorder="1" applyAlignment="1">
      <alignment horizontal="center" vertical="center" wrapText="1"/>
    </xf>
    <xf numFmtId="0" fontId="14" fillId="0" borderId="28" xfId="0" applyFont="1" applyBorder="1" applyAlignment="1">
      <alignment horizontal="center" vertical="center" wrapText="1"/>
    </xf>
    <xf numFmtId="0" fontId="11" fillId="0" borderId="35" xfId="0" applyFont="1" applyBorder="1" applyAlignment="1">
      <alignment horizontal="left" vertical="center" wrapText="1"/>
    </xf>
    <xf numFmtId="0" fontId="11" fillId="0" borderId="60" xfId="0" applyFont="1" applyBorder="1" applyAlignment="1">
      <alignment horizontal="left" vertical="center" wrapText="1"/>
    </xf>
    <xf numFmtId="2" fontId="3" fillId="3" borderId="23" xfId="0" applyNumberFormat="1" applyFont="1" applyFill="1" applyBorder="1" applyAlignment="1">
      <alignment horizontal="center" vertical="center"/>
    </xf>
    <xf numFmtId="0" fontId="3" fillId="3" borderId="23" xfId="0" applyFont="1" applyFill="1" applyBorder="1" applyAlignment="1">
      <alignment horizontal="center" vertical="center"/>
    </xf>
    <xf numFmtId="0" fontId="16" fillId="0" borderId="34" xfId="0" applyFont="1" applyBorder="1" applyAlignment="1">
      <alignment horizontal="right"/>
    </xf>
    <xf numFmtId="0" fontId="16" fillId="0" borderId="35" xfId="0" applyFont="1" applyBorder="1" applyAlignment="1">
      <alignment horizontal="right"/>
    </xf>
    <xf numFmtId="0" fontId="16" fillId="0" borderId="36" xfId="0" applyFont="1" applyBorder="1" applyAlignment="1">
      <alignment horizontal="right"/>
    </xf>
    <xf numFmtId="0" fontId="16" fillId="0" borderId="15" xfId="0" applyFont="1" applyBorder="1" applyAlignment="1">
      <alignment horizontal="center"/>
    </xf>
    <xf numFmtId="0" fontId="16" fillId="0" borderId="17" xfId="0" applyFont="1" applyBorder="1" applyAlignment="1">
      <alignment horizontal="center"/>
    </xf>
    <xf numFmtId="0" fontId="16" fillId="0" borderId="26" xfId="0" applyFont="1" applyBorder="1" applyAlignment="1">
      <alignment horizontal="center"/>
    </xf>
    <xf numFmtId="0" fontId="16" fillId="0" borderId="61" xfId="0" applyFont="1" applyBorder="1" applyAlignment="1">
      <alignment horizontal="right" vertical="center"/>
    </xf>
    <xf numFmtId="0" fontId="16" fillId="0" borderId="65" xfId="0" applyFont="1" applyBorder="1" applyAlignment="1">
      <alignment horizontal="right" vertical="center"/>
    </xf>
    <xf numFmtId="0" fontId="16" fillId="0" borderId="64" xfId="0" applyFont="1" applyBorder="1" applyAlignment="1">
      <alignment horizontal="right" vertical="center"/>
    </xf>
    <xf numFmtId="0" fontId="16" fillId="0" borderId="32" xfId="0" applyFont="1" applyBorder="1" applyAlignment="1">
      <alignment horizontal="right" vertical="center"/>
    </xf>
    <xf numFmtId="0" fontId="16" fillId="0" borderId="6" xfId="0" applyFont="1" applyBorder="1" applyAlignment="1">
      <alignment horizontal="right" vertical="center"/>
    </xf>
    <xf numFmtId="0" fontId="16" fillId="0" borderId="7" xfId="0" applyFont="1" applyBorder="1" applyAlignment="1">
      <alignment horizontal="right" vertical="center"/>
    </xf>
    <xf numFmtId="0" fontId="16" fillId="2" borderId="58" xfId="0" applyFont="1" applyFill="1" applyBorder="1" applyAlignment="1">
      <alignment horizontal="center" vertical="center" wrapText="1"/>
    </xf>
    <xf numFmtId="0" fontId="16" fillId="2" borderId="53" xfId="0" applyFont="1" applyFill="1" applyBorder="1" applyAlignment="1">
      <alignment horizontal="center" vertical="center" wrapText="1"/>
    </xf>
    <xf numFmtId="0" fontId="16" fillId="2" borderId="62"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14" fillId="0" borderId="34" xfId="0" applyFont="1" applyBorder="1" applyAlignment="1">
      <alignment vertical="top" wrapText="1"/>
    </xf>
    <xf numFmtId="0" fontId="14" fillId="0" borderId="36" xfId="0" applyFont="1" applyBorder="1" applyAlignment="1">
      <alignment vertical="top" wrapText="1"/>
    </xf>
  </cellXfs>
  <cellStyles count="2">
    <cellStyle name="Įprastas" xfId="0" builtinId="0"/>
    <cellStyle name="Normal 2" xfId="1"/>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50"/>
  <sheetViews>
    <sheetView tabSelected="1" zoomScale="90" zoomScaleNormal="90" workbookViewId="0">
      <selection activeCell="B5" sqref="B5:K5"/>
    </sheetView>
  </sheetViews>
  <sheetFormatPr defaultColWidth="9.140625" defaultRowHeight="15" x14ac:dyDescent="0.25"/>
  <cols>
    <col min="1" max="1" width="3.140625" style="1" customWidth="1"/>
    <col min="2" max="2" width="6" style="3" customWidth="1"/>
    <col min="3" max="3" width="18" style="1" customWidth="1"/>
    <col min="4" max="4" width="49" style="1" customWidth="1"/>
    <col min="5" max="5" width="13.140625" style="1" customWidth="1"/>
    <col min="6" max="6" width="7.140625" style="1" customWidth="1"/>
    <col min="7" max="7" width="11.5703125" style="1" customWidth="1"/>
    <col min="8" max="8" width="10.140625" style="1" customWidth="1"/>
    <col min="9" max="9" width="10.28515625" style="1" customWidth="1"/>
    <col min="10" max="10" width="26.85546875" style="1" customWidth="1"/>
    <col min="11" max="11" width="34.85546875" style="1" customWidth="1"/>
    <col min="12" max="12" width="6.140625" style="48" customWidth="1"/>
    <col min="13" max="16384" width="9.140625" style="1"/>
  </cols>
  <sheetData>
    <row r="2" spans="2:11" x14ac:dyDescent="0.25">
      <c r="B2" s="136" t="s">
        <v>0</v>
      </c>
      <c r="C2" s="136"/>
      <c r="D2" s="136"/>
      <c r="E2" s="136"/>
      <c r="F2" s="136"/>
      <c r="G2" s="136"/>
      <c r="H2" s="136"/>
      <c r="I2" s="136"/>
      <c r="J2" s="136"/>
      <c r="K2" s="136"/>
    </row>
    <row r="3" spans="2:11" x14ac:dyDescent="0.25">
      <c r="B3" s="137" t="s">
        <v>103</v>
      </c>
      <c r="C3" s="137"/>
      <c r="D3" s="137"/>
      <c r="E3" s="137"/>
      <c r="F3" s="137"/>
      <c r="G3" s="137"/>
      <c r="H3" s="137"/>
      <c r="I3" s="65"/>
      <c r="J3" s="65"/>
      <c r="K3" s="65"/>
    </row>
    <row r="4" spans="2:11" x14ac:dyDescent="0.25">
      <c r="B4" s="138" t="s">
        <v>1</v>
      </c>
      <c r="C4" s="138"/>
      <c r="D4" s="138"/>
      <c r="E4" s="138"/>
      <c r="F4" s="138"/>
      <c r="G4" s="138"/>
      <c r="H4" s="138"/>
      <c r="I4" s="138"/>
      <c r="J4" s="138"/>
      <c r="K4" s="138"/>
    </row>
    <row r="5" spans="2:11" x14ac:dyDescent="0.25">
      <c r="B5" s="139" t="s">
        <v>149</v>
      </c>
      <c r="C5" s="139"/>
      <c r="D5" s="139"/>
      <c r="E5" s="139"/>
      <c r="F5" s="139"/>
      <c r="G5" s="139"/>
      <c r="H5" s="139"/>
      <c r="I5" s="139"/>
      <c r="J5" s="139"/>
      <c r="K5" s="139"/>
    </row>
    <row r="6" spans="2:11" x14ac:dyDescent="0.25">
      <c r="C6" s="3"/>
      <c r="D6" s="3"/>
      <c r="E6" s="3"/>
      <c r="F6" s="3"/>
      <c r="G6" s="3"/>
      <c r="H6" s="3"/>
      <c r="I6" s="3"/>
      <c r="J6" s="3"/>
      <c r="K6" s="3"/>
    </row>
    <row r="7" spans="2:11" x14ac:dyDescent="0.25">
      <c r="B7" s="140" t="s">
        <v>88</v>
      </c>
      <c r="C7" s="140"/>
      <c r="D7" s="140"/>
      <c r="E7" s="140"/>
      <c r="F7" s="140"/>
      <c r="G7" s="140"/>
      <c r="H7" s="140"/>
      <c r="I7" s="140"/>
      <c r="J7" s="4"/>
      <c r="K7" s="4"/>
    </row>
    <row r="8" spans="2:11" x14ac:dyDescent="0.25">
      <c r="B8" s="29"/>
      <c r="C8" s="5"/>
      <c r="D8" s="5"/>
      <c r="E8" s="6"/>
      <c r="F8" s="6"/>
      <c r="G8" s="6"/>
      <c r="H8" s="6"/>
      <c r="I8" s="7"/>
      <c r="J8" s="7"/>
      <c r="K8" s="7"/>
    </row>
    <row r="9" spans="2:11" x14ac:dyDescent="0.25">
      <c r="B9" s="141" t="s">
        <v>2</v>
      </c>
      <c r="C9" s="142"/>
      <c r="D9" s="142"/>
      <c r="E9" s="143"/>
      <c r="F9" s="144"/>
      <c r="G9" s="144"/>
      <c r="H9" s="144"/>
      <c r="I9" s="144"/>
      <c r="J9" s="144"/>
      <c r="K9" s="145"/>
    </row>
    <row r="10" spans="2:11" x14ac:dyDescent="0.25">
      <c r="B10" s="141" t="s">
        <v>3</v>
      </c>
      <c r="C10" s="142"/>
      <c r="D10" s="142"/>
      <c r="E10" s="143"/>
      <c r="F10" s="144"/>
      <c r="G10" s="144"/>
      <c r="H10" s="144"/>
      <c r="I10" s="144"/>
      <c r="J10" s="144"/>
      <c r="K10" s="145"/>
    </row>
    <row r="11" spans="2:11" x14ac:dyDescent="0.25">
      <c r="B11" s="141" t="s">
        <v>4</v>
      </c>
      <c r="C11" s="142"/>
      <c r="D11" s="142"/>
      <c r="E11" s="143"/>
      <c r="F11" s="144"/>
      <c r="G11" s="144"/>
      <c r="H11" s="144"/>
      <c r="I11" s="144"/>
      <c r="J11" s="144"/>
      <c r="K11" s="145"/>
    </row>
    <row r="12" spans="2:11" x14ac:dyDescent="0.25">
      <c r="B12" s="141" t="s">
        <v>5</v>
      </c>
      <c r="C12" s="142"/>
      <c r="D12" s="142"/>
      <c r="E12" s="143"/>
      <c r="F12" s="144"/>
      <c r="G12" s="144"/>
      <c r="H12" s="144"/>
      <c r="I12" s="144"/>
      <c r="J12" s="144"/>
      <c r="K12" s="145"/>
    </row>
    <row r="13" spans="2:11" x14ac:dyDescent="0.25">
      <c r="B13" s="146" t="s">
        <v>6</v>
      </c>
      <c r="C13" s="147"/>
      <c r="D13" s="147"/>
      <c r="E13" s="143"/>
      <c r="F13" s="144"/>
      <c r="G13" s="144"/>
      <c r="H13" s="144"/>
      <c r="I13" s="144"/>
      <c r="J13" s="144"/>
      <c r="K13" s="145"/>
    </row>
    <row r="14" spans="2:11" x14ac:dyDescent="0.25">
      <c r="B14" s="148" t="s">
        <v>7</v>
      </c>
      <c r="C14" s="149"/>
      <c r="D14" s="150"/>
      <c r="E14" s="143"/>
      <c r="F14" s="144"/>
      <c r="G14" s="144"/>
      <c r="H14" s="144"/>
      <c r="I14" s="144"/>
      <c r="J14" s="144"/>
      <c r="K14" s="145"/>
    </row>
    <row r="15" spans="2:11" x14ac:dyDescent="0.25">
      <c r="B15" s="30"/>
      <c r="C15" s="8"/>
      <c r="D15" s="8"/>
      <c r="E15" s="9"/>
      <c r="F15" s="9"/>
      <c r="G15" s="9"/>
      <c r="H15" s="9"/>
      <c r="I15" s="9"/>
      <c r="J15" s="9"/>
      <c r="K15" s="9"/>
    </row>
    <row r="16" spans="2:11" x14ac:dyDescent="0.25">
      <c r="B16" s="151" t="s">
        <v>8</v>
      </c>
      <c r="C16" s="151"/>
      <c r="D16" s="151"/>
      <c r="E16" s="151"/>
      <c r="F16" s="151"/>
      <c r="G16" s="151"/>
      <c r="H16" s="151"/>
      <c r="I16" s="151"/>
      <c r="J16" s="151"/>
      <c r="K16" s="151"/>
    </row>
    <row r="17" spans="2:11" x14ac:dyDescent="0.25">
      <c r="B17" s="119" t="s">
        <v>9</v>
      </c>
      <c r="C17" s="120"/>
      <c r="D17" s="121"/>
      <c r="E17" s="122"/>
      <c r="F17" s="123"/>
      <c r="G17" s="123"/>
      <c r="H17" s="123"/>
      <c r="I17" s="123"/>
      <c r="J17" s="123"/>
      <c r="K17" s="124"/>
    </row>
    <row r="18" spans="2:11" x14ac:dyDescent="0.25">
      <c r="B18" s="119" t="s">
        <v>9</v>
      </c>
      <c r="C18" s="120"/>
      <c r="D18" s="121"/>
      <c r="E18" s="122"/>
      <c r="F18" s="123"/>
      <c r="G18" s="123"/>
      <c r="H18" s="123"/>
      <c r="I18" s="123"/>
      <c r="J18" s="123"/>
      <c r="K18" s="124"/>
    </row>
    <row r="19" spans="2:11" x14ac:dyDescent="0.25">
      <c r="B19" s="119" t="s">
        <v>9</v>
      </c>
      <c r="C19" s="120"/>
      <c r="D19" s="121"/>
      <c r="E19" s="122"/>
      <c r="F19" s="123"/>
      <c r="G19" s="123"/>
      <c r="H19" s="123"/>
      <c r="I19" s="123"/>
      <c r="J19" s="123"/>
      <c r="K19" s="124"/>
    </row>
    <row r="20" spans="2:11" x14ac:dyDescent="0.25">
      <c r="B20" s="31"/>
      <c r="C20" s="6"/>
      <c r="D20" s="6"/>
      <c r="E20" s="6"/>
      <c r="F20" s="6"/>
      <c r="G20" s="6"/>
      <c r="H20" s="6"/>
      <c r="I20" s="7"/>
      <c r="J20" s="7"/>
      <c r="K20" s="7"/>
    </row>
    <row r="21" spans="2:11" ht="15" customHeight="1" x14ac:dyDescent="0.25">
      <c r="B21" s="125" t="s">
        <v>10</v>
      </c>
      <c r="C21" s="126"/>
      <c r="D21" s="126"/>
      <c r="E21" s="126"/>
      <c r="F21" s="126"/>
      <c r="G21" s="126"/>
      <c r="H21" s="2"/>
      <c r="I21" s="10"/>
      <c r="J21" s="10"/>
      <c r="K21" s="10"/>
    </row>
    <row r="22" spans="2:11" ht="15" customHeight="1" x14ac:dyDescent="0.25">
      <c r="B22" s="127" t="s">
        <v>11</v>
      </c>
      <c r="C22" s="128"/>
      <c r="D22" s="128"/>
      <c r="E22" s="128"/>
      <c r="F22" s="128"/>
      <c r="G22" s="128"/>
      <c r="H22" s="2"/>
      <c r="I22" s="10"/>
      <c r="J22" s="10"/>
      <c r="K22" s="10"/>
    </row>
    <row r="23" spans="2:11" ht="15" customHeight="1" x14ac:dyDescent="0.25">
      <c r="B23" s="129" t="s">
        <v>12</v>
      </c>
      <c r="C23" s="129"/>
      <c r="D23" s="129"/>
      <c r="E23" s="129"/>
      <c r="F23" s="129"/>
      <c r="G23" s="129"/>
      <c r="H23" s="129"/>
      <c r="I23" s="12"/>
      <c r="J23" s="12"/>
      <c r="K23" s="12"/>
    </row>
    <row r="24" spans="2:11" ht="15" customHeight="1" x14ac:dyDescent="0.25">
      <c r="B24" s="129" t="s">
        <v>13</v>
      </c>
      <c r="C24" s="129"/>
      <c r="D24" s="129"/>
      <c r="E24" s="129"/>
      <c r="F24" s="129"/>
      <c r="G24" s="129"/>
      <c r="H24" s="129"/>
      <c r="I24" s="129"/>
      <c r="J24" s="129"/>
      <c r="K24" s="129"/>
    </row>
    <row r="25" spans="2:11" ht="19.5" customHeight="1" x14ac:dyDescent="0.25">
      <c r="B25" s="33" t="s">
        <v>14</v>
      </c>
      <c r="C25" s="13"/>
      <c r="D25" s="13"/>
      <c r="E25" s="13"/>
      <c r="F25" s="13"/>
      <c r="G25" s="13"/>
      <c r="H25" s="13"/>
      <c r="I25" s="13"/>
      <c r="J25" s="13"/>
      <c r="K25" s="11"/>
    </row>
    <row r="26" spans="2:11" x14ac:dyDescent="0.25">
      <c r="B26" s="31"/>
      <c r="C26" s="6"/>
      <c r="D26" s="6"/>
      <c r="E26" s="6"/>
      <c r="F26" s="6"/>
      <c r="G26" s="6"/>
      <c r="H26" s="6"/>
      <c r="I26" s="7"/>
      <c r="J26" s="7"/>
      <c r="K26" s="7"/>
    </row>
    <row r="27" spans="2:11" ht="15" customHeight="1" x14ac:dyDescent="0.25">
      <c r="B27" s="130" t="s">
        <v>15</v>
      </c>
      <c r="C27" s="130"/>
      <c r="D27" s="130"/>
      <c r="E27" s="130"/>
      <c r="F27" s="130"/>
      <c r="G27" s="130"/>
      <c r="H27" s="130"/>
      <c r="I27" s="130"/>
      <c r="J27" s="14"/>
      <c r="K27" s="15"/>
    </row>
    <row r="28" spans="2:11" ht="45" customHeight="1" x14ac:dyDescent="0.25">
      <c r="B28" s="131" t="s">
        <v>89</v>
      </c>
      <c r="C28" s="131"/>
      <c r="D28" s="131"/>
      <c r="E28" s="131"/>
      <c r="F28" s="131"/>
      <c r="G28" s="131"/>
      <c r="H28" s="131"/>
      <c r="I28" s="131"/>
      <c r="J28" s="131"/>
      <c r="K28" s="131"/>
    </row>
    <row r="29" spans="2:11" ht="33.75" customHeight="1" x14ac:dyDescent="0.25">
      <c r="B29" s="118" t="s">
        <v>95</v>
      </c>
      <c r="C29" s="118"/>
      <c r="D29" s="118"/>
      <c r="E29" s="118"/>
      <c r="F29" s="118"/>
      <c r="G29" s="118"/>
      <c r="H29" s="118"/>
      <c r="I29" s="118"/>
      <c r="J29" s="118"/>
      <c r="K29" s="118"/>
    </row>
    <row r="30" spans="2:11" ht="39" customHeight="1" x14ac:dyDescent="0.25">
      <c r="B30" s="118" t="s">
        <v>105</v>
      </c>
      <c r="C30" s="118"/>
      <c r="D30" s="118"/>
      <c r="E30" s="118"/>
      <c r="F30" s="118"/>
      <c r="G30" s="118"/>
      <c r="H30" s="118"/>
      <c r="I30" s="118"/>
      <c r="J30" s="118"/>
      <c r="K30" s="118"/>
    </row>
    <row r="31" spans="2:11" ht="21.75" customHeight="1" x14ac:dyDescent="0.25">
      <c r="B31" s="118" t="s">
        <v>106</v>
      </c>
      <c r="C31" s="118"/>
      <c r="D31" s="118"/>
      <c r="E31" s="118"/>
      <c r="F31" s="118"/>
      <c r="G31" s="118"/>
      <c r="H31" s="118"/>
      <c r="I31" s="118"/>
      <c r="J31" s="118"/>
      <c r="K31" s="118"/>
    </row>
    <row r="32" spans="2:11" ht="16.5" customHeight="1" x14ac:dyDescent="0.25">
      <c r="B32" s="133" t="s">
        <v>90</v>
      </c>
      <c r="C32" s="133"/>
      <c r="D32" s="133"/>
      <c r="E32" s="133"/>
      <c r="F32" s="133"/>
      <c r="G32" s="133"/>
      <c r="H32" s="133"/>
      <c r="I32" s="133"/>
      <c r="J32" s="133"/>
      <c r="K32" s="133"/>
    </row>
    <row r="33" spans="2:12" ht="15" customHeight="1" x14ac:dyDescent="0.25">
      <c r="B33" s="134" t="s">
        <v>91</v>
      </c>
      <c r="C33" s="135"/>
      <c r="D33" s="135"/>
      <c r="E33" s="135"/>
      <c r="F33" s="135"/>
      <c r="G33" s="135"/>
      <c r="H33" s="135"/>
      <c r="I33" s="135"/>
      <c r="J33" s="135"/>
      <c r="K33" s="135"/>
    </row>
    <row r="34" spans="2:12" ht="15.75" customHeight="1" x14ac:dyDescent="0.25">
      <c r="B34" s="64"/>
      <c r="C34" s="64"/>
      <c r="D34" s="64"/>
      <c r="E34" s="64"/>
      <c r="F34" s="64"/>
      <c r="G34" s="64"/>
      <c r="H34" s="64"/>
      <c r="I34" s="64"/>
      <c r="J34" s="64"/>
      <c r="K34" s="64"/>
    </row>
    <row r="35" spans="2:12" x14ac:dyDescent="0.25">
      <c r="B35" s="132" t="s">
        <v>96</v>
      </c>
      <c r="C35" s="132"/>
      <c r="D35" s="132"/>
      <c r="E35" s="132"/>
      <c r="F35" s="132"/>
      <c r="G35" s="132"/>
      <c r="H35" s="132"/>
      <c r="I35" s="132"/>
      <c r="J35" s="132"/>
      <c r="K35" s="132"/>
    </row>
    <row r="36" spans="2:12" x14ac:dyDescent="0.25">
      <c r="B36" s="173" t="s">
        <v>16</v>
      </c>
      <c r="C36" s="173"/>
      <c r="D36" s="173"/>
      <c r="E36" s="173"/>
      <c r="F36" s="173"/>
      <c r="G36" s="173"/>
      <c r="H36" s="173"/>
      <c r="I36" s="173"/>
      <c r="J36" s="173"/>
      <c r="K36" s="173"/>
    </row>
    <row r="37" spans="2:12" x14ac:dyDescent="0.25">
      <c r="B37" s="32"/>
      <c r="C37" s="16"/>
      <c r="D37" s="16"/>
      <c r="E37" s="16"/>
      <c r="F37" s="16"/>
      <c r="G37" s="16"/>
      <c r="H37" s="16"/>
      <c r="I37" s="16"/>
      <c r="J37" s="16"/>
      <c r="K37" s="17"/>
    </row>
    <row r="38" spans="2:12" ht="15.75" thickBot="1" x14ac:dyDescent="0.3">
      <c r="B38" s="174" t="s">
        <v>97</v>
      </c>
      <c r="C38" s="174"/>
      <c r="D38" s="174"/>
      <c r="E38" s="174"/>
      <c r="F38" s="174"/>
      <c r="G38" s="174"/>
      <c r="H38" s="174"/>
      <c r="I38" s="174"/>
      <c r="J38" s="18"/>
    </row>
    <row r="39" spans="2:12" ht="100.5" thickBot="1" x14ac:dyDescent="0.3">
      <c r="B39" s="22" t="s">
        <v>17</v>
      </c>
      <c r="C39" s="23" t="s">
        <v>18</v>
      </c>
      <c r="D39" s="23" t="s">
        <v>19</v>
      </c>
      <c r="E39" s="117" t="s">
        <v>134</v>
      </c>
      <c r="F39" s="23" t="s">
        <v>20</v>
      </c>
      <c r="G39" s="23" t="s">
        <v>21</v>
      </c>
      <c r="H39" s="24" t="s">
        <v>22</v>
      </c>
      <c r="I39" s="25" t="s">
        <v>23</v>
      </c>
      <c r="J39" s="26" t="s">
        <v>24</v>
      </c>
      <c r="K39" s="27" t="s">
        <v>25</v>
      </c>
      <c r="L39" s="28"/>
    </row>
    <row r="40" spans="2:12" ht="16.5" customHeight="1" thickBot="1" x14ac:dyDescent="0.3">
      <c r="B40" s="52" t="s">
        <v>35</v>
      </c>
      <c r="C40" s="212" t="s">
        <v>56</v>
      </c>
      <c r="D40" s="213"/>
      <c r="E40" s="213"/>
      <c r="F40" s="213"/>
      <c r="G40" s="213"/>
      <c r="H40" s="213"/>
      <c r="I40" s="213"/>
      <c r="J40" s="213"/>
      <c r="K40" s="214"/>
      <c r="L40" s="28"/>
    </row>
    <row r="41" spans="2:12" x14ac:dyDescent="0.25">
      <c r="B41" s="175" t="s">
        <v>55</v>
      </c>
      <c r="C41" s="178" t="s">
        <v>57</v>
      </c>
      <c r="D41" s="53" t="s">
        <v>127</v>
      </c>
      <c r="E41" s="181">
        <v>10</v>
      </c>
      <c r="F41" s="184" t="s">
        <v>39</v>
      </c>
      <c r="G41" s="187"/>
      <c r="H41" s="189">
        <v>0.05</v>
      </c>
      <c r="I41" s="187">
        <f>G41*E41</f>
        <v>0</v>
      </c>
      <c r="J41" s="66"/>
      <c r="K41" s="67"/>
    </row>
    <row r="42" spans="2:12" x14ac:dyDescent="0.25">
      <c r="B42" s="176"/>
      <c r="C42" s="179"/>
      <c r="D42" s="51" t="s">
        <v>128</v>
      </c>
      <c r="E42" s="182"/>
      <c r="F42" s="185"/>
      <c r="G42" s="161"/>
      <c r="H42" s="164"/>
      <c r="I42" s="161"/>
      <c r="J42" s="68"/>
      <c r="K42" s="69"/>
    </row>
    <row r="43" spans="2:12" x14ac:dyDescent="0.25">
      <c r="B43" s="176"/>
      <c r="C43" s="179"/>
      <c r="D43" s="51" t="s">
        <v>129</v>
      </c>
      <c r="E43" s="182"/>
      <c r="F43" s="185"/>
      <c r="G43" s="161"/>
      <c r="H43" s="164"/>
      <c r="I43" s="161"/>
      <c r="J43" s="68"/>
      <c r="K43" s="69"/>
    </row>
    <row r="44" spans="2:12" ht="45" x14ac:dyDescent="0.25">
      <c r="B44" s="176"/>
      <c r="C44" s="179"/>
      <c r="D44" s="51" t="s">
        <v>130</v>
      </c>
      <c r="E44" s="182"/>
      <c r="F44" s="185"/>
      <c r="G44" s="161"/>
      <c r="H44" s="164"/>
      <c r="I44" s="161"/>
      <c r="J44" s="68"/>
      <c r="K44" s="69"/>
    </row>
    <row r="45" spans="2:12" ht="35.25" customHeight="1" x14ac:dyDescent="0.25">
      <c r="B45" s="176"/>
      <c r="C45" s="179"/>
      <c r="D45" s="51" t="s">
        <v>131</v>
      </c>
      <c r="E45" s="182"/>
      <c r="F45" s="185"/>
      <c r="G45" s="161"/>
      <c r="H45" s="164"/>
      <c r="I45" s="161"/>
      <c r="J45" s="68"/>
      <c r="K45" s="69"/>
    </row>
    <row r="46" spans="2:12" ht="53.25" customHeight="1" x14ac:dyDescent="0.25">
      <c r="B46" s="176"/>
      <c r="C46" s="179"/>
      <c r="D46" s="51" t="s">
        <v>132</v>
      </c>
      <c r="E46" s="182"/>
      <c r="F46" s="185"/>
      <c r="G46" s="161"/>
      <c r="H46" s="164"/>
      <c r="I46" s="161"/>
      <c r="J46" s="68"/>
      <c r="K46" s="69"/>
    </row>
    <row r="47" spans="2:12" ht="30.75" thickBot="1" x14ac:dyDescent="0.3">
      <c r="B47" s="177"/>
      <c r="C47" s="180"/>
      <c r="D47" s="116" t="s">
        <v>133</v>
      </c>
      <c r="E47" s="183"/>
      <c r="F47" s="186"/>
      <c r="G47" s="188"/>
      <c r="H47" s="190"/>
      <c r="I47" s="188"/>
      <c r="J47" s="70"/>
      <c r="K47" s="71"/>
    </row>
    <row r="48" spans="2:12" x14ac:dyDescent="0.25">
      <c r="B48" s="169" t="s">
        <v>26</v>
      </c>
      <c r="C48" s="170"/>
      <c r="D48" s="170"/>
      <c r="E48" s="170"/>
      <c r="F48" s="170"/>
      <c r="G48" s="170"/>
      <c r="H48" s="171"/>
      <c r="I48" s="72">
        <f>I41</f>
        <v>0</v>
      </c>
    </row>
    <row r="49" spans="2:11" x14ac:dyDescent="0.25">
      <c r="B49" s="172" t="s">
        <v>27</v>
      </c>
      <c r="C49" s="172"/>
      <c r="D49" s="172"/>
      <c r="E49" s="172"/>
      <c r="F49" s="172"/>
      <c r="G49" s="172"/>
      <c r="H49" s="172"/>
      <c r="I49" s="73">
        <f>I48*0.05</f>
        <v>0</v>
      </c>
    </row>
    <row r="50" spans="2:11" x14ac:dyDescent="0.25">
      <c r="B50" s="172" t="s">
        <v>28</v>
      </c>
      <c r="C50" s="172"/>
      <c r="D50" s="172"/>
      <c r="E50" s="172"/>
      <c r="F50" s="172"/>
      <c r="G50" s="172"/>
      <c r="H50" s="172"/>
      <c r="I50" s="73">
        <f>I49+I48</f>
        <v>0</v>
      </c>
    </row>
    <row r="51" spans="2:11" x14ac:dyDescent="0.25">
      <c r="C51" s="36"/>
      <c r="D51" s="36"/>
      <c r="E51" s="36"/>
      <c r="F51" s="36"/>
      <c r="G51" s="36"/>
      <c r="H51" s="36"/>
    </row>
    <row r="52" spans="2:11" ht="15.75" thickBot="1" x14ac:dyDescent="0.3">
      <c r="B52" s="50" t="s">
        <v>36</v>
      </c>
      <c r="C52" s="152" t="s">
        <v>59</v>
      </c>
      <c r="D52" s="152"/>
      <c r="E52" s="152"/>
      <c r="F52" s="152"/>
      <c r="G52" s="152"/>
      <c r="H52" s="152"/>
      <c r="I52" s="152"/>
      <c r="J52" s="152"/>
      <c r="K52" s="153"/>
    </row>
    <row r="53" spans="2:11" ht="36" customHeight="1" x14ac:dyDescent="0.25">
      <c r="B53" s="175" t="s">
        <v>73</v>
      </c>
      <c r="C53" s="178" t="s">
        <v>57</v>
      </c>
      <c r="D53" s="53" t="s">
        <v>135</v>
      </c>
      <c r="E53" s="184">
        <v>20</v>
      </c>
      <c r="F53" s="193" t="s">
        <v>61</v>
      </c>
      <c r="G53" s="195"/>
      <c r="H53" s="197">
        <v>0.05</v>
      </c>
      <c r="I53" s="205">
        <f>G53*E53</f>
        <v>0</v>
      </c>
      <c r="J53" s="74"/>
      <c r="K53" s="67"/>
    </row>
    <row r="54" spans="2:11" ht="30" x14ac:dyDescent="0.25">
      <c r="B54" s="176"/>
      <c r="C54" s="179"/>
      <c r="D54" s="51" t="s">
        <v>136</v>
      </c>
      <c r="E54" s="185"/>
      <c r="F54" s="194"/>
      <c r="G54" s="196"/>
      <c r="H54" s="227"/>
      <c r="I54" s="206"/>
      <c r="J54" s="75"/>
      <c r="K54" s="69"/>
    </row>
    <row r="55" spans="2:11" ht="30" x14ac:dyDescent="0.25">
      <c r="B55" s="176"/>
      <c r="C55" s="179"/>
      <c r="D55" s="51" t="s">
        <v>137</v>
      </c>
      <c r="E55" s="185"/>
      <c r="F55" s="194"/>
      <c r="G55" s="196"/>
      <c r="H55" s="227"/>
      <c r="I55" s="206"/>
      <c r="J55" s="75"/>
      <c r="K55" s="69"/>
    </row>
    <row r="56" spans="2:11" x14ac:dyDescent="0.25">
      <c r="B56" s="176"/>
      <c r="C56" s="179"/>
      <c r="D56" s="51" t="s">
        <v>138</v>
      </c>
      <c r="E56" s="185"/>
      <c r="F56" s="194"/>
      <c r="G56" s="196"/>
      <c r="H56" s="227"/>
      <c r="I56" s="206"/>
      <c r="J56" s="75"/>
      <c r="K56" s="69"/>
    </row>
    <row r="57" spans="2:11" x14ac:dyDescent="0.25">
      <c r="B57" s="176"/>
      <c r="C57" s="179"/>
      <c r="D57" s="35" t="s">
        <v>139</v>
      </c>
      <c r="E57" s="185"/>
      <c r="F57" s="194"/>
      <c r="G57" s="196"/>
      <c r="H57" s="227"/>
      <c r="I57" s="206"/>
      <c r="J57" s="75"/>
      <c r="K57" s="69"/>
    </row>
    <row r="58" spans="2:11" x14ac:dyDescent="0.25">
      <c r="B58" s="176"/>
      <c r="C58" s="179"/>
      <c r="D58" s="35" t="s">
        <v>140</v>
      </c>
      <c r="E58" s="185"/>
      <c r="F58" s="194"/>
      <c r="G58" s="196"/>
      <c r="H58" s="227"/>
      <c r="I58" s="206"/>
      <c r="J58" s="75"/>
      <c r="K58" s="69"/>
    </row>
    <row r="59" spans="2:11" ht="33" customHeight="1" x14ac:dyDescent="0.25">
      <c r="B59" s="176"/>
      <c r="C59" s="179"/>
      <c r="D59" s="37" t="s">
        <v>141</v>
      </c>
      <c r="E59" s="185"/>
      <c r="F59" s="194"/>
      <c r="G59" s="196"/>
      <c r="H59" s="227"/>
      <c r="I59" s="206"/>
      <c r="J59" s="75"/>
      <c r="K59" s="69"/>
    </row>
    <row r="60" spans="2:11" x14ac:dyDescent="0.25">
      <c r="B60" s="215"/>
      <c r="C60" s="199"/>
      <c r="D60" s="2" t="s">
        <v>142</v>
      </c>
      <c r="E60" s="185"/>
      <c r="F60" s="216"/>
      <c r="G60" s="160"/>
      <c r="H60" s="163"/>
      <c r="I60" s="166"/>
      <c r="J60" s="77"/>
      <c r="K60" s="78"/>
    </row>
    <row r="61" spans="2:11" ht="15.75" customHeight="1" x14ac:dyDescent="0.25">
      <c r="B61" s="176" t="s">
        <v>74</v>
      </c>
      <c r="C61" s="179" t="s">
        <v>58</v>
      </c>
      <c r="D61" s="59" t="s">
        <v>143</v>
      </c>
      <c r="E61" s="154"/>
      <c r="F61" s="157"/>
      <c r="G61" s="160"/>
      <c r="H61" s="163"/>
      <c r="I61" s="166"/>
      <c r="J61" s="75"/>
      <c r="K61" s="69"/>
    </row>
    <row r="62" spans="2:11" ht="30.75" customHeight="1" x14ac:dyDescent="0.25">
      <c r="B62" s="176"/>
      <c r="C62" s="179"/>
      <c r="D62" s="59" t="s">
        <v>144</v>
      </c>
      <c r="E62" s="155"/>
      <c r="F62" s="158"/>
      <c r="G62" s="161"/>
      <c r="H62" s="164"/>
      <c r="I62" s="167"/>
      <c r="J62" s="75"/>
      <c r="K62" s="69"/>
    </row>
    <row r="63" spans="2:11" ht="17.25" customHeight="1" x14ac:dyDescent="0.25">
      <c r="B63" s="176"/>
      <c r="C63" s="179"/>
      <c r="D63" s="35" t="s">
        <v>145</v>
      </c>
      <c r="E63" s="156"/>
      <c r="F63" s="159"/>
      <c r="G63" s="162"/>
      <c r="H63" s="165"/>
      <c r="I63" s="168"/>
      <c r="J63" s="79"/>
      <c r="K63" s="69"/>
    </row>
    <row r="64" spans="2:11" ht="45" x14ac:dyDescent="0.25">
      <c r="B64" s="176"/>
      <c r="C64" s="179"/>
      <c r="D64" s="20" t="s">
        <v>146</v>
      </c>
      <c r="E64" s="34">
        <v>30</v>
      </c>
      <c r="F64" s="34" t="s">
        <v>39</v>
      </c>
      <c r="G64" s="68"/>
      <c r="H64" s="80">
        <v>0.05</v>
      </c>
      <c r="I64" s="81">
        <f>G64*E64</f>
        <v>0</v>
      </c>
      <c r="J64" s="79"/>
      <c r="K64" s="69"/>
    </row>
    <row r="65" spans="2:11" ht="30.75" thickBot="1" x14ac:dyDescent="0.3">
      <c r="B65" s="177"/>
      <c r="C65" s="180"/>
      <c r="D65" s="62" t="s">
        <v>147</v>
      </c>
      <c r="E65" s="63">
        <v>70</v>
      </c>
      <c r="F65" s="63" t="s">
        <v>39</v>
      </c>
      <c r="G65" s="70"/>
      <c r="H65" s="82">
        <v>0.05</v>
      </c>
      <c r="I65" s="83">
        <f>G65*E65</f>
        <v>0</v>
      </c>
      <c r="J65" s="84"/>
      <c r="K65" s="71"/>
    </row>
    <row r="66" spans="2:11" x14ac:dyDescent="0.25">
      <c r="B66" s="169" t="s">
        <v>26</v>
      </c>
      <c r="C66" s="170"/>
      <c r="D66" s="170"/>
      <c r="E66" s="170"/>
      <c r="F66" s="170"/>
      <c r="G66" s="170"/>
      <c r="H66" s="171"/>
      <c r="I66" s="72">
        <f>SUM(I64:I65)+I53</f>
        <v>0</v>
      </c>
    </row>
    <row r="67" spans="2:11" x14ac:dyDescent="0.25">
      <c r="B67" s="172" t="s">
        <v>27</v>
      </c>
      <c r="C67" s="172"/>
      <c r="D67" s="172"/>
      <c r="E67" s="172"/>
      <c r="F67" s="172"/>
      <c r="G67" s="172"/>
      <c r="H67" s="172"/>
      <c r="I67" s="73">
        <f>I66*0.05</f>
        <v>0</v>
      </c>
    </row>
    <row r="68" spans="2:11" x14ac:dyDescent="0.25">
      <c r="B68" s="172" t="s">
        <v>28</v>
      </c>
      <c r="C68" s="172"/>
      <c r="D68" s="172"/>
      <c r="E68" s="172"/>
      <c r="F68" s="172"/>
      <c r="G68" s="172"/>
      <c r="H68" s="172"/>
      <c r="I68" s="73">
        <f>I67+I66</f>
        <v>0</v>
      </c>
    </row>
    <row r="69" spans="2:11" ht="15.75" thickBot="1" x14ac:dyDescent="0.3">
      <c r="C69" s="36"/>
      <c r="D69" s="36"/>
      <c r="E69" s="36"/>
      <c r="F69" s="36"/>
      <c r="G69" s="36"/>
      <c r="H69" s="36"/>
    </row>
    <row r="70" spans="2:11" ht="15.75" thickBot="1" x14ac:dyDescent="0.3">
      <c r="B70" s="50" t="s">
        <v>62</v>
      </c>
      <c r="C70" s="152" t="s">
        <v>102</v>
      </c>
      <c r="D70" s="152"/>
      <c r="E70" s="152"/>
      <c r="F70" s="152"/>
      <c r="G70" s="152"/>
      <c r="H70" s="152"/>
      <c r="I70" s="152"/>
      <c r="J70" s="152"/>
      <c r="K70" s="153"/>
    </row>
    <row r="71" spans="2:11" x14ac:dyDescent="0.25">
      <c r="B71" s="175" t="s">
        <v>75</v>
      </c>
      <c r="C71" s="178" t="s">
        <v>60</v>
      </c>
      <c r="D71" s="61" t="s">
        <v>63</v>
      </c>
      <c r="E71" s="193">
        <v>20</v>
      </c>
      <c r="F71" s="193" t="s">
        <v>39</v>
      </c>
      <c r="G71" s="195"/>
      <c r="H71" s="197">
        <v>0.05</v>
      </c>
      <c r="I71" s="205">
        <f>G71*E71</f>
        <v>0</v>
      </c>
      <c r="J71" s="74"/>
      <c r="K71" s="67"/>
    </row>
    <row r="72" spans="2:11" ht="35.25" customHeight="1" x14ac:dyDescent="0.25">
      <c r="B72" s="176"/>
      <c r="C72" s="179"/>
      <c r="D72" s="20" t="s">
        <v>107</v>
      </c>
      <c r="E72" s="194"/>
      <c r="F72" s="194"/>
      <c r="G72" s="196"/>
      <c r="H72" s="227"/>
      <c r="I72" s="206"/>
      <c r="J72" s="75"/>
      <c r="K72" s="69"/>
    </row>
    <row r="73" spans="2:11" ht="19.5" customHeight="1" x14ac:dyDescent="0.25">
      <c r="B73" s="176"/>
      <c r="C73" s="179"/>
      <c r="D73" s="20" t="s">
        <v>64</v>
      </c>
      <c r="E73" s="194"/>
      <c r="F73" s="194"/>
      <c r="G73" s="196"/>
      <c r="H73" s="227"/>
      <c r="I73" s="206"/>
      <c r="J73" s="75"/>
      <c r="K73" s="69"/>
    </row>
    <row r="74" spans="2:11" ht="29.25" customHeight="1" x14ac:dyDescent="0.25">
      <c r="B74" s="176"/>
      <c r="C74" s="179"/>
      <c r="D74" s="20" t="s">
        <v>65</v>
      </c>
      <c r="E74" s="194"/>
      <c r="F74" s="194"/>
      <c r="G74" s="196"/>
      <c r="H74" s="227"/>
      <c r="I74" s="206"/>
      <c r="J74" s="75"/>
      <c r="K74" s="69"/>
    </row>
    <row r="75" spans="2:11" x14ac:dyDescent="0.25">
      <c r="B75" s="176"/>
      <c r="C75" s="179"/>
      <c r="D75" s="20" t="s">
        <v>66</v>
      </c>
      <c r="E75" s="194"/>
      <c r="F75" s="194"/>
      <c r="G75" s="196"/>
      <c r="H75" s="227"/>
      <c r="I75" s="206"/>
      <c r="J75" s="75"/>
      <c r="K75" s="69"/>
    </row>
    <row r="76" spans="2:11" x14ac:dyDescent="0.25">
      <c r="B76" s="176"/>
      <c r="C76" s="179"/>
      <c r="D76" s="20" t="s">
        <v>70</v>
      </c>
      <c r="E76" s="194"/>
      <c r="F76" s="194"/>
      <c r="G76" s="196"/>
      <c r="H76" s="227"/>
      <c r="I76" s="206"/>
      <c r="J76" s="75"/>
      <c r="K76" s="69"/>
    </row>
    <row r="77" spans="2:11" x14ac:dyDescent="0.25">
      <c r="B77" s="176"/>
      <c r="C77" s="179"/>
      <c r="D77" s="20" t="s">
        <v>67</v>
      </c>
      <c r="E77" s="194"/>
      <c r="F77" s="194"/>
      <c r="G77" s="196"/>
      <c r="H77" s="227"/>
      <c r="I77" s="206"/>
      <c r="J77" s="75"/>
      <c r="K77" s="69"/>
    </row>
    <row r="78" spans="2:11" x14ac:dyDescent="0.25">
      <c r="B78" s="176"/>
      <c r="C78" s="179"/>
      <c r="D78" s="20" t="s">
        <v>68</v>
      </c>
      <c r="E78" s="194"/>
      <c r="F78" s="194"/>
      <c r="G78" s="196"/>
      <c r="H78" s="227"/>
      <c r="I78" s="206"/>
      <c r="J78" s="75"/>
      <c r="K78" s="69"/>
    </row>
    <row r="79" spans="2:11" x14ac:dyDescent="0.25">
      <c r="B79" s="176"/>
      <c r="C79" s="179"/>
      <c r="D79" s="57" t="s">
        <v>108</v>
      </c>
      <c r="E79" s="194"/>
      <c r="F79" s="194"/>
      <c r="G79" s="196"/>
      <c r="H79" s="227"/>
      <c r="I79" s="206"/>
      <c r="J79" s="75"/>
      <c r="K79" s="69"/>
    </row>
    <row r="80" spans="2:11" x14ac:dyDescent="0.25">
      <c r="B80" s="176"/>
      <c r="C80" s="179"/>
      <c r="D80" s="20" t="s">
        <v>69</v>
      </c>
      <c r="E80" s="194"/>
      <c r="F80" s="194"/>
      <c r="G80" s="196"/>
      <c r="H80" s="227"/>
      <c r="I80" s="206"/>
      <c r="J80" s="75"/>
      <c r="K80" s="69"/>
    </row>
    <row r="81" spans="1:12" x14ac:dyDescent="0.25">
      <c r="B81" s="176" t="s">
        <v>76</v>
      </c>
      <c r="C81" s="179" t="s">
        <v>60</v>
      </c>
      <c r="D81" s="20" t="s">
        <v>63</v>
      </c>
      <c r="E81" s="194">
        <v>20</v>
      </c>
      <c r="F81" s="194" t="s">
        <v>39</v>
      </c>
      <c r="G81" s="196"/>
      <c r="H81" s="239">
        <v>0.05</v>
      </c>
      <c r="I81" s="206">
        <f>G81*E81</f>
        <v>0</v>
      </c>
      <c r="J81" s="75"/>
      <c r="K81" s="69"/>
    </row>
    <row r="82" spans="1:12" ht="35.25" customHeight="1" x14ac:dyDescent="0.25">
      <c r="B82" s="176"/>
      <c r="C82" s="179"/>
      <c r="D82" s="20" t="s">
        <v>107</v>
      </c>
      <c r="E82" s="194"/>
      <c r="F82" s="194"/>
      <c r="G82" s="196"/>
      <c r="H82" s="227"/>
      <c r="I82" s="206"/>
      <c r="J82" s="75"/>
      <c r="K82" s="69"/>
    </row>
    <row r="83" spans="1:12" x14ac:dyDescent="0.25">
      <c r="B83" s="176"/>
      <c r="C83" s="179"/>
      <c r="D83" s="20" t="s">
        <v>64</v>
      </c>
      <c r="E83" s="194"/>
      <c r="F83" s="194"/>
      <c r="G83" s="196"/>
      <c r="H83" s="227"/>
      <c r="I83" s="206"/>
      <c r="J83" s="75"/>
      <c r="K83" s="69"/>
    </row>
    <row r="84" spans="1:12" ht="32.25" customHeight="1" x14ac:dyDescent="0.25">
      <c r="B84" s="176"/>
      <c r="C84" s="179"/>
      <c r="D84" s="20" t="s">
        <v>65</v>
      </c>
      <c r="E84" s="194"/>
      <c r="F84" s="194"/>
      <c r="G84" s="196"/>
      <c r="H84" s="227"/>
      <c r="I84" s="206"/>
      <c r="J84" s="75"/>
      <c r="K84" s="69"/>
    </row>
    <row r="85" spans="1:12" x14ac:dyDescent="0.25">
      <c r="B85" s="176"/>
      <c r="C85" s="179"/>
      <c r="D85" s="20" t="s">
        <v>66</v>
      </c>
      <c r="E85" s="194"/>
      <c r="F85" s="194"/>
      <c r="G85" s="196"/>
      <c r="H85" s="227"/>
      <c r="I85" s="206"/>
      <c r="J85" s="75"/>
      <c r="K85" s="69"/>
    </row>
    <row r="86" spans="1:12" x14ac:dyDescent="0.25">
      <c r="B86" s="176"/>
      <c r="C86" s="179"/>
      <c r="D86" s="20" t="s">
        <v>70</v>
      </c>
      <c r="E86" s="194"/>
      <c r="F86" s="194"/>
      <c r="G86" s="196"/>
      <c r="H86" s="227"/>
      <c r="I86" s="206"/>
      <c r="J86" s="75"/>
      <c r="K86" s="69"/>
    </row>
    <row r="87" spans="1:12" x14ac:dyDescent="0.25">
      <c r="B87" s="176"/>
      <c r="C87" s="179"/>
      <c r="D87" s="20" t="s">
        <v>67</v>
      </c>
      <c r="E87" s="194"/>
      <c r="F87" s="194"/>
      <c r="G87" s="196"/>
      <c r="H87" s="227"/>
      <c r="I87" s="206"/>
      <c r="J87" s="75"/>
      <c r="K87" s="69"/>
    </row>
    <row r="88" spans="1:12" x14ac:dyDescent="0.25">
      <c r="B88" s="176"/>
      <c r="C88" s="179"/>
      <c r="D88" s="20" t="s">
        <v>68</v>
      </c>
      <c r="E88" s="194"/>
      <c r="F88" s="194"/>
      <c r="G88" s="196"/>
      <c r="H88" s="227"/>
      <c r="I88" s="206"/>
      <c r="J88" s="75"/>
      <c r="K88" s="69"/>
    </row>
    <row r="89" spans="1:12" x14ac:dyDescent="0.25">
      <c r="B89" s="176"/>
      <c r="C89" s="179"/>
      <c r="D89" s="57" t="s">
        <v>109</v>
      </c>
      <c r="E89" s="194"/>
      <c r="F89" s="194"/>
      <c r="G89" s="196"/>
      <c r="H89" s="227"/>
      <c r="I89" s="206"/>
      <c r="J89" s="75"/>
      <c r="K89" s="69"/>
    </row>
    <row r="90" spans="1:12" ht="15.75" thickBot="1" x14ac:dyDescent="0.3">
      <c r="B90" s="177"/>
      <c r="C90" s="180"/>
      <c r="D90" s="62" t="s">
        <v>69</v>
      </c>
      <c r="E90" s="231"/>
      <c r="F90" s="231"/>
      <c r="G90" s="245"/>
      <c r="H90" s="246"/>
      <c r="I90" s="240"/>
      <c r="J90" s="85"/>
      <c r="K90" s="71"/>
    </row>
    <row r="91" spans="1:12" x14ac:dyDescent="0.25">
      <c r="B91" s="169" t="s">
        <v>26</v>
      </c>
      <c r="C91" s="170"/>
      <c r="D91" s="170"/>
      <c r="E91" s="170"/>
      <c r="F91" s="170"/>
      <c r="G91" s="170"/>
      <c r="H91" s="171"/>
      <c r="I91" s="72">
        <f>I81+I71</f>
        <v>0</v>
      </c>
      <c r="L91" s="1"/>
    </row>
    <row r="92" spans="1:12" x14ac:dyDescent="0.25">
      <c r="B92" s="172" t="s">
        <v>27</v>
      </c>
      <c r="C92" s="172"/>
      <c r="D92" s="172"/>
      <c r="E92" s="172"/>
      <c r="F92" s="172"/>
      <c r="G92" s="172"/>
      <c r="H92" s="172"/>
      <c r="I92" s="73">
        <f>I91*0.05</f>
        <v>0</v>
      </c>
      <c r="L92" s="1"/>
    </row>
    <row r="93" spans="1:12" x14ac:dyDescent="0.25">
      <c r="B93" s="172" t="s">
        <v>28</v>
      </c>
      <c r="C93" s="172"/>
      <c r="D93" s="172"/>
      <c r="E93" s="172"/>
      <c r="F93" s="172"/>
      <c r="G93" s="172"/>
      <c r="H93" s="172"/>
      <c r="I93" s="73">
        <f>I92+I91</f>
        <v>0</v>
      </c>
      <c r="L93" s="1"/>
    </row>
    <row r="94" spans="1:12" ht="15.75" thickBot="1" x14ac:dyDescent="0.3">
      <c r="B94" s="28"/>
      <c r="C94" s="28"/>
      <c r="D94" s="17"/>
      <c r="E94" s="60"/>
      <c r="L94" s="1"/>
    </row>
    <row r="95" spans="1:12" s="40" customFormat="1" ht="18.75" customHeight="1" thickBot="1" x14ac:dyDescent="0.3">
      <c r="A95" s="38"/>
      <c r="B95" s="54" t="s">
        <v>72</v>
      </c>
      <c r="C95" s="232" t="s">
        <v>92</v>
      </c>
      <c r="D95" s="232"/>
      <c r="E95" s="232"/>
      <c r="F95" s="232"/>
      <c r="G95" s="232"/>
      <c r="H95" s="232"/>
      <c r="I95" s="232"/>
      <c r="J95" s="232"/>
      <c r="K95" s="233"/>
      <c r="L95" s="49"/>
    </row>
    <row r="96" spans="1:12" ht="30" x14ac:dyDescent="0.25">
      <c r="B96" s="175" t="s">
        <v>78</v>
      </c>
      <c r="C96" s="178" t="s">
        <v>98</v>
      </c>
      <c r="D96" s="56" t="s">
        <v>112</v>
      </c>
      <c r="E96" s="191">
        <v>30</v>
      </c>
      <c r="F96" s="193" t="s">
        <v>39</v>
      </c>
      <c r="G96" s="195"/>
      <c r="H96" s="197">
        <v>0.05</v>
      </c>
      <c r="I96" s="195">
        <f>G96*E96</f>
        <v>0</v>
      </c>
      <c r="J96" s="66"/>
      <c r="K96" s="67"/>
    </row>
    <row r="97" spans="2:11" ht="35.25" customHeight="1" x14ac:dyDescent="0.25">
      <c r="B97" s="176"/>
      <c r="C97" s="179"/>
      <c r="D97" s="55" t="s">
        <v>148</v>
      </c>
      <c r="E97" s="192"/>
      <c r="F97" s="194"/>
      <c r="G97" s="196"/>
      <c r="H97" s="198"/>
      <c r="I97" s="196"/>
      <c r="J97" s="68"/>
      <c r="K97" s="69"/>
    </row>
    <row r="98" spans="2:11" x14ac:dyDescent="0.25">
      <c r="B98" s="176"/>
      <c r="C98" s="179"/>
      <c r="D98" s="55" t="s">
        <v>94</v>
      </c>
      <c r="E98" s="192"/>
      <c r="F98" s="194"/>
      <c r="G98" s="196"/>
      <c r="H98" s="198"/>
      <c r="I98" s="196"/>
      <c r="J98" s="68"/>
      <c r="K98" s="69"/>
    </row>
    <row r="99" spans="2:11" ht="30" x14ac:dyDescent="0.25">
      <c r="B99" s="176"/>
      <c r="C99" s="179"/>
      <c r="D99" s="55" t="s">
        <v>93</v>
      </c>
      <c r="E99" s="192"/>
      <c r="F99" s="194"/>
      <c r="G99" s="196"/>
      <c r="H99" s="198"/>
      <c r="I99" s="196"/>
      <c r="J99" s="68"/>
      <c r="K99" s="69"/>
    </row>
    <row r="100" spans="2:11" x14ac:dyDescent="0.25">
      <c r="B100" s="176"/>
      <c r="C100" s="179"/>
      <c r="D100" s="55" t="s">
        <v>113</v>
      </c>
      <c r="E100" s="192"/>
      <c r="F100" s="194"/>
      <c r="G100" s="196"/>
      <c r="H100" s="198"/>
      <c r="I100" s="196"/>
      <c r="J100" s="68"/>
      <c r="K100" s="69"/>
    </row>
    <row r="101" spans="2:11" ht="32.25" customHeight="1" x14ac:dyDescent="0.25">
      <c r="B101" s="176"/>
      <c r="C101" s="179"/>
      <c r="D101" s="55" t="s">
        <v>114</v>
      </c>
      <c r="E101" s="192"/>
      <c r="F101" s="194"/>
      <c r="G101" s="196"/>
      <c r="H101" s="198"/>
      <c r="I101" s="196"/>
      <c r="J101" s="68"/>
      <c r="K101" s="69"/>
    </row>
    <row r="102" spans="2:11" ht="32.25" customHeight="1" x14ac:dyDescent="0.25">
      <c r="B102" s="215" t="s">
        <v>79</v>
      </c>
      <c r="C102" s="179" t="s">
        <v>111</v>
      </c>
      <c r="D102" s="55" t="s">
        <v>115</v>
      </c>
      <c r="E102" s="200">
        <v>30</v>
      </c>
      <c r="F102" s="216" t="s">
        <v>39</v>
      </c>
      <c r="G102" s="160"/>
      <c r="H102" s="237">
        <v>0.05</v>
      </c>
      <c r="I102" s="160">
        <f>G102*E102</f>
        <v>0</v>
      </c>
      <c r="J102" s="68"/>
      <c r="K102" s="69"/>
    </row>
    <row r="103" spans="2:11" ht="30" x14ac:dyDescent="0.25">
      <c r="B103" s="241"/>
      <c r="C103" s="179"/>
      <c r="D103" s="55" t="s">
        <v>125</v>
      </c>
      <c r="E103" s="234"/>
      <c r="F103" s="185"/>
      <c r="G103" s="161"/>
      <c r="H103" s="238"/>
      <c r="I103" s="161"/>
      <c r="J103" s="68"/>
      <c r="K103" s="69"/>
    </row>
    <row r="104" spans="2:11" ht="30.75" customHeight="1" x14ac:dyDescent="0.25">
      <c r="B104" s="241"/>
      <c r="C104" s="179"/>
      <c r="D104" s="55" t="s">
        <v>116</v>
      </c>
      <c r="E104" s="234"/>
      <c r="F104" s="185"/>
      <c r="G104" s="161"/>
      <c r="H104" s="238"/>
      <c r="I104" s="161"/>
      <c r="J104" s="68"/>
      <c r="K104" s="69"/>
    </row>
    <row r="105" spans="2:11" x14ac:dyDescent="0.25">
      <c r="B105" s="242"/>
      <c r="C105" s="179"/>
      <c r="D105" s="55" t="s">
        <v>117</v>
      </c>
      <c r="E105" s="235"/>
      <c r="F105" s="236"/>
      <c r="G105" s="162"/>
      <c r="H105" s="239"/>
      <c r="I105" s="162"/>
      <c r="J105" s="68"/>
      <c r="K105" s="69"/>
    </row>
    <row r="106" spans="2:11" ht="30" x14ac:dyDescent="0.25">
      <c r="B106" s="215" t="s">
        <v>80</v>
      </c>
      <c r="C106" s="179" t="s">
        <v>110</v>
      </c>
      <c r="D106" s="55" t="s">
        <v>115</v>
      </c>
      <c r="E106" s="200">
        <v>30</v>
      </c>
      <c r="F106" s="216" t="s">
        <v>39</v>
      </c>
      <c r="G106" s="160"/>
      <c r="H106" s="237">
        <v>0.05</v>
      </c>
      <c r="I106" s="160">
        <f>G106*E106</f>
        <v>0</v>
      </c>
      <c r="J106" s="68"/>
      <c r="K106" s="69"/>
    </row>
    <row r="107" spans="2:11" ht="34.5" customHeight="1" x14ac:dyDescent="0.25">
      <c r="B107" s="241"/>
      <c r="C107" s="179"/>
      <c r="D107" s="55" t="s">
        <v>118</v>
      </c>
      <c r="E107" s="234"/>
      <c r="F107" s="185"/>
      <c r="G107" s="161"/>
      <c r="H107" s="238"/>
      <c r="I107" s="161"/>
      <c r="J107" s="68"/>
      <c r="K107" s="69"/>
    </row>
    <row r="108" spans="2:11" ht="33" customHeight="1" x14ac:dyDescent="0.25">
      <c r="B108" s="241"/>
      <c r="C108" s="179"/>
      <c r="D108" s="55" t="s">
        <v>116</v>
      </c>
      <c r="E108" s="234"/>
      <c r="F108" s="185"/>
      <c r="G108" s="161"/>
      <c r="H108" s="238"/>
      <c r="I108" s="161"/>
      <c r="J108" s="68"/>
      <c r="K108" s="69"/>
    </row>
    <row r="109" spans="2:11" ht="17.25" customHeight="1" x14ac:dyDescent="0.25">
      <c r="B109" s="242"/>
      <c r="C109" s="179"/>
      <c r="D109" s="55" t="s">
        <v>117</v>
      </c>
      <c r="E109" s="235"/>
      <c r="F109" s="236"/>
      <c r="G109" s="162"/>
      <c r="H109" s="239"/>
      <c r="I109" s="162"/>
      <c r="J109" s="68"/>
      <c r="K109" s="69"/>
    </row>
    <row r="110" spans="2:11" ht="30" x14ac:dyDescent="0.25">
      <c r="B110" s="215" t="s">
        <v>81</v>
      </c>
      <c r="C110" s="179" t="s">
        <v>99</v>
      </c>
      <c r="D110" s="55" t="s">
        <v>119</v>
      </c>
      <c r="E110" s="192">
        <v>30</v>
      </c>
      <c r="F110" s="194" t="s">
        <v>39</v>
      </c>
      <c r="G110" s="196"/>
      <c r="H110" s="198">
        <v>0.05</v>
      </c>
      <c r="I110" s="196">
        <f>G110*E110</f>
        <v>0</v>
      </c>
      <c r="J110" s="68"/>
      <c r="K110" s="69"/>
    </row>
    <row r="111" spans="2:11" ht="17.25" customHeight="1" x14ac:dyDescent="0.25">
      <c r="B111" s="241"/>
      <c r="C111" s="179"/>
      <c r="D111" s="55" t="s">
        <v>120</v>
      </c>
      <c r="E111" s="192"/>
      <c r="F111" s="194"/>
      <c r="G111" s="196"/>
      <c r="H111" s="198"/>
      <c r="I111" s="196"/>
      <c r="J111" s="68"/>
      <c r="K111" s="69"/>
    </row>
    <row r="112" spans="2:11" x14ac:dyDescent="0.25">
      <c r="B112" s="241"/>
      <c r="C112" s="179"/>
      <c r="D112" s="55" t="s">
        <v>121</v>
      </c>
      <c r="E112" s="192"/>
      <c r="F112" s="194"/>
      <c r="G112" s="196"/>
      <c r="H112" s="198"/>
      <c r="I112" s="196"/>
      <c r="J112" s="68"/>
      <c r="K112" s="69"/>
    </row>
    <row r="113" spans="2:12" x14ac:dyDescent="0.25">
      <c r="B113" s="241"/>
      <c r="C113" s="179"/>
      <c r="D113" s="55" t="s">
        <v>122</v>
      </c>
      <c r="E113" s="192"/>
      <c r="F113" s="194"/>
      <c r="G113" s="196"/>
      <c r="H113" s="198"/>
      <c r="I113" s="196"/>
      <c r="J113" s="68"/>
      <c r="K113" s="69"/>
    </row>
    <row r="114" spans="2:12" ht="32.25" customHeight="1" x14ac:dyDescent="0.25">
      <c r="B114" s="241"/>
      <c r="C114" s="179"/>
      <c r="D114" s="55" t="s">
        <v>123</v>
      </c>
      <c r="E114" s="192"/>
      <c r="F114" s="194"/>
      <c r="G114" s="196"/>
      <c r="H114" s="198"/>
      <c r="I114" s="196"/>
      <c r="J114" s="68"/>
      <c r="K114" s="69"/>
    </row>
    <row r="115" spans="2:12" ht="36" customHeight="1" x14ac:dyDescent="0.25">
      <c r="B115" s="241"/>
      <c r="C115" s="179"/>
      <c r="D115" s="55" t="s">
        <v>124</v>
      </c>
      <c r="E115" s="192"/>
      <c r="F115" s="194"/>
      <c r="G115" s="196"/>
      <c r="H115" s="198"/>
      <c r="I115" s="196"/>
      <c r="J115" s="76"/>
      <c r="K115" s="78"/>
    </row>
    <row r="116" spans="2:12" ht="45" customHeight="1" x14ac:dyDescent="0.25">
      <c r="B116" s="241"/>
      <c r="C116" s="199"/>
      <c r="D116" s="58" t="s">
        <v>101</v>
      </c>
      <c r="E116" s="200"/>
      <c r="F116" s="216"/>
      <c r="G116" s="160"/>
      <c r="H116" s="237"/>
      <c r="I116" s="160"/>
      <c r="J116" s="76"/>
      <c r="K116" s="78"/>
    </row>
    <row r="117" spans="2:12" ht="69" customHeight="1" thickBot="1" x14ac:dyDescent="0.3">
      <c r="B117" s="263" t="s">
        <v>100</v>
      </c>
      <c r="C117" s="264"/>
      <c r="D117" s="243" t="s">
        <v>126</v>
      </c>
      <c r="E117" s="243"/>
      <c r="F117" s="243"/>
      <c r="G117" s="243"/>
      <c r="H117" s="243"/>
      <c r="I117" s="243"/>
      <c r="J117" s="243"/>
      <c r="K117" s="244"/>
    </row>
    <row r="118" spans="2:12" x14ac:dyDescent="0.25">
      <c r="B118" s="169" t="s">
        <v>26</v>
      </c>
      <c r="C118" s="170"/>
      <c r="D118" s="170"/>
      <c r="E118" s="170"/>
      <c r="F118" s="170"/>
      <c r="G118" s="170"/>
      <c r="H118" s="171"/>
      <c r="I118" s="86">
        <f>SUM(I96:I116)</f>
        <v>0</v>
      </c>
    </row>
    <row r="119" spans="2:12" x14ac:dyDescent="0.25">
      <c r="B119" s="228" t="s">
        <v>27</v>
      </c>
      <c r="C119" s="229"/>
      <c r="D119" s="229"/>
      <c r="E119" s="229"/>
      <c r="F119" s="229"/>
      <c r="G119" s="229"/>
      <c r="H119" s="230"/>
      <c r="I119" s="87">
        <f>I118*0.05</f>
        <v>0</v>
      </c>
    </row>
    <row r="120" spans="2:12" x14ac:dyDescent="0.25">
      <c r="B120" s="172" t="s">
        <v>28</v>
      </c>
      <c r="C120" s="172"/>
      <c r="D120" s="172"/>
      <c r="E120" s="172"/>
      <c r="F120" s="172"/>
      <c r="G120" s="172"/>
      <c r="H120" s="172"/>
      <c r="I120" s="87">
        <f>I119+I118</f>
        <v>0</v>
      </c>
    </row>
    <row r="121" spans="2:12" ht="15.75" thickBot="1" x14ac:dyDescent="0.3">
      <c r="B121" s="36"/>
      <c r="C121" s="36"/>
      <c r="D121" s="36"/>
      <c r="E121" s="36"/>
      <c r="F121" s="36"/>
      <c r="G121" s="36"/>
      <c r="H121" s="36"/>
    </row>
    <row r="122" spans="2:12" ht="15.75" thickBot="1" x14ac:dyDescent="0.3">
      <c r="B122" s="250" t="s">
        <v>29</v>
      </c>
      <c r="C122" s="251"/>
      <c r="D122" s="251"/>
      <c r="E122" s="251"/>
      <c r="F122" s="251"/>
      <c r="G122" s="251"/>
      <c r="H122" s="251"/>
      <c r="I122" s="252"/>
      <c r="J122" s="19"/>
      <c r="K122" s="19"/>
    </row>
    <row r="123" spans="2:12" s="48" customFormat="1" ht="15" customHeight="1" x14ac:dyDescent="0.25">
      <c r="B123" s="201" t="s">
        <v>43</v>
      </c>
      <c r="C123" s="259" t="s">
        <v>104</v>
      </c>
      <c r="D123" s="260"/>
      <c r="E123" s="203" t="s">
        <v>30</v>
      </c>
      <c r="F123" s="201" t="s">
        <v>31</v>
      </c>
      <c r="G123" s="201" t="s">
        <v>32</v>
      </c>
      <c r="H123" s="201" t="s">
        <v>33</v>
      </c>
      <c r="I123" s="201" t="s">
        <v>34</v>
      </c>
      <c r="J123" s="19"/>
      <c r="K123" s="1"/>
      <c r="L123" s="1"/>
    </row>
    <row r="124" spans="2:12" s="48" customFormat="1" ht="27" customHeight="1" thickBot="1" x14ac:dyDescent="0.3">
      <c r="B124" s="202"/>
      <c r="C124" s="261"/>
      <c r="D124" s="262"/>
      <c r="E124" s="204"/>
      <c r="F124" s="202"/>
      <c r="G124" s="202"/>
      <c r="H124" s="202"/>
      <c r="I124" s="202"/>
      <c r="J124" s="19"/>
      <c r="K124" s="1"/>
      <c r="L124" s="1"/>
    </row>
    <row r="125" spans="2:12" x14ac:dyDescent="0.25">
      <c r="B125" s="107" t="s">
        <v>35</v>
      </c>
      <c r="C125" s="101" t="s">
        <v>82</v>
      </c>
      <c r="D125" s="101"/>
      <c r="E125" s="105"/>
      <c r="F125" s="110"/>
      <c r="G125" s="110">
        <v>1</v>
      </c>
      <c r="H125" s="110"/>
      <c r="I125" s="113"/>
      <c r="J125" s="19"/>
      <c r="L125" s="1"/>
    </row>
    <row r="126" spans="2:12" x14ac:dyDescent="0.25">
      <c r="B126" s="108" t="s">
        <v>36</v>
      </c>
      <c r="C126" s="102" t="s">
        <v>83</v>
      </c>
      <c r="D126" s="102"/>
      <c r="E126" s="104"/>
      <c r="F126" s="111"/>
      <c r="G126" s="111">
        <v>1</v>
      </c>
      <c r="H126" s="111"/>
      <c r="I126" s="114"/>
      <c r="J126" s="19"/>
      <c r="L126" s="1"/>
    </row>
    <row r="127" spans="2:12" x14ac:dyDescent="0.25">
      <c r="B127" s="108" t="s">
        <v>48</v>
      </c>
      <c r="C127" s="102" t="s">
        <v>84</v>
      </c>
      <c r="D127" s="102"/>
      <c r="E127" s="104"/>
      <c r="F127" s="111"/>
      <c r="G127" s="111">
        <v>1</v>
      </c>
      <c r="H127" s="111"/>
      <c r="I127" s="114"/>
      <c r="J127" s="19"/>
      <c r="L127" s="1"/>
    </row>
    <row r="128" spans="2:12" x14ac:dyDescent="0.25">
      <c r="B128" s="108" t="s">
        <v>72</v>
      </c>
      <c r="C128" s="102" t="s">
        <v>85</v>
      </c>
      <c r="D128" s="102"/>
      <c r="E128" s="104"/>
      <c r="F128" s="111"/>
      <c r="G128" s="111">
        <v>1</v>
      </c>
      <c r="H128" s="111"/>
      <c r="I128" s="114"/>
      <c r="J128" s="19"/>
      <c r="L128" s="1"/>
    </row>
    <row r="129" spans="2:12" x14ac:dyDescent="0.25">
      <c r="B129" s="108" t="s">
        <v>71</v>
      </c>
      <c r="C129" s="102" t="s">
        <v>86</v>
      </c>
      <c r="D129" s="102"/>
      <c r="E129" s="104"/>
      <c r="F129" s="111"/>
      <c r="G129" s="111">
        <v>1</v>
      </c>
      <c r="H129" s="111"/>
      <c r="I129" s="114"/>
      <c r="J129" s="19"/>
      <c r="L129" s="1"/>
    </row>
    <row r="130" spans="2:12" ht="15.75" thickBot="1" x14ac:dyDescent="0.3">
      <c r="B130" s="109" t="s">
        <v>77</v>
      </c>
      <c r="C130" s="103" t="s">
        <v>87</v>
      </c>
      <c r="D130" s="103"/>
      <c r="E130" s="106"/>
      <c r="F130" s="112"/>
      <c r="G130" s="112">
        <v>1</v>
      </c>
      <c r="H130" s="112"/>
      <c r="I130" s="115"/>
      <c r="J130" s="19"/>
      <c r="L130" s="1"/>
    </row>
    <row r="131" spans="2:12" x14ac:dyDescent="0.25">
      <c r="B131" s="253" t="s">
        <v>37</v>
      </c>
      <c r="C131" s="254"/>
      <c r="D131" s="254"/>
      <c r="E131" s="254"/>
      <c r="F131" s="254"/>
      <c r="G131" s="254"/>
      <c r="H131" s="255"/>
      <c r="I131" s="88"/>
      <c r="J131" s="19"/>
      <c r="L131" s="1"/>
    </row>
    <row r="132" spans="2:12" x14ac:dyDescent="0.25">
      <c r="B132" s="256" t="s">
        <v>27</v>
      </c>
      <c r="C132" s="257"/>
      <c r="D132" s="257"/>
      <c r="E132" s="257"/>
      <c r="F132" s="257"/>
      <c r="G132" s="257"/>
      <c r="H132" s="258"/>
      <c r="I132" s="89"/>
      <c r="J132" s="19"/>
      <c r="K132" s="40"/>
      <c r="L132" s="40"/>
    </row>
    <row r="133" spans="2:12" ht="15.75" thickBot="1" x14ac:dyDescent="0.3">
      <c r="B133" s="247" t="s">
        <v>38</v>
      </c>
      <c r="C133" s="248"/>
      <c r="D133" s="248"/>
      <c r="E133" s="248"/>
      <c r="F133" s="248"/>
      <c r="G133" s="248"/>
      <c r="H133" s="249"/>
      <c r="I133" s="90"/>
      <c r="J133" s="19"/>
      <c r="K133" s="19"/>
    </row>
    <row r="134" spans="2:12" s="40" customFormat="1" x14ac:dyDescent="0.25">
      <c r="B134" s="41"/>
      <c r="C134" s="39"/>
      <c r="D134" s="39"/>
      <c r="E134" s="39"/>
      <c r="F134" s="38"/>
      <c r="G134" s="38"/>
      <c r="H134" s="38"/>
      <c r="I134" s="38"/>
      <c r="J134" s="38"/>
      <c r="K134" s="38"/>
      <c r="L134" s="48"/>
    </row>
    <row r="135" spans="2:12" s="2" customFormat="1" x14ac:dyDescent="0.25">
      <c r="B135" s="47" t="s">
        <v>40</v>
      </c>
      <c r="L135" s="48"/>
    </row>
    <row r="136" spans="2:12" x14ac:dyDescent="0.25">
      <c r="B136" s="43" t="s">
        <v>41</v>
      </c>
      <c r="C136" s="42"/>
      <c r="D136" s="42"/>
      <c r="E136" s="42"/>
      <c r="F136" s="42"/>
      <c r="G136" s="42"/>
      <c r="H136" s="42"/>
      <c r="I136" s="42"/>
      <c r="J136" s="42"/>
      <c r="K136" s="42"/>
    </row>
    <row r="137" spans="2:12" x14ac:dyDescent="0.25">
      <c r="B137" s="43"/>
    </row>
    <row r="138" spans="2:12" x14ac:dyDescent="0.25">
      <c r="B138" s="43" t="s">
        <v>42</v>
      </c>
      <c r="C138" s="43"/>
      <c r="D138" s="43"/>
      <c r="E138" s="43"/>
      <c r="F138" s="43"/>
      <c r="G138" s="43"/>
    </row>
    <row r="139" spans="2:12" ht="29.25" x14ac:dyDescent="0.25">
      <c r="B139" s="44" t="s">
        <v>43</v>
      </c>
      <c r="C139" s="207" t="s">
        <v>44</v>
      </c>
      <c r="D139" s="208"/>
      <c r="E139" s="21" t="s">
        <v>45</v>
      </c>
      <c r="F139" s="225" t="s">
        <v>46</v>
      </c>
      <c r="G139" s="226"/>
      <c r="H139" s="209" t="s">
        <v>47</v>
      </c>
      <c r="I139" s="210"/>
      <c r="J139" s="210"/>
      <c r="K139" s="211"/>
    </row>
    <row r="140" spans="2:12" x14ac:dyDescent="0.25">
      <c r="B140" s="45" t="s">
        <v>35</v>
      </c>
      <c r="C140" s="91"/>
      <c r="D140" s="92"/>
      <c r="E140" s="75"/>
      <c r="F140" s="217"/>
      <c r="G140" s="218"/>
      <c r="H140" s="219"/>
      <c r="I140" s="220"/>
      <c r="J140" s="220"/>
      <c r="K140" s="221"/>
    </row>
    <row r="141" spans="2:12" x14ac:dyDescent="0.25">
      <c r="B141" s="46" t="s">
        <v>36</v>
      </c>
      <c r="C141" s="91"/>
      <c r="D141" s="96"/>
      <c r="E141" s="75"/>
      <c r="F141" s="217"/>
      <c r="G141" s="218"/>
      <c r="H141" s="222"/>
      <c r="I141" s="223"/>
      <c r="J141" s="223"/>
      <c r="K141" s="224"/>
    </row>
    <row r="142" spans="2:12" x14ac:dyDescent="0.25">
      <c r="B142" s="45" t="s">
        <v>48</v>
      </c>
      <c r="C142" s="91"/>
      <c r="D142" s="96"/>
      <c r="E142" s="75"/>
      <c r="F142" s="217"/>
      <c r="G142" s="218"/>
      <c r="H142" s="219"/>
      <c r="I142" s="220"/>
      <c r="J142" s="220"/>
      <c r="K142" s="221"/>
    </row>
    <row r="143" spans="2:12" x14ac:dyDescent="0.25">
      <c r="B143" s="43" t="s">
        <v>49</v>
      </c>
      <c r="C143" s="42"/>
      <c r="D143" s="42"/>
      <c r="E143" s="42"/>
      <c r="F143" s="42"/>
      <c r="G143" s="42"/>
      <c r="H143" s="42"/>
      <c r="I143" s="42"/>
      <c r="J143" s="42"/>
      <c r="K143" s="42"/>
    </row>
    <row r="144" spans="2:12" ht="29.25" customHeight="1" x14ac:dyDescent="0.25">
      <c r="B144" s="173" t="s">
        <v>50</v>
      </c>
      <c r="C144" s="173"/>
      <c r="D144" s="173"/>
      <c r="E144" s="173"/>
      <c r="F144" s="173"/>
      <c r="G144" s="173"/>
      <c r="H144" s="173"/>
      <c r="I144" s="173"/>
      <c r="J144" s="173"/>
      <c r="K144" s="173"/>
      <c r="L144" s="17"/>
    </row>
    <row r="145" spans="2:11" x14ac:dyDescent="0.25">
      <c r="B145" s="32"/>
      <c r="C145" s="16"/>
      <c r="D145" s="16"/>
      <c r="E145" s="16"/>
      <c r="F145" s="16"/>
      <c r="G145" s="16"/>
      <c r="H145" s="16"/>
      <c r="I145" s="16"/>
      <c r="J145" s="16"/>
      <c r="K145" s="16"/>
    </row>
    <row r="146" spans="2:11" x14ac:dyDescent="0.25">
      <c r="B146" s="33" t="s">
        <v>51</v>
      </c>
      <c r="C146" s="33"/>
      <c r="D146" s="33"/>
      <c r="E146" s="33"/>
      <c r="F146" s="33"/>
    </row>
    <row r="147" spans="2:11" ht="28.5" x14ac:dyDescent="0.25">
      <c r="B147" s="44" t="s">
        <v>43</v>
      </c>
      <c r="C147" s="207" t="s">
        <v>52</v>
      </c>
      <c r="D147" s="208"/>
      <c r="E147" s="21" t="s">
        <v>53</v>
      </c>
      <c r="F147" s="209" t="s">
        <v>54</v>
      </c>
      <c r="G147" s="210"/>
      <c r="H147" s="210"/>
      <c r="I147" s="211"/>
    </row>
    <row r="148" spans="2:11" x14ac:dyDescent="0.25">
      <c r="B148" s="45" t="s">
        <v>35</v>
      </c>
      <c r="C148" s="97"/>
      <c r="D148" s="98"/>
      <c r="E148" s="99"/>
      <c r="F148" s="93"/>
      <c r="G148" s="94"/>
      <c r="H148" s="94"/>
      <c r="I148" s="95"/>
    </row>
    <row r="149" spans="2:11" x14ac:dyDescent="0.25">
      <c r="B149" s="45" t="s">
        <v>36</v>
      </c>
      <c r="C149" s="97"/>
      <c r="D149" s="100"/>
      <c r="E149" s="99"/>
      <c r="F149" s="93"/>
      <c r="G149" s="94"/>
      <c r="H149" s="94"/>
      <c r="I149" s="95"/>
    </row>
    <row r="150" spans="2:11" x14ac:dyDescent="0.25">
      <c r="B150" s="45" t="s">
        <v>48</v>
      </c>
      <c r="C150" s="97"/>
      <c r="D150" s="100"/>
      <c r="E150" s="99"/>
      <c r="F150" s="93"/>
      <c r="G150" s="94"/>
      <c r="H150" s="94"/>
      <c r="I150" s="95"/>
    </row>
  </sheetData>
  <mergeCells count="142">
    <mergeCell ref="C71:C80"/>
    <mergeCell ref="E71:E80"/>
    <mergeCell ref="B133:H133"/>
    <mergeCell ref="B122:I122"/>
    <mergeCell ref="B131:H131"/>
    <mergeCell ref="B132:H132"/>
    <mergeCell ref="C123:D124"/>
    <mergeCell ref="B92:H92"/>
    <mergeCell ref="B93:H93"/>
    <mergeCell ref="B91:H91"/>
    <mergeCell ref="B117:C117"/>
    <mergeCell ref="G110:G116"/>
    <mergeCell ref="H110:H116"/>
    <mergeCell ref="I110:I116"/>
    <mergeCell ref="I71:I80"/>
    <mergeCell ref="B120:H120"/>
    <mergeCell ref="E53:E60"/>
    <mergeCell ref="H139:K139"/>
    <mergeCell ref="C95:K95"/>
    <mergeCell ref="I102:I105"/>
    <mergeCell ref="E106:E109"/>
    <mergeCell ref="F106:F109"/>
    <mergeCell ref="G106:G109"/>
    <mergeCell ref="H106:H109"/>
    <mergeCell ref="I106:I109"/>
    <mergeCell ref="E102:E105"/>
    <mergeCell ref="F102:F105"/>
    <mergeCell ref="G102:G105"/>
    <mergeCell ref="H102:H105"/>
    <mergeCell ref="I81:I90"/>
    <mergeCell ref="B102:B105"/>
    <mergeCell ref="B106:B109"/>
    <mergeCell ref="B110:B116"/>
    <mergeCell ref="F110:F116"/>
    <mergeCell ref="D117:K117"/>
    <mergeCell ref="F81:F90"/>
    <mergeCell ref="G81:G90"/>
    <mergeCell ref="H81:H90"/>
    <mergeCell ref="B71:B80"/>
    <mergeCell ref="C147:D147"/>
    <mergeCell ref="F147:I147"/>
    <mergeCell ref="C40:K40"/>
    <mergeCell ref="B53:B60"/>
    <mergeCell ref="C53:C60"/>
    <mergeCell ref="F53:F60"/>
    <mergeCell ref="G53:G60"/>
    <mergeCell ref="F140:G140"/>
    <mergeCell ref="H140:K140"/>
    <mergeCell ref="F141:G141"/>
    <mergeCell ref="H141:K141"/>
    <mergeCell ref="F142:G142"/>
    <mergeCell ref="H142:K142"/>
    <mergeCell ref="C139:D139"/>
    <mergeCell ref="F139:G139"/>
    <mergeCell ref="F71:F80"/>
    <mergeCell ref="G71:G80"/>
    <mergeCell ref="H71:H80"/>
    <mergeCell ref="B119:H119"/>
    <mergeCell ref="C61:C65"/>
    <mergeCell ref="B61:B65"/>
    <mergeCell ref="B81:B90"/>
    <mergeCell ref="C81:C90"/>
    <mergeCell ref="E81:E90"/>
    <mergeCell ref="B144:K144"/>
    <mergeCell ref="B48:H48"/>
    <mergeCell ref="B49:H49"/>
    <mergeCell ref="B50:H50"/>
    <mergeCell ref="E96:E101"/>
    <mergeCell ref="F96:F101"/>
    <mergeCell ref="G96:G101"/>
    <mergeCell ref="H96:H101"/>
    <mergeCell ref="I96:I101"/>
    <mergeCell ref="C96:C101"/>
    <mergeCell ref="B96:B101"/>
    <mergeCell ref="C102:C105"/>
    <mergeCell ref="C106:C109"/>
    <mergeCell ref="C110:C116"/>
    <mergeCell ref="E110:E116"/>
    <mergeCell ref="B123:B124"/>
    <mergeCell ref="E123:E124"/>
    <mergeCell ref="F123:F124"/>
    <mergeCell ref="G123:G124"/>
    <mergeCell ref="H123:H124"/>
    <mergeCell ref="I123:I124"/>
    <mergeCell ref="I53:I60"/>
    <mergeCell ref="B118:H118"/>
    <mergeCell ref="C70:K70"/>
    <mergeCell ref="B36:K36"/>
    <mergeCell ref="B38:I38"/>
    <mergeCell ref="B41:B47"/>
    <mergeCell ref="C41:C47"/>
    <mergeCell ref="E41:E47"/>
    <mergeCell ref="F41:F47"/>
    <mergeCell ref="G41:G47"/>
    <mergeCell ref="H41:H47"/>
    <mergeCell ref="I41:I47"/>
    <mergeCell ref="C52:K52"/>
    <mergeCell ref="E61:E63"/>
    <mergeCell ref="F61:F63"/>
    <mergeCell ref="G61:G63"/>
    <mergeCell ref="H61:H63"/>
    <mergeCell ref="I61:I63"/>
    <mergeCell ref="B66:H66"/>
    <mergeCell ref="B67:H67"/>
    <mergeCell ref="B68:H68"/>
    <mergeCell ref="H53:H60"/>
    <mergeCell ref="B35:K35"/>
    <mergeCell ref="B31:K31"/>
    <mergeCell ref="B32:K32"/>
    <mergeCell ref="B33:K33"/>
    <mergeCell ref="B2:K2"/>
    <mergeCell ref="B3:H3"/>
    <mergeCell ref="B4:K4"/>
    <mergeCell ref="B5:K5"/>
    <mergeCell ref="B7:I7"/>
    <mergeCell ref="B17:D17"/>
    <mergeCell ref="E17:K17"/>
    <mergeCell ref="B10:D10"/>
    <mergeCell ref="E10:K10"/>
    <mergeCell ref="B11:D11"/>
    <mergeCell ref="E11:K11"/>
    <mergeCell ref="B12:D12"/>
    <mergeCell ref="E12:K12"/>
    <mergeCell ref="B13:D13"/>
    <mergeCell ref="E13:K13"/>
    <mergeCell ref="B14:D14"/>
    <mergeCell ref="E14:K14"/>
    <mergeCell ref="B16:K16"/>
    <mergeCell ref="B9:D9"/>
    <mergeCell ref="E9:K9"/>
    <mergeCell ref="B30:K30"/>
    <mergeCell ref="B18:D18"/>
    <mergeCell ref="E18:K18"/>
    <mergeCell ref="B19:D19"/>
    <mergeCell ref="E19:K19"/>
    <mergeCell ref="B21:G21"/>
    <mergeCell ref="B22:G22"/>
    <mergeCell ref="B23:H23"/>
    <mergeCell ref="B24:K24"/>
    <mergeCell ref="B27:I27"/>
    <mergeCell ref="B28:K28"/>
    <mergeCell ref="B29:K29"/>
  </mergeCells>
  <pageMargins left="0.70866141732283472" right="0.11811023622047245" top="0.74803149606299213" bottom="0" header="0.31496062992125984" footer="0.31496062992125984"/>
  <pageSetup paperSize="9" scale="72" fitToHeight="0" orientation="landscape" horizontalDpi="4294967293" verticalDpi="4294967293" r:id="rId1"/>
  <rowBreaks count="4" manualBreakCount="4">
    <brk id="37" max="16383" man="1"/>
    <brk id="65" max="10" man="1"/>
    <brk id="94" max="16383" man="1"/>
    <brk id="120" max="16383" man="1"/>
  </rowBreaks>
  <ignoredErrors>
    <ignoredError sqref="B70 B9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siuvimo aparatai</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Jurgita Kuliūnienė</dc:creator>
  <cp:lastModifiedBy>Irina Stankevičienė</cp:lastModifiedBy>
  <cp:lastPrinted>2025-02-06T06:55:43Z</cp:lastPrinted>
  <dcterms:created xsi:type="dcterms:W3CDTF">2024-12-23T05:59:14Z</dcterms:created>
  <dcterms:modified xsi:type="dcterms:W3CDTF">2025-02-06T13:50:41Z</dcterms:modified>
</cp:coreProperties>
</file>