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C:\Users\ajokimciene\Desktop\Aurelijos pirkimai\Priemonės skrandžio rezekcijai (Nr.10190-1)\"/>
    </mc:Choice>
  </mc:AlternateContent>
  <xr:revisionPtr revIDLastSave="0" documentId="13_ncr:1_{DA337A34-044B-446E-A7E9-A8441E80BA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S" sheetId="1" r:id="rId1"/>
    <sheet name="Sheet1" sheetId="2" r:id="rId2"/>
  </sheets>
  <definedNames>
    <definedName name="_Hlk188895061" localSheetId="0">TS!#REF!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3" i="1" l="1"/>
  <c r="I114" i="1" s="1"/>
  <c r="I115" i="1" s="1"/>
  <c r="I66" i="1"/>
  <c r="I67" i="1" s="1"/>
  <c r="I68" i="1" s="1"/>
  <c r="I82" i="1"/>
  <c r="I35" i="1"/>
</calcChain>
</file>

<file path=xl/sharedStrings.xml><?xml version="1.0" encoding="utf-8"?>
<sst xmlns="http://schemas.openxmlformats.org/spreadsheetml/2006/main" count="189" uniqueCount="128">
  <si>
    <t>Mato vnt.</t>
  </si>
  <si>
    <t>PVM tarifas (%)</t>
  </si>
  <si>
    <t>Kiekis</t>
  </si>
  <si>
    <t>Suma Eur,  be PVM</t>
  </si>
  <si>
    <t>P.D. Nr.</t>
  </si>
  <si>
    <t>Prekės pavadinimas</t>
  </si>
  <si>
    <t>Techniniai reikalavimai</t>
  </si>
  <si>
    <t>Vieneto įkainis EUR, be PVM</t>
  </si>
  <si>
    <t>PVM  suma (EUR)</t>
  </si>
  <si>
    <t>1.</t>
  </si>
  <si>
    <t>2.</t>
  </si>
  <si>
    <t>Pirkimo dalies pasiūlymo kaina, Eur be PVM:</t>
  </si>
  <si>
    <t>Pirkimo dalies pasiūlymo kaina, Eur su PVM*</t>
  </si>
  <si>
    <t>Atitikimas techniniams reikalavimams  (būtina nurodyti konkrečius siūlomų prekių parametrus). Techninėje dokumentacijoje būtina pažymėti pozicijos numerį prie reikalaujamų parametrų reikšmės.</t>
  </si>
  <si>
    <t>Siūlomos prekės gamintojo pavadinimas, šalis, prekės kodas ir nuoroda į gaminio kodą techninėje dokumentacijoje</t>
  </si>
  <si>
    <t>Gamintojas, šalis</t>
  </si>
  <si>
    <t>REF kodas</t>
  </si>
  <si>
    <t>Eil.Nr.</t>
  </si>
  <si>
    <t>1 vnt. vertė EUR be PVM</t>
  </si>
  <si>
    <t>Suma Eur, be PVM</t>
  </si>
  <si>
    <t>Iš viso (be PVM):</t>
  </si>
  <si>
    <t>Iš viso (su PVM):</t>
  </si>
  <si>
    <t>Įnstrumento pavadinimas</t>
  </si>
  <si>
    <t xml:space="preserve">Melsvai pažymėtas lentelės sritis pildo tiekėjas </t>
  </si>
  <si>
    <t>TECHNINĖ SPECIFIKACIJA IR PASIŪLYMO KAINA</t>
  </si>
  <si>
    <t>Tiekėjo pavadinimas / ūkio subjektų grupės nariai:</t>
  </si>
  <si>
    <t>Tiekėjo kodas:</t>
  </si>
  <si>
    <t>Tiekėjo adresas:</t>
  </si>
  <si>
    <t>Asmens atsakingo už pasiūlymą pareigos, vardas, pavardė:</t>
  </si>
  <si>
    <t>Asmens atsakingo už pasiūlymą telefono numeris:</t>
  </si>
  <si>
    <t>Asmens atsakingo už pasiūlymą el. pašto adresas:</t>
  </si>
  <si>
    <t>Pildoma, jei tiekėjas, kuris yra juridinis asmuo, turi kolegialų valdymo organą ar priežiūros organo narį (-ius) (VPĮ 46 str. 2d. 2p.):</t>
  </si>
  <si>
    <t>Vardas, pavardė, pareigos</t>
  </si>
  <si>
    <t>1. Tiekėjo patvirtinimai:</t>
  </si>
  <si>
    <t xml:space="preserve">2. Bendrieji reikalavimai: </t>
  </si>
  <si>
    <t>Pasiūlymo priedai ir konfidenciali informacija:</t>
  </si>
  <si>
    <t>Eil. Nr.</t>
  </si>
  <si>
    <t>Dokumento pavadinimas</t>
  </si>
  <si>
    <t>Lapų skaičius</t>
  </si>
  <si>
    <t>Dokumentas yra konfidencialus?
Taip / Ne</t>
  </si>
  <si>
    <t>3.</t>
  </si>
  <si>
    <t>Numatomi pasitekti subtiekėjai (jei numatoma):</t>
  </si>
  <si>
    <t>Subtiekėjo pavadinimas</t>
  </si>
  <si>
    <t>Subtiekėjo kodas</t>
  </si>
  <si>
    <t>Perduodama veikla (apibūdinimas, vertė EUR)</t>
  </si>
  <si>
    <t>SIŪLOMŲ PANAUDAI INSTRUMENTŲ SĄRAŠAS</t>
  </si>
  <si>
    <t>1.1. Šiuo pasiūlymu pažymime, kad sutinkame su visomis pirkimo dokumentų sąlygomis, įskaitant pirkimo sutarties reikalavimus.</t>
  </si>
  <si>
    <t>1.2. Pasiūlymas galioja tiek, kiek nustatyta pirkimo dokumentuose.</t>
  </si>
  <si>
    <t>1.3. Į pasiūlymo kainą yra įskaityti visi mokesčiai ir visos tiekėjo išlaidos, reikalingos tinkamam pirkimo sutarties įvykdymui.</t>
  </si>
  <si>
    <t>1.4. Jeigu kvalifikacija dėl teisės verstis atitinkama veikla nebuvo tikrinama arba tikrinama ne visa apimtimi, įsipareigojame perkančiajai organizacijai, kad pirkimo sutartį vykdys tik tokią teisę turintys asmenys.</t>
  </si>
  <si>
    <r>
      <t xml:space="preserve">2.1. </t>
    </r>
    <r>
      <rPr>
        <b/>
        <sz val="11"/>
        <rFont val="Times New Roman"/>
        <family val="1"/>
        <charset val="186"/>
      </rPr>
      <t>Kartu su pasiūlymu</t>
    </r>
    <r>
      <rPr>
        <sz val="11"/>
        <rFont val="Times New Roman"/>
        <family val="1"/>
        <charset val="186"/>
      </rPr>
      <t xml:space="preserve"> turi būti pateikiama pasiūlymo technines charakteristikas pagrindžianti gamintojo techninė dokumentacija (katalogai ir pan.). Techninėje dokumentacijoje būtina pažymėti pozicijos numerį prie reikalaujamų parametrų reikšmės.</t>
    </r>
  </si>
  <si>
    <t>Į pasiūlymo kainą įeina visos išlaidos ir visi mokesčiai, susiję su prekių tiekimu.</t>
  </si>
  <si>
    <t xml:space="preserve">*Tais atvejais, kai pagal galiojančius teisės aktus tiekėjui nereikia mokėti  PVM, tiekėjas privalo su pasiūlymu pateikti laisvos formos raštą dėl PVM netaikymo pagrindo. </t>
  </si>
  <si>
    <t>Konfidencialios informacijos pagrindimas</t>
  </si>
  <si>
    <t>Tiekėjas privalo nurodyti, ar jo pasiūlyme yra konfidencialios informacijos, ir kuri pasiūlyme nurodyta informacija yra konfidenciali. Visas tiekėjo pasiūlymas negali būti laikomas konfidencialia informacija.</t>
  </si>
  <si>
    <t>Tiekėjui nenurodžius, kokia informacija yra konfidenciali, laikoma, kad konfidencialios informacijos pasiūlyme nėra. Tiekėjas sprendimus dėl jo pasiūlyme esančios konfidencialios informacijos turi priimti  vadovaujantis Viešųjų pirkimų įstatymo 20 str. 2 d.</t>
  </si>
  <si>
    <t>3. Specialieji perkančiosios organizacijos reikalavimai:</t>
  </si>
  <si>
    <t>4. Perkančiosios organizacijos reikalaujami prekių techniniai parametrai bei tiekėjo siūlomos prekės ir kainos:</t>
  </si>
  <si>
    <t>Komp.</t>
  </si>
  <si>
    <t xml:space="preserve">2025 -  -    </t>
  </si>
  <si>
    <t>*Vieneto įkainis nurodomas su ne daugiau kaip keturiais skaičiais po kablelio.
** Suma ir maksimalaus kiekio kaina nurodoma su ne daugiau kaip dviem skaičiais po kablelio. (Jei trečias skaičius po kablelio yra nuo 0 iki 4, antrasis skaičius po kablelio paliekamas koks yra, jei trečias skaičius po kablelio yra nuo 5 iki 9, antrąjį skaičių po kablelio padidiname vienu vienetu, pvz., 3,14159 suapvalinus iki šimtųjų bus 3,14. Suapvalinus 3,1153 iki šimtųjų bus 3,12).</t>
  </si>
  <si>
    <t>Maksimalus kiekis 36 mėn.</t>
  </si>
  <si>
    <r>
      <t xml:space="preserve">2.2. Visos prekės, įskaitant pagal panaudą pateikiamus instrumentus,  turi būti pažymėtos atiikties ženklu  "CE"  ir atitikti Europos Parlamento ir Tarybos Reglamento (ES) 2017/745 dėl medicinos priemonių reikalavimus. </t>
    </r>
    <r>
      <rPr>
        <b/>
        <sz val="11"/>
        <rFont val="Times New Roman"/>
        <family val="1"/>
        <charset val="186"/>
      </rPr>
      <t>Kartu su pasiūlymu</t>
    </r>
    <r>
      <rPr>
        <sz val="11"/>
        <rFont val="Times New Roman"/>
        <family val="1"/>
        <charset val="186"/>
      </rPr>
      <t xml:space="preserve"> tiekėjas turi pateikti tai įrodančius sertifikatus arba lygiaverčius dokumentus</t>
    </r>
    <r>
      <rPr>
        <b/>
        <sz val="11"/>
        <rFont val="Times New Roman"/>
        <family val="1"/>
        <charset val="186"/>
      </rPr>
      <t xml:space="preserve">. </t>
    </r>
  </si>
  <si>
    <t xml:space="preserve">2.4. Sterilių prekių galiojimo terminas turi būti ne trumpesnis kaip 24 mėn. nuo prekių pristatymo perkančiajai organizacijai dienos. Ant sterilių pakuočių turi būti matoma informacija, kaip reikalaujama ES Reglamente Nr. 2017/745 (viena iš jų pagaminimo metai ir mėnuo; sterilizavimo data; aiški nuoroda į laiko terminą ar iki kada priemonė gali būti naudojama arba implantuojama saugiai.). </t>
  </si>
  <si>
    <t xml:space="preserve">2.5. Laikoma, kad pasiūlymas teikiamas toms pirkimo dalims, kurioms yra nurodyti prekių įkainiai. </t>
  </si>
  <si>
    <t>Pirkimo pavadinimas: Priemonės skrandžio rezekcijai (Nr. 10190-1)</t>
  </si>
  <si>
    <t>1.1</t>
  </si>
  <si>
    <t>1. Instrumento ilgis 360 ± 30 mm;</t>
  </si>
  <si>
    <t>2. Rankenos atžvilgiu darbinė instrumento dalis rotuojama 360°, artikuliuojama 45° ± 5° į abi puses. Tiek rotacija, tiek artikuliacija gali būti atliekama arba rankenos pagalba, arba mygtukų pagalba. Instrumentas atidaromas ir uždaromas - mygtukų pagalba.</t>
  </si>
  <si>
    <t>3. Instrumentas sukabina audinius kabutėmis ir tuo pačiu pjauna audinius tarp kabučių eilių;</t>
  </si>
  <si>
    <t>5. Formuojamos siūlės ilgis 60 ± 5 mm;</t>
  </si>
  <si>
    <t>6. Automatinis saugumo mechanizmas neleidžia iššauti panaudotos kasetės, taip pat aparate yra integruotas iššovimo apsaugos mygtukas, kurį būtina paspausti norint iššauti aparatą.</t>
  </si>
  <si>
    <t>7. Leidžiamas daugkartinis instrumento uždarymas ir atidarymas prieš iššaunant;</t>
  </si>
  <si>
    <t>8. Su tuo pačiu instrumentu leidžiama panaudoti ne mažiau nei 12 kasečių;</t>
  </si>
  <si>
    <t>9. Instrumentas tinka 12-15 mm skersmens troakarams.</t>
  </si>
  <si>
    <t>10. Instrumentas turi informacinį ekraną, kuriame matomas uždarytų arba atidarytų instrumento žiočių indikatorius, instrumento paruošimo iššovimui indikatorius.</t>
  </si>
  <si>
    <t>11. Instrumentas turi baterijos lygio indikatorių.</t>
  </si>
  <si>
    <t>12. Instrumentas yra vienkartinis arba komplektuojamas su daugkartinio naudojimo rankena. Jei instrumentas komplektuojamas su daugkartinio naudojimo rankena, tuomet į rinkinį turi būti tiekiamas vienkartinis kiautas instrumentui</t>
  </si>
  <si>
    <t>1.2</t>
  </si>
  <si>
    <t>Kasetė endoskopiniam pjovimo instrumentui (kiekis viename rinkinyje 7 vnt.)</t>
  </si>
  <si>
    <t>2. Kabutės pagamintos iš titano arba titano ir plieno mišinio arba lygiaverčių medžiagų;</t>
  </si>
  <si>
    <t>3. Peilis integruotas kiekvienoje kasetėje;</t>
  </si>
  <si>
    <r>
      <t xml:space="preserve">1. Siūlės ilgis 60 mm, pjūvio ilgis 60 </t>
    </r>
    <r>
      <rPr>
        <b/>
        <sz val="10"/>
        <color rgb="FF000000"/>
        <rFont val="Times New Roman"/>
        <family val="1"/>
        <charset val="186"/>
      </rPr>
      <t>±</t>
    </r>
    <r>
      <rPr>
        <sz val="10"/>
        <color rgb="FF000000"/>
        <rFont val="Times New Roman"/>
        <family val="1"/>
        <charset val="186"/>
      </rPr>
      <t xml:space="preserve"> 5 mm, 6 kabučių eilės;</t>
    </r>
  </si>
  <si>
    <t>1. Troakaras su 12 mm skersmens kaniule, 100 ± 5 mm ilgio;</t>
  </si>
  <si>
    <t>2. Pagamintas iš skaidraus, permatomo plastiko;</t>
  </si>
  <si>
    <t xml:space="preserve">3. Su stabilumą užtikrinančiu sriegiu (arba žiedais) išorėje; </t>
  </si>
  <si>
    <t xml:space="preserve">4. Galvutė kūgio formos su vožtuvu, praleidžiančiu instrumentus nuo 5 mm iki 12 mm skersmens imtinai; </t>
  </si>
  <si>
    <t xml:space="preserve">5. Pravediklis atraumatinis, smeigas skaidrus, su plastikiniais arba lygiaverčiais sparneliais audinių atskyrimui bei anga vaizdo kamerai, suteikiančia galimybę įvesti troakarą į pilvo ertmę su vizualine kontrole (audinių sluoksniai matomi vaizdo kameros pagalba). </t>
  </si>
  <si>
    <t>1.3</t>
  </si>
  <si>
    <t>1. Troakaro kaniulė 12 mm skersmens, 100 ± 5 mm ilgio;</t>
  </si>
  <si>
    <t xml:space="preserve">2. Pagaminta iš skaidraus, permatomo plastiko arba lygiavertės medžiagos; </t>
  </si>
  <si>
    <t>4. Galvutė kūgio formos, su vožtuvu, praleidžiančiu imtinai nuo 5 mm iki 12 mm skersmens instrumentus.</t>
  </si>
  <si>
    <t>1.4</t>
  </si>
  <si>
    <t>Besirezorbuojantis dantytas siūlas, adata 1/2 lenktumo 26 ± 2mm ilgio, siūlas 3-0 storio, 16 ± 1 cm ilgio. 180 ± 90 dienų pilna rezorbcija. Siūlo gale plokštelė, sagutė arba kilpa stabilumui.</t>
  </si>
  <si>
    <t>1.5</t>
  </si>
  <si>
    <t>Maksimalus komplektų kiekis 36 mėn.</t>
  </si>
  <si>
    <t>2.1</t>
  </si>
  <si>
    <t>12. Instrumentas yra vienkartinis arba komplektuojamas su daugkartinio naudojimo rankena. Jei instrumentas komplektuojamas su daugkartinio naudojimo rankena, tuomet į rinkinį turi būti tiekiamas vienkartinis kiautas instrumentui.</t>
  </si>
  <si>
    <t>1. Besirezorbuojantis dantytas siūlas, adata 1/2 lenktumo 26 ± 2mm ilgio, siūlas 3-0 storio, 16 ± 1 cm ilgio. 180 ± 90 dienų pilna rezorbcija. Siūlo gale plokštelė, sagutė arba kilpa stabilumui.</t>
  </si>
  <si>
    <t>2.2.</t>
  </si>
  <si>
    <t>2.3.</t>
  </si>
  <si>
    <t>2.4.</t>
  </si>
  <si>
    <t>2.5.</t>
  </si>
  <si>
    <t>4. Instrumentas turi būti užtaisytas arba jame turi būti integruota baterija, kuri aktyvuoja elektrinį variklį, skirtą audinių sukabinimui ir pjovimui (jei baterijos nėra instrumento komplekte, tiekėjas turi pateikti bateriją nemokamai);</t>
  </si>
  <si>
    <t>rink.</t>
  </si>
  <si>
    <r>
      <t>1 Pirkimo dalis. VIENKARTINIAI RINKINIAI LAPAROSKOPINEI VERTIKALIOS SKRANDŽIO REZEKCIJOS OPERACIJAI (</t>
    </r>
    <r>
      <rPr>
        <b/>
        <i/>
        <sz val="10"/>
        <color theme="1"/>
        <rFont val="Times New Roman"/>
        <family val="1"/>
        <charset val="186"/>
      </rPr>
      <t xml:space="preserve"> toliau nurodoma 1 rinkinio komplektacija</t>
    </r>
    <r>
      <rPr>
        <b/>
        <sz val="10"/>
        <color theme="1"/>
        <rFont val="Times New Roman"/>
        <family val="1"/>
        <charset val="186"/>
      </rPr>
      <t>)</t>
    </r>
  </si>
  <si>
    <t>Endoskopinis motorizuotas linijinis pjovimo instrumentas arba reikalingi priedai daugkartinio naudojimo motorizuotai rankenai</t>
  </si>
  <si>
    <t xml:space="preserve">Troakaras su kaniule </t>
  </si>
  <si>
    <t>Troakaro kaniulė</t>
  </si>
  <si>
    <t xml:space="preserve">Dantytas siūlas </t>
  </si>
  <si>
    <r>
      <t>2 Pirkimo dalis. VIENKARTINIAI RINKINIAI LAPAROSKOPINEI SKRANDŽIO APYLANKOS OPERACIJAI</t>
    </r>
    <r>
      <rPr>
        <b/>
        <i/>
        <sz val="10"/>
        <color theme="1"/>
        <rFont val="Times New Roman"/>
        <family val="1"/>
        <charset val="186"/>
      </rPr>
      <t xml:space="preserve"> (toliau nurodoma 1 rinkinio komplektacija)</t>
    </r>
  </si>
  <si>
    <t xml:space="preserve">Endoskopinis motorizuotas linijinis pjovimo instrumentas arba reikalingi priedai daugkartinio naudojimo motorizuotai rankenai </t>
  </si>
  <si>
    <t xml:space="preserve">Troakaro kaniulė </t>
  </si>
  <si>
    <t>5. Kasečių spalvų tipai bei kiekiai rinkinyje pateikiami užsakymo metu. Kasečių spalvos rinkinyje bus standartizuotos po pirmų 5-ių operacijų.  Rinkinio kaina turi išlikti ta pati nepaisant to, kokios kasetės užsakomos rinkinyje.</t>
  </si>
  <si>
    <t>6. Formuojamos B formos kabutės.</t>
  </si>
  <si>
    <t>4. Į abi puses nuo peilio išdėstyta po tris eiles skirtingo aukščio kabučių, atidarytų kabučių aukščiai pasirenkami iš 3 variantų:</t>
  </si>
  <si>
    <t>4.3. pirmoje eilėje (arčiausiai peilio) 4 ± 0,5 mm, antroje eilėje 4,5 ± 0,5 mm, trečioje eilėje 5 ± 0,5 mm.</t>
  </si>
  <si>
    <t>4.2. pirmoje eilėje (arčiausiai peilio) 3 ± 0,5 mm, antroje eilėje 3,5 ± 0,5 mm, trečioje eilėje 4 ± 0,5 mm.</t>
  </si>
  <si>
    <t>4.1. pirmoje eilėje (arčiausiai peilio) 2 ± 0,5 mm, antroje eilėje 2,5 ± 0,5 mm, trečioje eilėje 3 ± 0,5 mm.</t>
  </si>
  <si>
    <t xml:space="preserve">     4.1. pirmoje eilėje (arčiausiai peilio) 2 ± 0,5 mm, antroje eilėje 2,5 ± 0,5 mm, trečioje eilėje 3 ± 0,5 mm.</t>
  </si>
  <si>
    <t xml:space="preserve">     4.2. pirmoje eilėje (arčiausiai peilio) 3 ± 0,5 mm, antroje eilėje 3,5 ± 0,5 mm, trečioje eilėje 4 ± 0,5 mm.</t>
  </si>
  <si>
    <t xml:space="preserve">    4.3. pirmoje eilėje (arčiausiai peilio) 4 ± 0,5 mm, antroje eilėje 4,5 ± 0,5 mm, trečioje eilėje 5 ± 0,5 mm.</t>
  </si>
  <si>
    <t xml:space="preserve"> 5. Kasečių spalvų tipai bei kiekiai rinkinyje pateikiami užsakymo metu. Kasečių spalvos rinkinyje bus standartizuotos po pirmų 5-ių operacijų.  Rinkinio kaina turi išlikti ta pati nepaisant to, kokios kasetės užsakomos rinkinyje.</t>
  </si>
  <si>
    <t xml:space="preserve"> 6. Formuojamos B formos kabutės.</t>
  </si>
  <si>
    <t xml:space="preserve">4. Į abi puses nuo peilio išdėstyta po tris eiles skirtingo aukščio kabučių, atidarytų kabučių aukščiai pasirenkami iš 3 variantų:             </t>
  </si>
  <si>
    <r>
      <t xml:space="preserve">2.3. </t>
    </r>
    <r>
      <rPr>
        <b/>
        <sz val="11"/>
        <rFont val="Times New Roman"/>
        <family val="1"/>
        <charset val="186"/>
      </rPr>
      <t>Kartu su prekėmis</t>
    </r>
    <r>
      <rPr>
        <sz val="11"/>
        <rFont val="Times New Roman"/>
        <family val="1"/>
        <charset val="186"/>
      </rPr>
      <t xml:space="preserve"> pateikiami prekių ir instrumentų naudojimo, instrumentų valymo/sterilizavimo/ dezinfekavimo instrukcijos originalo ir lietuvių kalba. </t>
    </r>
    <r>
      <rPr>
        <sz val="11"/>
        <color theme="1"/>
        <rFont val="Times New Roman"/>
        <family val="1"/>
        <charset val="186"/>
      </rPr>
      <t>P</t>
    </r>
    <r>
      <rPr>
        <sz val="11"/>
        <rFont val="Times New Roman"/>
        <family val="1"/>
        <charset val="186"/>
      </rPr>
      <t>erkančiajai organizacijai paprašius, ne vėliau kaip per 5 darbo dienas nuo prašymo pateikimo dienos turi būti pravedami</t>
    </r>
    <r>
      <rPr>
        <sz val="11"/>
        <color rgb="FFFF000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prekių naudojimo mokymai perkančiosios organizacijos personalui. </t>
    </r>
  </si>
  <si>
    <r>
      <t>Jei instrumentas yra komplektuojamas su daugkartinio naudojimo rankena, rankena tiekiama panaudai . Tokius atveju</t>
    </r>
    <r>
      <rPr>
        <b/>
        <sz val="10"/>
        <color rgb="FFFF0000"/>
        <rFont val="Times New Roman"/>
        <family val="1"/>
        <charset val="186"/>
      </rPr>
      <t xml:space="preserve"> </t>
    </r>
    <r>
      <rPr>
        <b/>
        <sz val="10"/>
        <rFont val="Times New Roman"/>
        <family val="1"/>
        <charset val="186"/>
      </rPr>
      <t xml:space="preserve">Tiekėjas įsipareigoja panaudai pateikti: daugkartinio naudojimo mechanizuotą rankeną linijiniam pjovimo aparatui su baterija 2vnt, daugkartinio naudojimo linijinio instrumento adapterį 4 vnt, baterijų kroviklį 1 vnt bei kitas reikalingas dalis daugkartinei rankenai , pasiūlyme nurodant konkrečių panaudai duodamų instrumentų REF kodus ir kainas. Ši informacija turi būti pateikta užpildant lentelę "Siūlomų panaudai instrumentų sąrašas".  
</t>
    </r>
  </si>
  <si>
    <t xml:space="preserve">Jei instrumentas yra komplektuojamas su daugkartinio naudojimo rankena, rankena tiekiama panaudai. Tokiu atveju Tiekėjas įsipareigoja panaudai pateikti: daugkartinio naudojimo mechanizuotą rankeną linijiniam pjovimo aparatui su baterija 2vnt, daugkartinio naudojimo linijinio instrumento adapterį 4 vnt, baterijų kroviklį 1 vnt bei kitas reikalingas dalis daugkartinei rankenai , pasiūlyme nurodant konkrečių panaudai duodamų instrumentų REF kodus ir kainas. Ši informacija turi būti pateikta užpildant lentelę "Siūlomų panaudai instrumentų sąrašas".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</si>
</sst>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0"/>
      <name val="Arial"/>
      <family val="2"/>
      <charset val="186"/>
    </font>
    <font>
      <b/>
      <i/>
      <sz val="11"/>
      <color indexed="8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i/>
      <sz val="11"/>
      <color indexed="1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rgb="FFCCFFFF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1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2" fillId="0" borderId="0"/>
    <xf numFmtId="0" fontId="17" fillId="0" borderId="0"/>
  </cellStyleXfs>
  <cellXfs count="203">
    <xf numFmtId="0" fontId="0" fillId="0" borderId="0" xfId="0"/>
    <xf numFmtId="0" fontId="3" fillId="0" borderId="0" xfId="0" applyFont="1" applyAlignment="1">
      <alignment horizontal="left" vertical="center"/>
    </xf>
    <xf numFmtId="4" fontId="2" fillId="0" borderId="0" xfId="0" applyNumberFormat="1" applyFont="1"/>
    <xf numFmtId="4" fontId="5" fillId="0" borderId="0" xfId="0" applyNumberFormat="1" applyFont="1"/>
    <xf numFmtId="0" fontId="10" fillId="0" borderId="0" xfId="0" applyFont="1" applyAlignment="1">
      <alignment horizontal="left"/>
    </xf>
    <xf numFmtId="4" fontId="3" fillId="0" borderId="0" xfId="0" applyNumberFormat="1" applyFont="1"/>
    <xf numFmtId="0" fontId="2" fillId="0" borderId="0" xfId="0" applyFont="1"/>
    <xf numFmtId="49" fontId="3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0" xfId="0" applyFont="1"/>
    <xf numFmtId="0" fontId="5" fillId="0" borderId="0" xfId="0" applyFont="1" applyAlignment="1">
      <alignment horizontal="left" wrapText="1"/>
    </xf>
    <xf numFmtId="0" fontId="11" fillId="0" borderId="0" xfId="0" applyFont="1"/>
    <xf numFmtId="0" fontId="4" fillId="0" borderId="0" xfId="0" applyFont="1"/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wrapText="1"/>
    </xf>
    <xf numFmtId="0" fontId="8" fillId="0" borderId="0" xfId="0" applyFont="1" applyAlignment="1">
      <alignment horizontal="right"/>
    </xf>
    <xf numFmtId="0" fontId="18" fillId="0" borderId="0" xfId="0" applyFont="1"/>
    <xf numFmtId="0" fontId="18" fillId="0" borderId="0" xfId="0" applyFont="1" applyAlignment="1">
      <alignment wrapText="1"/>
    </xf>
    <xf numFmtId="2" fontId="1" fillId="3" borderId="3" xfId="0" applyNumberFormat="1" applyFont="1" applyFill="1" applyBorder="1"/>
    <xf numFmtId="2" fontId="1" fillId="3" borderId="1" xfId="0" applyNumberFormat="1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20" fillId="0" borderId="2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top"/>
    </xf>
    <xf numFmtId="0" fontId="6" fillId="4" borderId="28" xfId="0" applyFont="1" applyFill="1" applyBorder="1" applyAlignment="1">
      <alignment horizontal="center" vertical="center"/>
    </xf>
    <xf numFmtId="0" fontId="6" fillId="4" borderId="34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6" fillId="0" borderId="27" xfId="0" applyFont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 applyAlignment="1">
      <alignment horizontal="left"/>
    </xf>
    <xf numFmtId="0" fontId="20" fillId="0" borderId="27" xfId="0" applyFont="1" applyBorder="1" applyAlignment="1">
      <alignment vertical="center" wrapText="1"/>
    </xf>
    <xf numFmtId="0" fontId="6" fillId="4" borderId="28" xfId="0" applyFont="1" applyFill="1" applyBorder="1" applyAlignment="1">
      <alignment horizontal="center"/>
    </xf>
    <xf numFmtId="0" fontId="6" fillId="4" borderId="34" xfId="0" applyFont="1" applyFill="1" applyBorder="1" applyAlignment="1">
      <alignment horizontal="center"/>
    </xf>
    <xf numFmtId="0" fontId="6" fillId="4" borderId="29" xfId="0" applyFont="1" applyFill="1" applyBorder="1" applyAlignment="1">
      <alignment horizontal="center"/>
    </xf>
    <xf numFmtId="0" fontId="18" fillId="0" borderId="0" xfId="0" applyFont="1" applyAlignment="1">
      <alignment horizontal="left" wrapText="1"/>
    </xf>
    <xf numFmtId="0" fontId="18" fillId="0" borderId="13" xfId="0" applyFont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left" wrapText="1"/>
    </xf>
    <xf numFmtId="0" fontId="7" fillId="0" borderId="0" xfId="0" applyFont="1" applyAlignment="1">
      <alignment horizontal="right"/>
    </xf>
    <xf numFmtId="0" fontId="18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7" fillId="2" borderId="0" xfId="0" applyFont="1" applyFill="1" applyAlignment="1">
      <alignment horizontal="right"/>
    </xf>
    <xf numFmtId="0" fontId="1" fillId="0" borderId="1" xfId="0" applyFont="1" applyBorder="1"/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/>
    </xf>
    <xf numFmtId="0" fontId="6" fillId="0" borderId="36" xfId="0" applyFont="1" applyBorder="1" applyAlignment="1">
      <alignment wrapText="1"/>
    </xf>
    <xf numFmtId="0" fontId="1" fillId="3" borderId="1" xfId="0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18" fillId="2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left" wrapText="1"/>
    </xf>
    <xf numFmtId="2" fontId="1" fillId="3" borderId="6" xfId="0" applyNumberFormat="1" applyFont="1" applyFill="1" applyBorder="1"/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right"/>
    </xf>
    <xf numFmtId="0" fontId="8" fillId="0" borderId="37" xfId="0" applyFont="1" applyBorder="1" applyAlignment="1">
      <alignment horizontal="right"/>
    </xf>
    <xf numFmtId="0" fontId="8" fillId="0" borderId="7" xfId="0" applyFont="1" applyBorder="1" applyAlignment="1">
      <alignment horizontal="right"/>
    </xf>
    <xf numFmtId="0" fontId="8" fillId="0" borderId="10" xfId="0" applyFont="1" applyBorder="1" applyAlignment="1">
      <alignment horizontal="right"/>
    </xf>
    <xf numFmtId="2" fontId="1" fillId="3" borderId="36" xfId="0" applyNumberFormat="1" applyFont="1" applyFill="1" applyBorder="1" applyAlignment="1">
      <alignment horizontal="center" vertical="center"/>
    </xf>
    <xf numFmtId="2" fontId="1" fillId="3" borderId="2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 vertical="center"/>
    </xf>
    <xf numFmtId="9" fontId="1" fillId="3" borderId="36" xfId="0" applyNumberFormat="1" applyFont="1" applyFill="1" applyBorder="1" applyAlignment="1">
      <alignment horizontal="center" vertical="center" wrapText="1"/>
    </xf>
    <xf numFmtId="9" fontId="1" fillId="3" borderId="2" xfId="0" applyNumberFormat="1" applyFont="1" applyFill="1" applyBorder="1" applyAlignment="1">
      <alignment horizontal="center" vertical="center" wrapText="1"/>
    </xf>
    <xf numFmtId="9" fontId="1" fillId="3" borderId="3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38" xfId="0" applyFont="1" applyFill="1" applyBorder="1" applyAlignment="1">
      <alignment horizontal="center" vertical="center" wrapText="1"/>
    </xf>
    <xf numFmtId="0" fontId="1" fillId="3" borderId="3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20" fillId="0" borderId="36" xfId="0" applyFont="1" applyBorder="1" applyAlignment="1">
      <alignment vertical="center" wrapText="1"/>
    </xf>
    <xf numFmtId="0" fontId="1" fillId="3" borderId="36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6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3" fillId="0" borderId="23" xfId="0" applyNumberFormat="1" applyFont="1" applyBorder="1" applyAlignment="1">
      <alignment horizontal="left" vertical="center"/>
    </xf>
    <xf numFmtId="49" fontId="3" fillId="0" borderId="24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2" applyFont="1" applyAlignment="1">
      <alignment horizontal="left" vertical="center" wrapText="1"/>
    </xf>
    <xf numFmtId="0" fontId="15" fillId="0" borderId="0" xfId="2" applyFont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49" fontId="5" fillId="0" borderId="26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0" xfId="0" applyNumberFormat="1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9" fillId="3" borderId="0" xfId="0" applyFont="1" applyFill="1" applyAlignment="1" applyProtection="1">
      <alignment horizontal="left" vertical="center" wrapText="1"/>
      <protection locked="0"/>
    </xf>
    <xf numFmtId="0" fontId="14" fillId="3" borderId="0" xfId="0" applyFont="1" applyFill="1" applyAlignment="1">
      <alignment horizontal="center"/>
    </xf>
    <xf numFmtId="0" fontId="13" fillId="0" borderId="0" xfId="0" applyFont="1" applyAlignment="1">
      <alignment horizontal="left" vertical="center"/>
    </xf>
    <xf numFmtId="49" fontId="3" fillId="0" borderId="19" xfId="0" applyNumberFormat="1" applyFont="1" applyBorder="1" applyAlignment="1">
      <alignment horizontal="left" vertical="center"/>
    </xf>
    <xf numFmtId="49" fontId="3" fillId="0" borderId="20" xfId="0" applyNumberFormat="1" applyFont="1" applyBorder="1" applyAlignment="1">
      <alignment horizontal="left" vertical="center"/>
    </xf>
    <xf numFmtId="49" fontId="5" fillId="3" borderId="4" xfId="0" applyNumberFormat="1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right" vertical="center"/>
    </xf>
    <xf numFmtId="49" fontId="5" fillId="3" borderId="6" xfId="0" applyNumberFormat="1" applyFont="1" applyFill="1" applyBorder="1" applyAlignment="1">
      <alignment horizontal="right" vertical="center"/>
    </xf>
    <xf numFmtId="49" fontId="3" fillId="0" borderId="21" xfId="0" applyNumberFormat="1" applyFont="1" applyBorder="1" applyAlignment="1">
      <alignment horizontal="left" vertical="center"/>
    </xf>
    <xf numFmtId="49" fontId="3" fillId="0" borderId="22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/>
    </xf>
    <xf numFmtId="49" fontId="13" fillId="0" borderId="0" xfId="0" applyNumberFormat="1" applyFont="1" applyAlignment="1">
      <alignment horizontal="lef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20" fillId="0" borderId="28" xfId="0" applyFont="1" applyBorder="1" applyAlignment="1">
      <alignment horizontal="center" vertical="center" wrapText="1"/>
    </xf>
    <xf numFmtId="0" fontId="20" fillId="0" borderId="35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6" xfId="0" applyFont="1" applyFill="1" applyBorder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30" xfId="0" applyFont="1" applyBorder="1" applyAlignment="1">
      <alignment horizontal="right"/>
    </xf>
    <xf numFmtId="0" fontId="7" fillId="0" borderId="31" xfId="0" applyFont="1" applyBorder="1" applyAlignment="1">
      <alignment horizontal="right"/>
    </xf>
    <xf numFmtId="0" fontId="7" fillId="0" borderId="32" xfId="0" applyFont="1" applyBorder="1" applyAlignment="1">
      <alignment horizontal="right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39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0" fontId="1" fillId="0" borderId="3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9" fontId="1" fillId="3" borderId="36" xfId="0" applyNumberFormat="1" applyFont="1" applyFill="1" applyBorder="1" applyAlignment="1">
      <alignment horizontal="center" vertical="center"/>
    </xf>
    <xf numFmtId="9" fontId="1" fillId="3" borderId="2" xfId="0" applyNumberFormat="1" applyFont="1" applyFill="1" applyBorder="1" applyAlignment="1">
      <alignment horizontal="center" vertical="center"/>
    </xf>
    <xf numFmtId="9" fontId="1" fillId="3" borderId="3" xfId="0" applyNumberFormat="1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" fillId="2" borderId="3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Paprastas_2015-09-15%20Stuburo%20fiksatoriai%20ir%20plok%C5%A1tel%C4%97s" xfId="1" xr:uid="{00000000-0005-0000-0000-000002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43"/>
  <sheetViews>
    <sheetView tabSelected="1" topLeftCell="A109" zoomScale="130" zoomScaleNormal="130" workbookViewId="0">
      <selection activeCell="B7" sqref="B7:D7"/>
    </sheetView>
  </sheetViews>
  <sheetFormatPr defaultColWidth="9.140625" defaultRowHeight="15" x14ac:dyDescent="0.25"/>
  <cols>
    <col min="1" max="1" width="3.140625" style="13" customWidth="1"/>
    <col min="2" max="2" width="6" style="13" customWidth="1"/>
    <col min="3" max="3" width="18" style="13" customWidth="1"/>
    <col min="4" max="4" width="49" style="13" customWidth="1"/>
    <col min="5" max="5" width="11.7109375" style="13" customWidth="1"/>
    <col min="6" max="6" width="7.140625" style="13" customWidth="1"/>
    <col min="7" max="7" width="10.5703125" style="13" customWidth="1"/>
    <col min="8" max="8" width="9" style="13" customWidth="1"/>
    <col min="9" max="9" width="9.140625" style="13"/>
    <col min="10" max="10" width="26.85546875" style="13" customWidth="1"/>
    <col min="11" max="11" width="34.85546875" style="13" customWidth="1"/>
    <col min="12" max="12" width="16.42578125" style="13" customWidth="1"/>
    <col min="13" max="16384" width="9.140625" style="13"/>
  </cols>
  <sheetData>
    <row r="1" spans="2:11" x14ac:dyDescent="0.25">
      <c r="B1" s="133" t="s">
        <v>23</v>
      </c>
      <c r="C1" s="133"/>
      <c r="D1" s="133"/>
      <c r="E1" s="133"/>
      <c r="F1" s="133"/>
      <c r="G1" s="133"/>
      <c r="H1" s="133"/>
      <c r="I1" s="6"/>
      <c r="J1" s="6"/>
      <c r="K1" s="6"/>
    </row>
    <row r="2" spans="2:11" x14ac:dyDescent="0.25">
      <c r="B2" s="131" t="s">
        <v>24</v>
      </c>
      <c r="C2" s="131"/>
      <c r="D2" s="131"/>
      <c r="E2" s="131"/>
      <c r="F2" s="131"/>
      <c r="G2" s="131"/>
      <c r="H2" s="131"/>
      <c r="I2" s="131"/>
      <c r="J2" s="131"/>
      <c r="K2" s="131"/>
    </row>
    <row r="3" spans="2:11" x14ac:dyDescent="0.25">
      <c r="B3" s="134" t="s">
        <v>59</v>
      </c>
      <c r="C3" s="134"/>
      <c r="D3" s="134"/>
      <c r="E3" s="134"/>
      <c r="F3" s="134"/>
      <c r="G3" s="134"/>
      <c r="H3" s="134"/>
      <c r="I3" s="134"/>
      <c r="J3" s="134"/>
      <c r="K3" s="134"/>
    </row>
    <row r="4" spans="2:11" x14ac:dyDescent="0.25">
      <c r="B4" s="135" t="s">
        <v>65</v>
      </c>
      <c r="C4" s="135"/>
      <c r="D4" s="135"/>
      <c r="E4" s="135"/>
      <c r="F4" s="135"/>
      <c r="G4" s="135"/>
      <c r="H4" s="135"/>
      <c r="I4" s="135"/>
      <c r="J4" s="1"/>
      <c r="K4" s="1"/>
    </row>
    <row r="5" spans="2:11" x14ac:dyDescent="0.25">
      <c r="B5" s="136" t="s">
        <v>25</v>
      </c>
      <c r="C5" s="137"/>
      <c r="D5" s="137"/>
      <c r="E5" s="138"/>
      <c r="F5" s="139"/>
      <c r="G5" s="139"/>
      <c r="H5" s="139"/>
      <c r="I5" s="139"/>
      <c r="J5" s="139"/>
      <c r="K5" s="140"/>
    </row>
    <row r="6" spans="2:11" x14ac:dyDescent="0.25">
      <c r="B6" s="136" t="s">
        <v>26</v>
      </c>
      <c r="C6" s="137"/>
      <c r="D6" s="137"/>
      <c r="E6" s="138"/>
      <c r="F6" s="139"/>
      <c r="G6" s="139"/>
      <c r="H6" s="139"/>
      <c r="I6" s="139"/>
      <c r="J6" s="139"/>
      <c r="K6" s="140"/>
    </row>
    <row r="7" spans="2:11" x14ac:dyDescent="0.25">
      <c r="B7" s="136" t="s">
        <v>27</v>
      </c>
      <c r="C7" s="137"/>
      <c r="D7" s="137"/>
      <c r="E7" s="138"/>
      <c r="F7" s="139"/>
      <c r="G7" s="139"/>
      <c r="H7" s="139"/>
      <c r="I7" s="139"/>
      <c r="J7" s="139"/>
      <c r="K7" s="140"/>
    </row>
    <row r="8" spans="2:11" x14ac:dyDescent="0.25">
      <c r="B8" s="136" t="s">
        <v>28</v>
      </c>
      <c r="C8" s="137"/>
      <c r="D8" s="137"/>
      <c r="E8" s="138"/>
      <c r="F8" s="139"/>
      <c r="G8" s="139"/>
      <c r="H8" s="139"/>
      <c r="I8" s="139"/>
      <c r="J8" s="139"/>
      <c r="K8" s="140"/>
    </row>
    <row r="9" spans="2:11" x14ac:dyDescent="0.25">
      <c r="B9" s="141" t="s">
        <v>29</v>
      </c>
      <c r="C9" s="142"/>
      <c r="D9" s="142"/>
      <c r="E9" s="138"/>
      <c r="F9" s="139"/>
      <c r="G9" s="139"/>
      <c r="H9" s="139"/>
      <c r="I9" s="139"/>
      <c r="J9" s="139"/>
      <c r="K9" s="140"/>
    </row>
    <row r="10" spans="2:11" x14ac:dyDescent="0.25">
      <c r="B10" s="143" t="s">
        <v>30</v>
      </c>
      <c r="C10" s="144"/>
      <c r="D10" s="145"/>
      <c r="E10" s="138"/>
      <c r="F10" s="139"/>
      <c r="G10" s="139"/>
      <c r="H10" s="139"/>
      <c r="I10" s="139"/>
      <c r="J10" s="139"/>
      <c r="K10" s="140"/>
    </row>
    <row r="11" spans="2:11" x14ac:dyDescent="0.25">
      <c r="B11" s="7"/>
      <c r="C11" s="7"/>
      <c r="D11" s="7"/>
      <c r="E11" s="8"/>
      <c r="F11" s="8"/>
      <c r="G11" s="8"/>
      <c r="H11" s="8"/>
      <c r="I11" s="8"/>
      <c r="J11" s="8"/>
      <c r="K11" s="8"/>
    </row>
    <row r="12" spans="2:11" ht="15.75" customHeight="1" x14ac:dyDescent="0.25">
      <c r="B12" s="146" t="s">
        <v>31</v>
      </c>
      <c r="C12" s="146"/>
      <c r="D12" s="146"/>
      <c r="E12" s="146"/>
      <c r="F12" s="146"/>
      <c r="G12" s="146"/>
      <c r="H12" s="146"/>
      <c r="I12" s="146"/>
      <c r="J12" s="146"/>
      <c r="K12" s="146"/>
    </row>
    <row r="13" spans="2:11" ht="15.75" customHeight="1" x14ac:dyDescent="0.25">
      <c r="B13" s="108" t="s">
        <v>32</v>
      </c>
      <c r="C13" s="109"/>
      <c r="D13" s="110"/>
      <c r="E13" s="105"/>
      <c r="F13" s="106"/>
      <c r="G13" s="106"/>
      <c r="H13" s="106"/>
      <c r="I13" s="106"/>
      <c r="J13" s="106"/>
      <c r="K13" s="107"/>
    </row>
    <row r="14" spans="2:11" ht="15.75" customHeight="1" x14ac:dyDescent="0.25">
      <c r="B14" s="108" t="s">
        <v>32</v>
      </c>
      <c r="C14" s="109"/>
      <c r="D14" s="110"/>
      <c r="E14" s="105"/>
      <c r="F14" s="106"/>
      <c r="G14" s="106"/>
      <c r="H14" s="106"/>
      <c r="I14" s="106"/>
      <c r="J14" s="106"/>
      <c r="K14" s="107"/>
    </row>
    <row r="15" spans="2:11" ht="15.75" customHeight="1" x14ac:dyDescent="0.25">
      <c r="B15" s="108" t="s">
        <v>32</v>
      </c>
      <c r="C15" s="109"/>
      <c r="D15" s="110"/>
      <c r="E15" s="105"/>
      <c r="F15" s="106"/>
      <c r="G15" s="106"/>
      <c r="H15" s="106"/>
      <c r="I15" s="106"/>
      <c r="J15" s="106"/>
      <c r="K15" s="107"/>
    </row>
    <row r="16" spans="2:11" x14ac:dyDescent="0.25">
      <c r="B16" s="5"/>
      <c r="C16" s="2"/>
      <c r="D16" s="2"/>
      <c r="E16" s="2"/>
      <c r="F16" s="2"/>
      <c r="G16" s="2"/>
      <c r="H16" s="2"/>
      <c r="I16" s="3"/>
      <c r="J16" s="3"/>
      <c r="K16" s="3"/>
    </row>
    <row r="17" spans="2:11" ht="15" customHeight="1" x14ac:dyDescent="0.25">
      <c r="B17" s="128" t="s">
        <v>33</v>
      </c>
      <c r="C17" s="129"/>
      <c r="D17" s="129"/>
      <c r="E17" s="129"/>
      <c r="F17" s="129"/>
      <c r="G17" s="129"/>
      <c r="H17" s="129"/>
      <c r="I17" s="129"/>
      <c r="J17" s="129"/>
      <c r="K17" s="129"/>
    </row>
    <row r="18" spans="2:11" ht="15" customHeight="1" x14ac:dyDescent="0.25">
      <c r="B18" s="125" t="s">
        <v>46</v>
      </c>
      <c r="C18" s="126"/>
      <c r="D18" s="126"/>
      <c r="E18" s="126"/>
      <c r="F18" s="126"/>
      <c r="G18" s="126"/>
      <c r="H18" s="126"/>
      <c r="I18" s="126"/>
      <c r="J18" s="126"/>
      <c r="K18" s="126"/>
    </row>
    <row r="19" spans="2:11" ht="15" customHeight="1" x14ac:dyDescent="0.25">
      <c r="B19" s="127" t="s">
        <v>47</v>
      </c>
      <c r="C19" s="127"/>
      <c r="D19" s="127"/>
      <c r="E19" s="127"/>
      <c r="F19" s="127"/>
      <c r="G19" s="127"/>
      <c r="H19" s="127"/>
      <c r="I19" s="127"/>
      <c r="J19" s="127"/>
      <c r="K19" s="127"/>
    </row>
    <row r="20" spans="2:11" x14ac:dyDescent="0.25">
      <c r="B20" s="127" t="s">
        <v>48</v>
      </c>
      <c r="C20" s="127"/>
      <c r="D20" s="127"/>
      <c r="E20" s="127"/>
      <c r="F20" s="127"/>
      <c r="G20" s="127"/>
      <c r="H20" s="127"/>
      <c r="I20" s="127"/>
      <c r="J20" s="127"/>
      <c r="K20" s="127"/>
    </row>
    <row r="21" spans="2:11" x14ac:dyDescent="0.25">
      <c r="B21" s="12" t="s">
        <v>49</v>
      </c>
      <c r="C21" s="12"/>
      <c r="D21" s="12"/>
      <c r="E21" s="12"/>
      <c r="F21" s="12"/>
      <c r="G21" s="12"/>
      <c r="H21" s="12"/>
      <c r="I21" s="12"/>
      <c r="J21" s="12"/>
      <c r="K21" s="11"/>
    </row>
    <row r="22" spans="2:11" x14ac:dyDescent="0.25">
      <c r="B22" s="5"/>
      <c r="C22" s="2"/>
      <c r="D22" s="2"/>
      <c r="E22" s="2"/>
      <c r="F22" s="2"/>
      <c r="G22" s="2"/>
      <c r="H22" s="2"/>
      <c r="I22" s="3"/>
      <c r="J22" s="3"/>
      <c r="K22" s="3"/>
    </row>
    <row r="23" spans="2:11" ht="15" customHeight="1" x14ac:dyDescent="0.25">
      <c r="B23" s="130" t="s">
        <v>34</v>
      </c>
      <c r="C23" s="130"/>
      <c r="D23" s="130"/>
      <c r="E23" s="130"/>
      <c r="F23" s="130"/>
      <c r="G23" s="130"/>
      <c r="H23" s="130"/>
      <c r="I23" s="130"/>
      <c r="J23" s="130"/>
      <c r="K23" s="130"/>
    </row>
    <row r="24" spans="2:11" ht="27.75" customHeight="1" x14ac:dyDescent="0.25">
      <c r="B24" s="113" t="s">
        <v>50</v>
      </c>
      <c r="C24" s="113"/>
      <c r="D24" s="113"/>
      <c r="E24" s="113"/>
      <c r="F24" s="113"/>
      <c r="G24" s="113"/>
      <c r="H24" s="113"/>
      <c r="I24" s="113"/>
      <c r="J24" s="113"/>
      <c r="K24" s="113"/>
    </row>
    <row r="25" spans="2:11" ht="36.75" customHeight="1" x14ac:dyDescent="0.25">
      <c r="B25" s="113" t="s">
        <v>62</v>
      </c>
      <c r="C25" s="113"/>
      <c r="D25" s="113"/>
      <c r="E25" s="113"/>
      <c r="F25" s="113"/>
      <c r="G25" s="113"/>
      <c r="H25" s="113"/>
      <c r="I25" s="113"/>
      <c r="J25" s="113"/>
      <c r="K25" s="113"/>
    </row>
    <row r="26" spans="2:11" ht="45" customHeight="1" x14ac:dyDescent="0.25">
      <c r="B26" s="113" t="s">
        <v>125</v>
      </c>
      <c r="C26" s="113"/>
      <c r="D26" s="113"/>
      <c r="E26" s="113"/>
      <c r="F26" s="113"/>
      <c r="G26" s="113"/>
      <c r="H26" s="113"/>
      <c r="I26" s="113"/>
      <c r="J26" s="113"/>
      <c r="K26" s="113"/>
    </row>
    <row r="27" spans="2:11" ht="34.5" customHeight="1" x14ac:dyDescent="0.25">
      <c r="B27" s="114" t="s">
        <v>63</v>
      </c>
      <c r="C27" s="115"/>
      <c r="D27" s="115"/>
      <c r="E27" s="115"/>
      <c r="F27" s="115"/>
      <c r="G27" s="115"/>
      <c r="H27" s="115"/>
      <c r="I27" s="115"/>
      <c r="J27" s="115"/>
      <c r="K27" s="115"/>
    </row>
    <row r="28" spans="2:11" x14ac:dyDescent="0.25">
      <c r="B28" s="113" t="s">
        <v>64</v>
      </c>
      <c r="C28" s="113"/>
      <c r="D28" s="113"/>
      <c r="E28" s="113"/>
      <c r="F28" s="113"/>
      <c r="G28" s="113"/>
      <c r="H28" s="113"/>
      <c r="I28" s="113"/>
      <c r="J28" s="113"/>
      <c r="K28" s="113"/>
    </row>
    <row r="29" spans="2:11" ht="14.25" customHeight="1" x14ac:dyDescent="0.25">
      <c r="B29" s="165"/>
      <c r="C29" s="165"/>
      <c r="D29" s="165"/>
      <c r="E29" s="165"/>
      <c r="F29" s="165"/>
      <c r="G29" s="165"/>
      <c r="H29" s="165"/>
      <c r="I29" s="165"/>
      <c r="J29" s="165"/>
      <c r="K29" s="165"/>
    </row>
    <row r="30" spans="2:11" x14ac:dyDescent="0.25">
      <c r="B30" s="124" t="s">
        <v>56</v>
      </c>
      <c r="C30" s="124"/>
      <c r="D30" s="124"/>
      <c r="E30" s="124"/>
      <c r="F30" s="124"/>
      <c r="G30" s="124"/>
      <c r="H30" s="124"/>
      <c r="I30" s="124"/>
      <c r="J30" s="124"/>
      <c r="K30" s="124"/>
    </row>
    <row r="31" spans="2:11" ht="58.5" customHeight="1" x14ac:dyDescent="0.25">
      <c r="B31" s="112" t="s">
        <v>60</v>
      </c>
      <c r="C31" s="112"/>
      <c r="D31" s="112"/>
      <c r="E31" s="112"/>
      <c r="F31" s="112"/>
      <c r="G31" s="112"/>
      <c r="H31" s="112"/>
      <c r="I31" s="112"/>
      <c r="J31" s="112"/>
      <c r="K31" s="112"/>
    </row>
    <row r="32" spans="2:11" x14ac:dyDescent="0.25">
      <c r="B32" s="132" t="s">
        <v>57</v>
      </c>
      <c r="C32" s="132"/>
      <c r="D32" s="132"/>
      <c r="E32" s="132"/>
      <c r="F32" s="132"/>
      <c r="G32" s="132"/>
      <c r="H32" s="132"/>
      <c r="I32" s="132"/>
      <c r="J32" s="4"/>
    </row>
    <row r="33" spans="2:12" s="10" customFormat="1" ht="76.5" x14ac:dyDescent="0.2">
      <c r="B33" s="15" t="s">
        <v>4</v>
      </c>
      <c r="C33" s="15" t="s">
        <v>5</v>
      </c>
      <c r="D33" s="15" t="s">
        <v>6</v>
      </c>
      <c r="E33" s="15" t="s">
        <v>61</v>
      </c>
      <c r="F33" s="15" t="s">
        <v>0</v>
      </c>
      <c r="G33" s="15" t="s">
        <v>7</v>
      </c>
      <c r="H33" s="15" t="s">
        <v>1</v>
      </c>
      <c r="I33" s="63" t="s">
        <v>3</v>
      </c>
      <c r="J33" s="63" t="s">
        <v>14</v>
      </c>
      <c r="K33" s="64" t="s">
        <v>13</v>
      </c>
      <c r="L33" s="14"/>
    </row>
    <row r="34" spans="2:12" s="10" customFormat="1" ht="12.75" x14ac:dyDescent="0.2">
      <c r="B34" s="166" t="s">
        <v>105</v>
      </c>
      <c r="C34" s="167"/>
      <c r="D34" s="167"/>
      <c r="E34" s="167"/>
      <c r="F34" s="167"/>
      <c r="G34" s="167"/>
      <c r="H34" s="167"/>
      <c r="I34" s="167"/>
      <c r="J34" s="167"/>
      <c r="K34" s="168"/>
      <c r="L34" s="14"/>
    </row>
    <row r="35" spans="2:12" s="10" customFormat="1" ht="19.5" customHeight="1" x14ac:dyDescent="0.2">
      <c r="B35" s="117" t="s">
        <v>66</v>
      </c>
      <c r="C35" s="117" t="s">
        <v>106</v>
      </c>
      <c r="D35" s="9" t="s">
        <v>67</v>
      </c>
      <c r="E35" s="186">
        <v>250</v>
      </c>
      <c r="F35" s="189" t="s">
        <v>104</v>
      </c>
      <c r="G35" s="81"/>
      <c r="H35" s="192">
        <v>0.05</v>
      </c>
      <c r="I35" s="81">
        <f>G35*E35</f>
        <v>0</v>
      </c>
      <c r="J35" s="81"/>
      <c r="K35" s="23"/>
    </row>
    <row r="36" spans="2:12" s="10" customFormat="1" ht="65.25" customHeight="1" x14ac:dyDescent="0.2">
      <c r="B36" s="117"/>
      <c r="C36" s="117"/>
      <c r="D36" s="9" t="s">
        <v>68</v>
      </c>
      <c r="E36" s="187"/>
      <c r="F36" s="190"/>
      <c r="G36" s="82"/>
      <c r="H36" s="193"/>
      <c r="I36" s="82"/>
      <c r="J36" s="82"/>
      <c r="K36" s="23"/>
    </row>
    <row r="37" spans="2:12" s="10" customFormat="1" ht="36" customHeight="1" x14ac:dyDescent="0.2">
      <c r="B37" s="117"/>
      <c r="C37" s="117"/>
      <c r="D37" s="9" t="s">
        <v>69</v>
      </c>
      <c r="E37" s="187"/>
      <c r="F37" s="190"/>
      <c r="G37" s="82"/>
      <c r="H37" s="193"/>
      <c r="I37" s="82"/>
      <c r="J37" s="82"/>
      <c r="K37" s="23"/>
    </row>
    <row r="38" spans="2:12" s="10" customFormat="1" ht="47.25" customHeight="1" x14ac:dyDescent="0.2">
      <c r="B38" s="117"/>
      <c r="C38" s="117"/>
      <c r="D38" s="9" t="s">
        <v>103</v>
      </c>
      <c r="E38" s="187"/>
      <c r="F38" s="190"/>
      <c r="G38" s="82"/>
      <c r="H38" s="193"/>
      <c r="I38" s="82"/>
      <c r="J38" s="82"/>
      <c r="K38" s="23"/>
    </row>
    <row r="39" spans="2:12" s="10" customFormat="1" ht="24.75" customHeight="1" x14ac:dyDescent="0.2">
      <c r="B39" s="117"/>
      <c r="C39" s="117"/>
      <c r="D39" s="9" t="s">
        <v>70</v>
      </c>
      <c r="E39" s="187"/>
      <c r="F39" s="190"/>
      <c r="G39" s="82"/>
      <c r="H39" s="193"/>
      <c r="I39" s="82"/>
      <c r="J39" s="82"/>
      <c r="K39" s="23"/>
    </row>
    <row r="40" spans="2:12" s="10" customFormat="1" ht="51.75" customHeight="1" x14ac:dyDescent="0.2">
      <c r="B40" s="117"/>
      <c r="C40" s="117"/>
      <c r="D40" s="54" t="s">
        <v>71</v>
      </c>
      <c r="E40" s="187"/>
      <c r="F40" s="190"/>
      <c r="G40" s="82"/>
      <c r="H40" s="193"/>
      <c r="I40" s="82"/>
      <c r="J40" s="82"/>
      <c r="K40" s="23"/>
    </row>
    <row r="41" spans="2:12" s="10" customFormat="1" ht="34.5" customHeight="1" x14ac:dyDescent="0.2">
      <c r="B41" s="117"/>
      <c r="C41" s="117"/>
      <c r="D41" s="54" t="s">
        <v>72</v>
      </c>
      <c r="E41" s="187"/>
      <c r="F41" s="190"/>
      <c r="G41" s="82"/>
      <c r="H41" s="193"/>
      <c r="I41" s="82"/>
      <c r="J41" s="82"/>
      <c r="K41" s="23"/>
    </row>
    <row r="42" spans="2:12" s="10" customFormat="1" ht="26.25" customHeight="1" x14ac:dyDescent="0.2">
      <c r="B42" s="117"/>
      <c r="C42" s="117"/>
      <c r="D42" s="54" t="s">
        <v>73</v>
      </c>
      <c r="E42" s="187"/>
      <c r="F42" s="190"/>
      <c r="G42" s="82"/>
      <c r="H42" s="193"/>
      <c r="I42" s="82"/>
      <c r="J42" s="82"/>
      <c r="K42" s="23"/>
    </row>
    <row r="43" spans="2:12" s="10" customFormat="1" ht="24" customHeight="1" x14ac:dyDescent="0.2">
      <c r="B43" s="117"/>
      <c r="C43" s="117"/>
      <c r="D43" s="54" t="s">
        <v>74</v>
      </c>
      <c r="E43" s="187"/>
      <c r="F43" s="190"/>
      <c r="G43" s="82"/>
      <c r="H43" s="193"/>
      <c r="I43" s="82"/>
      <c r="J43" s="82"/>
      <c r="K43" s="23"/>
    </row>
    <row r="44" spans="2:12" s="10" customFormat="1" ht="36.75" customHeight="1" x14ac:dyDescent="0.2">
      <c r="B44" s="117"/>
      <c r="C44" s="117"/>
      <c r="D44" s="9" t="s">
        <v>75</v>
      </c>
      <c r="E44" s="187"/>
      <c r="F44" s="190"/>
      <c r="G44" s="82"/>
      <c r="H44" s="193"/>
      <c r="I44" s="82"/>
      <c r="J44" s="82"/>
      <c r="K44" s="23"/>
    </row>
    <row r="45" spans="2:12" s="10" customFormat="1" ht="22.5" customHeight="1" x14ac:dyDescent="0.2">
      <c r="B45" s="117"/>
      <c r="C45" s="117"/>
      <c r="D45" s="9" t="s">
        <v>76</v>
      </c>
      <c r="E45" s="187"/>
      <c r="F45" s="190"/>
      <c r="G45" s="82"/>
      <c r="H45" s="193"/>
      <c r="I45" s="82"/>
      <c r="J45" s="82"/>
      <c r="K45" s="23"/>
    </row>
    <row r="46" spans="2:12" s="10" customFormat="1" ht="53.25" customHeight="1" x14ac:dyDescent="0.2">
      <c r="B46" s="117"/>
      <c r="C46" s="117"/>
      <c r="D46" s="9" t="s">
        <v>77</v>
      </c>
      <c r="E46" s="187"/>
      <c r="F46" s="190"/>
      <c r="G46" s="82"/>
      <c r="H46" s="193"/>
      <c r="I46" s="82"/>
      <c r="J46" s="83"/>
      <c r="K46" s="23"/>
    </row>
    <row r="47" spans="2:12" s="10" customFormat="1" ht="19.5" customHeight="1" x14ac:dyDescent="0.2">
      <c r="B47" s="120" t="s">
        <v>78</v>
      </c>
      <c r="C47" s="116" t="s">
        <v>79</v>
      </c>
      <c r="D47" s="75" t="s">
        <v>82</v>
      </c>
      <c r="E47" s="187"/>
      <c r="F47" s="190"/>
      <c r="G47" s="82"/>
      <c r="H47" s="193"/>
      <c r="I47" s="82"/>
      <c r="J47" s="99"/>
      <c r="K47" s="22"/>
    </row>
    <row r="48" spans="2:12" s="10" customFormat="1" ht="29.25" customHeight="1" x14ac:dyDescent="0.2">
      <c r="B48" s="123"/>
      <c r="C48" s="117"/>
      <c r="D48" s="59" t="s">
        <v>80</v>
      </c>
      <c r="E48" s="187"/>
      <c r="F48" s="190"/>
      <c r="G48" s="82"/>
      <c r="H48" s="193"/>
      <c r="I48" s="82"/>
      <c r="J48" s="100"/>
      <c r="K48" s="22"/>
    </row>
    <row r="49" spans="2:11" s="10" customFormat="1" ht="24.75" customHeight="1" x14ac:dyDescent="0.2">
      <c r="B49" s="123"/>
      <c r="C49" s="117"/>
      <c r="D49" s="76" t="s">
        <v>81</v>
      </c>
      <c r="E49" s="187"/>
      <c r="F49" s="190"/>
      <c r="G49" s="82"/>
      <c r="H49" s="193"/>
      <c r="I49" s="82"/>
      <c r="J49" s="100"/>
      <c r="K49" s="22"/>
    </row>
    <row r="50" spans="2:11" s="10" customFormat="1" ht="42" customHeight="1" x14ac:dyDescent="0.2">
      <c r="B50" s="123"/>
      <c r="C50" s="117"/>
      <c r="D50" s="70" t="s">
        <v>124</v>
      </c>
      <c r="E50" s="187"/>
      <c r="F50" s="190"/>
      <c r="G50" s="82"/>
      <c r="H50" s="193"/>
      <c r="I50" s="82"/>
      <c r="J50" s="100"/>
      <c r="K50" s="22"/>
    </row>
    <row r="51" spans="2:11" s="10" customFormat="1" ht="24.75" customHeight="1" x14ac:dyDescent="0.2">
      <c r="B51" s="123"/>
      <c r="C51" s="117"/>
      <c r="D51" s="71" t="s">
        <v>119</v>
      </c>
      <c r="E51" s="187"/>
      <c r="F51" s="190"/>
      <c r="G51" s="82"/>
      <c r="H51" s="193"/>
      <c r="I51" s="82"/>
      <c r="J51" s="100"/>
      <c r="K51" s="22"/>
    </row>
    <row r="52" spans="2:11" s="10" customFormat="1" ht="24.75" customHeight="1" x14ac:dyDescent="0.2">
      <c r="B52" s="123"/>
      <c r="C52" s="117"/>
      <c r="D52" s="71" t="s">
        <v>120</v>
      </c>
      <c r="E52" s="187"/>
      <c r="F52" s="190"/>
      <c r="G52" s="82"/>
      <c r="H52" s="193"/>
      <c r="I52" s="82"/>
      <c r="J52" s="100"/>
      <c r="K52" s="22"/>
    </row>
    <row r="53" spans="2:11" s="10" customFormat="1" ht="25.5" customHeight="1" x14ac:dyDescent="0.2">
      <c r="B53" s="123"/>
      <c r="C53" s="117"/>
      <c r="D53" s="71" t="s">
        <v>121</v>
      </c>
      <c r="E53" s="187"/>
      <c r="F53" s="190"/>
      <c r="G53" s="82"/>
      <c r="H53" s="193"/>
      <c r="I53" s="82"/>
      <c r="J53" s="100"/>
      <c r="K53" s="22"/>
    </row>
    <row r="54" spans="2:11" s="10" customFormat="1" ht="69.75" customHeight="1" x14ac:dyDescent="0.2">
      <c r="B54" s="123"/>
      <c r="C54" s="117"/>
      <c r="D54" s="59" t="s">
        <v>122</v>
      </c>
      <c r="E54" s="187"/>
      <c r="F54" s="190"/>
      <c r="G54" s="82"/>
      <c r="H54" s="193"/>
      <c r="I54" s="82"/>
      <c r="J54" s="100"/>
      <c r="K54" s="22"/>
    </row>
    <row r="55" spans="2:11" s="10" customFormat="1" ht="17.25" customHeight="1" x14ac:dyDescent="0.2">
      <c r="B55" s="123"/>
      <c r="C55" s="117"/>
      <c r="D55" s="60" t="s">
        <v>123</v>
      </c>
      <c r="E55" s="187"/>
      <c r="F55" s="190"/>
      <c r="G55" s="82"/>
      <c r="H55" s="193"/>
      <c r="I55" s="82"/>
      <c r="J55" s="101"/>
      <c r="K55" s="22"/>
    </row>
    <row r="56" spans="2:11" s="10" customFormat="1" ht="18" customHeight="1" x14ac:dyDescent="0.2">
      <c r="B56" s="118" t="s">
        <v>88</v>
      </c>
      <c r="C56" s="121" t="s">
        <v>107</v>
      </c>
      <c r="D56" s="59" t="s">
        <v>83</v>
      </c>
      <c r="E56" s="187"/>
      <c r="F56" s="190"/>
      <c r="G56" s="82"/>
      <c r="H56" s="193"/>
      <c r="I56" s="82"/>
      <c r="J56" s="99"/>
      <c r="K56" s="22"/>
    </row>
    <row r="57" spans="2:11" s="10" customFormat="1" ht="17.25" customHeight="1" x14ac:dyDescent="0.2">
      <c r="B57" s="119"/>
      <c r="C57" s="122"/>
      <c r="D57" s="59" t="s">
        <v>84</v>
      </c>
      <c r="E57" s="187"/>
      <c r="F57" s="190"/>
      <c r="G57" s="82"/>
      <c r="H57" s="193"/>
      <c r="I57" s="82"/>
      <c r="J57" s="100"/>
      <c r="K57" s="22"/>
    </row>
    <row r="58" spans="2:11" s="10" customFormat="1" ht="22.5" customHeight="1" x14ac:dyDescent="0.2">
      <c r="B58" s="119"/>
      <c r="C58" s="122"/>
      <c r="D58" s="59" t="s">
        <v>85</v>
      </c>
      <c r="E58" s="187"/>
      <c r="F58" s="190"/>
      <c r="G58" s="82"/>
      <c r="H58" s="193"/>
      <c r="I58" s="82"/>
      <c r="J58" s="100"/>
      <c r="K58" s="22"/>
    </row>
    <row r="59" spans="2:11" s="10" customFormat="1" ht="30" customHeight="1" x14ac:dyDescent="0.2">
      <c r="B59" s="119"/>
      <c r="C59" s="122"/>
      <c r="D59" s="59" t="s">
        <v>86</v>
      </c>
      <c r="E59" s="187"/>
      <c r="F59" s="190"/>
      <c r="G59" s="82"/>
      <c r="H59" s="193"/>
      <c r="I59" s="82"/>
      <c r="J59" s="100"/>
      <c r="K59" s="22"/>
    </row>
    <row r="60" spans="2:11" s="10" customFormat="1" ht="67.5" customHeight="1" x14ac:dyDescent="0.2">
      <c r="B60" s="120"/>
      <c r="C60" s="116"/>
      <c r="D60" s="74" t="s">
        <v>87</v>
      </c>
      <c r="E60" s="187"/>
      <c r="F60" s="190"/>
      <c r="G60" s="82"/>
      <c r="H60" s="193"/>
      <c r="I60" s="82"/>
      <c r="J60" s="101"/>
      <c r="K60" s="22"/>
    </row>
    <row r="61" spans="2:11" s="10" customFormat="1" ht="20.25" customHeight="1" x14ac:dyDescent="0.2">
      <c r="B61" s="123" t="s">
        <v>92</v>
      </c>
      <c r="C61" s="117" t="s">
        <v>108</v>
      </c>
      <c r="D61" s="59" t="s">
        <v>89</v>
      </c>
      <c r="E61" s="187"/>
      <c r="F61" s="190"/>
      <c r="G61" s="82"/>
      <c r="H61" s="193"/>
      <c r="I61" s="82"/>
      <c r="J61" s="99"/>
      <c r="K61" s="22"/>
    </row>
    <row r="62" spans="2:11" s="10" customFormat="1" ht="30" customHeight="1" x14ac:dyDescent="0.2">
      <c r="B62" s="123"/>
      <c r="C62" s="117"/>
      <c r="D62" s="59" t="s">
        <v>90</v>
      </c>
      <c r="E62" s="187"/>
      <c r="F62" s="190"/>
      <c r="G62" s="82"/>
      <c r="H62" s="193"/>
      <c r="I62" s="82"/>
      <c r="J62" s="100"/>
      <c r="K62" s="22"/>
    </row>
    <row r="63" spans="2:11" s="10" customFormat="1" ht="23.25" customHeight="1" x14ac:dyDescent="0.2">
      <c r="B63" s="123"/>
      <c r="C63" s="117"/>
      <c r="D63" s="59" t="s">
        <v>85</v>
      </c>
      <c r="E63" s="187"/>
      <c r="F63" s="190"/>
      <c r="G63" s="82"/>
      <c r="H63" s="193"/>
      <c r="I63" s="82"/>
      <c r="J63" s="100"/>
      <c r="K63" s="22"/>
    </row>
    <row r="64" spans="2:11" s="10" customFormat="1" ht="30" customHeight="1" x14ac:dyDescent="0.2">
      <c r="B64" s="123"/>
      <c r="C64" s="117"/>
      <c r="D64" s="59" t="s">
        <v>91</v>
      </c>
      <c r="E64" s="187"/>
      <c r="F64" s="190"/>
      <c r="G64" s="82"/>
      <c r="H64" s="193"/>
      <c r="I64" s="82"/>
      <c r="J64" s="101"/>
      <c r="K64" s="22"/>
    </row>
    <row r="65" spans="2:12" s="10" customFormat="1" ht="52.5" customHeight="1" x14ac:dyDescent="0.2">
      <c r="B65" s="57" t="s">
        <v>94</v>
      </c>
      <c r="C65" s="15" t="s">
        <v>109</v>
      </c>
      <c r="D65" s="59" t="s">
        <v>93</v>
      </c>
      <c r="E65" s="188"/>
      <c r="F65" s="191"/>
      <c r="G65" s="83"/>
      <c r="H65" s="194"/>
      <c r="I65" s="83"/>
      <c r="J65" s="61"/>
      <c r="K65" s="61"/>
    </row>
    <row r="66" spans="2:12" s="10" customFormat="1" ht="19.5" customHeight="1" x14ac:dyDescent="0.2">
      <c r="B66" s="78" t="s">
        <v>11</v>
      </c>
      <c r="C66" s="79"/>
      <c r="D66" s="79"/>
      <c r="E66" s="79"/>
      <c r="F66" s="79"/>
      <c r="G66" s="79"/>
      <c r="H66" s="80"/>
      <c r="I66" s="16">
        <f>I54</f>
        <v>0</v>
      </c>
    </row>
    <row r="67" spans="2:12" s="10" customFormat="1" ht="15.75" customHeight="1" x14ac:dyDescent="0.2">
      <c r="B67" s="183" t="s">
        <v>8</v>
      </c>
      <c r="C67" s="184"/>
      <c r="D67" s="184"/>
      <c r="E67" s="184"/>
      <c r="F67" s="184"/>
      <c r="G67" s="184"/>
      <c r="H67" s="185"/>
      <c r="I67" s="16">
        <f>I66*0.05</f>
        <v>0</v>
      </c>
    </row>
    <row r="68" spans="2:12" s="10" customFormat="1" ht="19.5" customHeight="1" x14ac:dyDescent="0.2">
      <c r="B68" s="77" t="s">
        <v>12</v>
      </c>
      <c r="C68" s="77"/>
      <c r="D68" s="77"/>
      <c r="E68" s="77"/>
      <c r="F68" s="77"/>
      <c r="G68" s="77"/>
      <c r="H68" s="77"/>
      <c r="I68" s="16">
        <f>I67+I66</f>
        <v>0</v>
      </c>
    </row>
    <row r="69" spans="2:12" s="10" customFormat="1" ht="12.75" x14ac:dyDescent="0.2">
      <c r="C69" s="17"/>
      <c r="D69" s="17"/>
      <c r="E69" s="17"/>
      <c r="F69" s="17"/>
      <c r="G69" s="17"/>
      <c r="H69" s="17"/>
    </row>
    <row r="70" spans="2:12" s="18" customFormat="1" ht="54" customHeight="1" x14ac:dyDescent="0.2">
      <c r="B70" s="195" t="s">
        <v>126</v>
      </c>
      <c r="C70" s="196"/>
      <c r="D70" s="196"/>
      <c r="E70" s="196"/>
      <c r="F70" s="196"/>
      <c r="G70" s="196"/>
      <c r="H70" s="196"/>
      <c r="I70" s="196"/>
      <c r="J70" s="196"/>
      <c r="K70" s="197"/>
      <c r="L70" s="19"/>
    </row>
    <row r="71" spans="2:12" s="18" customFormat="1" ht="27.75" customHeight="1" x14ac:dyDescent="0.2">
      <c r="B71" s="198" t="s">
        <v>45</v>
      </c>
      <c r="C71" s="198"/>
      <c r="D71" s="198"/>
      <c r="E71" s="198"/>
      <c r="F71" s="198"/>
      <c r="G71" s="198"/>
      <c r="H71" s="198"/>
    </row>
    <row r="72" spans="2:12" s="18" customFormat="1" ht="37.5" customHeight="1" x14ac:dyDescent="0.2">
      <c r="B72" s="199" t="s">
        <v>17</v>
      </c>
      <c r="C72" s="111" t="s">
        <v>22</v>
      </c>
      <c r="D72" s="199" t="s">
        <v>15</v>
      </c>
      <c r="E72" s="199" t="s">
        <v>16</v>
      </c>
      <c r="F72" s="111" t="s">
        <v>2</v>
      </c>
      <c r="G72" s="111" t="s">
        <v>18</v>
      </c>
      <c r="H72" s="111" t="s">
        <v>19</v>
      </c>
    </row>
    <row r="73" spans="2:12" s="18" customFormat="1" ht="15.75" customHeight="1" x14ac:dyDescent="0.2">
      <c r="B73" s="199"/>
      <c r="C73" s="111"/>
      <c r="D73" s="199"/>
      <c r="E73" s="199"/>
      <c r="F73" s="111"/>
      <c r="G73" s="111"/>
      <c r="H73" s="111"/>
    </row>
    <row r="74" spans="2:12" s="18" customFormat="1" ht="16.5" customHeight="1" x14ac:dyDescent="0.2">
      <c r="B74" s="65" t="s">
        <v>9</v>
      </c>
      <c r="C74" s="48"/>
      <c r="D74" s="48"/>
      <c r="E74" s="62"/>
      <c r="F74" s="48"/>
      <c r="G74" s="48"/>
      <c r="H74" s="48"/>
    </row>
    <row r="75" spans="2:12" s="18" customFormat="1" ht="12.75" x14ac:dyDescent="0.2">
      <c r="B75" s="65" t="s">
        <v>10</v>
      </c>
      <c r="C75" s="48"/>
      <c r="D75" s="48"/>
      <c r="E75" s="48"/>
      <c r="F75" s="48"/>
      <c r="G75" s="48"/>
      <c r="H75" s="48"/>
    </row>
    <row r="76" spans="2:12" s="18" customFormat="1" ht="12.75" x14ac:dyDescent="0.2">
      <c r="B76" s="85" t="s">
        <v>20</v>
      </c>
      <c r="C76" s="85"/>
      <c r="D76" s="85"/>
      <c r="E76" s="85"/>
      <c r="F76" s="85"/>
      <c r="G76" s="85"/>
      <c r="H76" s="48"/>
    </row>
    <row r="77" spans="2:12" s="18" customFormat="1" ht="12.75" x14ac:dyDescent="0.2">
      <c r="B77" s="85" t="s">
        <v>8</v>
      </c>
      <c r="C77" s="85"/>
      <c r="D77" s="85"/>
      <c r="E77" s="85"/>
      <c r="F77" s="85"/>
      <c r="G77" s="85"/>
      <c r="H77" s="48"/>
    </row>
    <row r="78" spans="2:12" s="18" customFormat="1" ht="12.75" x14ac:dyDescent="0.2">
      <c r="B78" s="84" t="s">
        <v>21</v>
      </c>
      <c r="C78" s="84"/>
      <c r="D78" s="84"/>
      <c r="E78" s="84"/>
      <c r="F78" s="84"/>
      <c r="G78" s="84"/>
      <c r="H78" s="66"/>
    </row>
    <row r="79" spans="2:12" s="18" customFormat="1" ht="11.25" customHeight="1" x14ac:dyDescent="0.2">
      <c r="B79" s="55"/>
      <c r="C79" s="55"/>
      <c r="D79" s="55"/>
      <c r="E79" s="55"/>
      <c r="F79" s="55"/>
      <c r="G79" s="55"/>
      <c r="H79" s="43"/>
    </row>
    <row r="80" spans="2:12" s="10" customFormat="1" ht="88.5" customHeight="1" x14ac:dyDescent="0.2">
      <c r="B80" s="15" t="s">
        <v>4</v>
      </c>
      <c r="C80" s="15" t="s">
        <v>5</v>
      </c>
      <c r="D80" s="15" t="s">
        <v>6</v>
      </c>
      <c r="E80" s="15" t="s">
        <v>95</v>
      </c>
      <c r="F80" s="15" t="s">
        <v>0</v>
      </c>
      <c r="G80" s="15" t="s">
        <v>7</v>
      </c>
      <c r="H80" s="15" t="s">
        <v>1</v>
      </c>
      <c r="I80" s="63" t="s">
        <v>3</v>
      </c>
      <c r="J80" s="63" t="s">
        <v>14</v>
      </c>
      <c r="K80" s="64" t="s">
        <v>13</v>
      </c>
    </row>
    <row r="81" spans="2:11" s="10" customFormat="1" ht="21.75" customHeight="1" x14ac:dyDescent="0.2">
      <c r="B81" s="92" t="s">
        <v>110</v>
      </c>
      <c r="C81" s="92"/>
      <c r="D81" s="92"/>
      <c r="E81" s="92"/>
      <c r="F81" s="92"/>
      <c r="G81" s="92"/>
      <c r="H81" s="92"/>
      <c r="I81" s="92"/>
      <c r="J81" s="92"/>
      <c r="K81" s="92"/>
    </row>
    <row r="82" spans="2:11" s="10" customFormat="1" ht="23.25" customHeight="1" x14ac:dyDescent="0.2">
      <c r="B82" s="123" t="s">
        <v>96</v>
      </c>
      <c r="C82" s="117" t="s">
        <v>111</v>
      </c>
      <c r="D82" s="54" t="s">
        <v>67</v>
      </c>
      <c r="E82" s="186">
        <v>20</v>
      </c>
      <c r="F82" s="200" t="s">
        <v>58</v>
      </c>
      <c r="G82" s="102"/>
      <c r="H82" s="86">
        <v>0.05</v>
      </c>
      <c r="I82" s="89">
        <f>G82*E82</f>
        <v>0</v>
      </c>
      <c r="J82" s="102"/>
      <c r="K82" s="22"/>
    </row>
    <row r="83" spans="2:11" s="10" customFormat="1" ht="63.75" x14ac:dyDescent="0.2">
      <c r="B83" s="123"/>
      <c r="C83" s="117"/>
      <c r="D83" s="54" t="s">
        <v>68</v>
      </c>
      <c r="E83" s="187"/>
      <c r="F83" s="201"/>
      <c r="G83" s="103"/>
      <c r="H83" s="87"/>
      <c r="I83" s="90"/>
      <c r="J83" s="103"/>
      <c r="K83" s="22"/>
    </row>
    <row r="84" spans="2:11" s="10" customFormat="1" ht="25.5" x14ac:dyDescent="0.2">
      <c r="B84" s="123"/>
      <c r="C84" s="117"/>
      <c r="D84" s="54" t="s">
        <v>69</v>
      </c>
      <c r="E84" s="187"/>
      <c r="F84" s="201"/>
      <c r="G84" s="103"/>
      <c r="H84" s="87"/>
      <c r="I84" s="90"/>
      <c r="J84" s="103"/>
      <c r="K84" s="22"/>
    </row>
    <row r="85" spans="2:11" s="10" customFormat="1" ht="51" x14ac:dyDescent="0.2">
      <c r="B85" s="123"/>
      <c r="C85" s="117"/>
      <c r="D85" s="54" t="s">
        <v>103</v>
      </c>
      <c r="E85" s="187"/>
      <c r="F85" s="201"/>
      <c r="G85" s="103"/>
      <c r="H85" s="87"/>
      <c r="I85" s="90"/>
      <c r="J85" s="103"/>
      <c r="K85" s="22"/>
    </row>
    <row r="86" spans="2:11" s="10" customFormat="1" ht="12.75" x14ac:dyDescent="0.2">
      <c r="B86" s="123"/>
      <c r="C86" s="117"/>
      <c r="D86" s="54" t="s">
        <v>70</v>
      </c>
      <c r="E86" s="187"/>
      <c r="F86" s="201"/>
      <c r="G86" s="103"/>
      <c r="H86" s="87"/>
      <c r="I86" s="90"/>
      <c r="J86" s="103"/>
      <c r="K86" s="22"/>
    </row>
    <row r="87" spans="2:11" s="10" customFormat="1" ht="51" x14ac:dyDescent="0.2">
      <c r="B87" s="123"/>
      <c r="C87" s="117"/>
      <c r="D87" s="54" t="s">
        <v>71</v>
      </c>
      <c r="E87" s="187"/>
      <c r="F87" s="201"/>
      <c r="G87" s="103"/>
      <c r="H87" s="87"/>
      <c r="I87" s="90"/>
      <c r="J87" s="103"/>
      <c r="K87" s="22"/>
    </row>
    <row r="88" spans="2:11" s="10" customFormat="1" ht="34.5" customHeight="1" x14ac:dyDescent="0.2">
      <c r="B88" s="123"/>
      <c r="C88" s="117"/>
      <c r="D88" s="54" t="s">
        <v>72</v>
      </c>
      <c r="E88" s="187"/>
      <c r="F88" s="201"/>
      <c r="G88" s="103"/>
      <c r="H88" s="87"/>
      <c r="I88" s="90"/>
      <c r="J88" s="103"/>
      <c r="K88" s="22"/>
    </row>
    <row r="89" spans="2:11" s="10" customFormat="1" ht="33.75" customHeight="1" x14ac:dyDescent="0.2">
      <c r="B89" s="123"/>
      <c r="C89" s="117"/>
      <c r="D89" s="54" t="s">
        <v>73</v>
      </c>
      <c r="E89" s="187"/>
      <c r="F89" s="201"/>
      <c r="G89" s="103"/>
      <c r="H89" s="87"/>
      <c r="I89" s="90"/>
      <c r="J89" s="103"/>
      <c r="K89" s="22"/>
    </row>
    <row r="90" spans="2:11" s="10" customFormat="1" ht="12.75" x14ac:dyDescent="0.2">
      <c r="B90" s="123"/>
      <c r="C90" s="117"/>
      <c r="D90" s="54" t="s">
        <v>74</v>
      </c>
      <c r="E90" s="187"/>
      <c r="F90" s="201"/>
      <c r="G90" s="103"/>
      <c r="H90" s="87"/>
      <c r="I90" s="90"/>
      <c r="J90" s="103"/>
      <c r="K90" s="22"/>
    </row>
    <row r="91" spans="2:11" s="10" customFormat="1" ht="38.25" x14ac:dyDescent="0.2">
      <c r="B91" s="123"/>
      <c r="C91" s="117"/>
      <c r="D91" s="54" t="s">
        <v>75</v>
      </c>
      <c r="E91" s="187"/>
      <c r="F91" s="201"/>
      <c r="G91" s="103"/>
      <c r="H91" s="87"/>
      <c r="I91" s="90"/>
      <c r="J91" s="103"/>
      <c r="K91" s="22"/>
    </row>
    <row r="92" spans="2:11" s="10" customFormat="1" ht="12.75" x14ac:dyDescent="0.2">
      <c r="B92" s="123"/>
      <c r="C92" s="117"/>
      <c r="D92" s="54" t="s">
        <v>76</v>
      </c>
      <c r="E92" s="187"/>
      <c r="F92" s="201"/>
      <c r="G92" s="103"/>
      <c r="H92" s="87"/>
      <c r="I92" s="90"/>
      <c r="J92" s="103"/>
      <c r="K92" s="22"/>
    </row>
    <row r="93" spans="2:11" s="10" customFormat="1" ht="55.5" customHeight="1" x14ac:dyDescent="0.2">
      <c r="B93" s="123"/>
      <c r="C93" s="117"/>
      <c r="D93" s="72" t="s">
        <v>97</v>
      </c>
      <c r="E93" s="187"/>
      <c r="F93" s="201"/>
      <c r="G93" s="103"/>
      <c r="H93" s="87"/>
      <c r="I93" s="90"/>
      <c r="J93" s="104"/>
      <c r="K93" s="22"/>
    </row>
    <row r="94" spans="2:11" s="10" customFormat="1" ht="12.75" customHeight="1" x14ac:dyDescent="0.2">
      <c r="B94" s="93" t="s">
        <v>99</v>
      </c>
      <c r="C94" s="96" t="s">
        <v>79</v>
      </c>
      <c r="D94" s="73" t="s">
        <v>82</v>
      </c>
      <c r="E94" s="187"/>
      <c r="F94" s="201"/>
      <c r="G94" s="103"/>
      <c r="H94" s="87"/>
      <c r="I94" s="90"/>
      <c r="J94" s="99"/>
      <c r="K94" s="22"/>
    </row>
    <row r="95" spans="2:11" s="10" customFormat="1" ht="25.5" x14ac:dyDescent="0.2">
      <c r="B95" s="94"/>
      <c r="C95" s="97"/>
      <c r="D95" s="59" t="s">
        <v>80</v>
      </c>
      <c r="E95" s="187"/>
      <c r="F95" s="201"/>
      <c r="G95" s="103"/>
      <c r="H95" s="87"/>
      <c r="I95" s="90"/>
      <c r="J95" s="100"/>
      <c r="K95" s="22"/>
    </row>
    <row r="96" spans="2:11" s="10" customFormat="1" ht="12.75" x14ac:dyDescent="0.2">
      <c r="B96" s="94"/>
      <c r="C96" s="97"/>
      <c r="D96" s="59" t="s">
        <v>81</v>
      </c>
      <c r="E96" s="187"/>
      <c r="F96" s="201"/>
      <c r="G96" s="103"/>
      <c r="H96" s="87"/>
      <c r="I96" s="90"/>
      <c r="J96" s="100"/>
      <c r="K96" s="22"/>
    </row>
    <row r="97" spans="1:11" s="10" customFormat="1" ht="38.25" x14ac:dyDescent="0.2">
      <c r="B97" s="94"/>
      <c r="C97" s="97"/>
      <c r="D97" s="59" t="s">
        <v>115</v>
      </c>
      <c r="E97" s="187"/>
      <c r="F97" s="201"/>
      <c r="G97" s="103"/>
      <c r="H97" s="87"/>
      <c r="I97" s="90"/>
      <c r="J97" s="100"/>
      <c r="K97" s="22"/>
    </row>
    <row r="98" spans="1:11" s="10" customFormat="1" ht="25.5" x14ac:dyDescent="0.2">
      <c r="B98" s="94"/>
      <c r="C98" s="97"/>
      <c r="D98" s="58" t="s">
        <v>118</v>
      </c>
      <c r="E98" s="187"/>
      <c r="F98" s="201"/>
      <c r="G98" s="103"/>
      <c r="H98" s="87"/>
      <c r="I98" s="90"/>
      <c r="J98" s="100"/>
      <c r="K98" s="22"/>
    </row>
    <row r="99" spans="1:11" s="10" customFormat="1" ht="29.25" customHeight="1" x14ac:dyDescent="0.2">
      <c r="B99" s="94"/>
      <c r="C99" s="97"/>
      <c r="D99" s="58" t="s">
        <v>117</v>
      </c>
      <c r="E99" s="187"/>
      <c r="F99" s="201"/>
      <c r="G99" s="103"/>
      <c r="H99" s="87"/>
      <c r="I99" s="90"/>
      <c r="J99" s="100"/>
      <c r="K99" s="22"/>
    </row>
    <row r="100" spans="1:11" s="10" customFormat="1" ht="33.75" customHeight="1" x14ac:dyDescent="0.2">
      <c r="B100" s="94"/>
      <c r="C100" s="97"/>
      <c r="D100" s="58" t="s">
        <v>116</v>
      </c>
      <c r="E100" s="187"/>
      <c r="F100" s="201"/>
      <c r="G100" s="103"/>
      <c r="H100" s="87"/>
      <c r="I100" s="90"/>
      <c r="J100" s="100"/>
      <c r="K100" s="22"/>
    </row>
    <row r="101" spans="1:11" s="10" customFormat="1" ht="63.75" x14ac:dyDescent="0.2">
      <c r="B101" s="94"/>
      <c r="C101" s="97"/>
      <c r="D101" s="59" t="s">
        <v>113</v>
      </c>
      <c r="E101" s="187"/>
      <c r="F101" s="201"/>
      <c r="G101" s="103"/>
      <c r="H101" s="87"/>
      <c r="I101" s="90"/>
      <c r="J101" s="100"/>
      <c r="K101" s="22"/>
    </row>
    <row r="102" spans="1:11" s="10" customFormat="1" ht="12.75" x14ac:dyDescent="0.2">
      <c r="B102" s="95"/>
      <c r="C102" s="98"/>
      <c r="D102" s="74" t="s">
        <v>114</v>
      </c>
      <c r="E102" s="187"/>
      <c r="F102" s="201"/>
      <c r="G102" s="103"/>
      <c r="H102" s="87"/>
      <c r="I102" s="90"/>
      <c r="J102" s="101"/>
      <c r="K102" s="22"/>
    </row>
    <row r="103" spans="1:11" s="10" customFormat="1" ht="12.75" customHeight="1" x14ac:dyDescent="0.2">
      <c r="B103" s="94" t="s">
        <v>100</v>
      </c>
      <c r="C103" s="97" t="s">
        <v>107</v>
      </c>
      <c r="D103" s="59" t="s">
        <v>83</v>
      </c>
      <c r="E103" s="187"/>
      <c r="F103" s="201"/>
      <c r="G103" s="103"/>
      <c r="H103" s="87"/>
      <c r="I103" s="90"/>
      <c r="J103" s="99"/>
      <c r="K103" s="22"/>
    </row>
    <row r="104" spans="1:11" s="10" customFormat="1" ht="12.75" x14ac:dyDescent="0.2">
      <c r="B104" s="94"/>
      <c r="C104" s="97"/>
      <c r="D104" s="59" t="s">
        <v>84</v>
      </c>
      <c r="E104" s="187"/>
      <c r="F104" s="201"/>
      <c r="G104" s="103"/>
      <c r="H104" s="87"/>
      <c r="I104" s="90"/>
      <c r="J104" s="100"/>
      <c r="K104" s="22"/>
    </row>
    <row r="105" spans="1:11" s="10" customFormat="1" ht="12.75" x14ac:dyDescent="0.2">
      <c r="B105" s="94"/>
      <c r="C105" s="97"/>
      <c r="D105" s="59" t="s">
        <v>85</v>
      </c>
      <c r="E105" s="187"/>
      <c r="F105" s="201"/>
      <c r="G105" s="103"/>
      <c r="H105" s="87"/>
      <c r="I105" s="90"/>
      <c r="J105" s="100"/>
      <c r="K105" s="22"/>
    </row>
    <row r="106" spans="1:11" s="10" customFormat="1" ht="25.5" x14ac:dyDescent="0.2">
      <c r="B106" s="94"/>
      <c r="C106" s="97"/>
      <c r="D106" s="59" t="s">
        <v>86</v>
      </c>
      <c r="E106" s="187"/>
      <c r="F106" s="201"/>
      <c r="G106" s="103"/>
      <c r="H106" s="87"/>
      <c r="I106" s="90"/>
      <c r="J106" s="100"/>
      <c r="K106" s="22"/>
    </row>
    <row r="107" spans="1:11" s="10" customFormat="1" ht="63.75" x14ac:dyDescent="0.2">
      <c r="B107" s="94"/>
      <c r="C107" s="97"/>
      <c r="D107" s="59" t="s">
        <v>87</v>
      </c>
      <c r="E107" s="187"/>
      <c r="F107" s="201"/>
      <c r="G107" s="103"/>
      <c r="H107" s="87"/>
      <c r="I107" s="90"/>
      <c r="J107" s="101"/>
      <c r="K107" s="22"/>
    </row>
    <row r="108" spans="1:11" s="10" customFormat="1" ht="12.75" customHeight="1" x14ac:dyDescent="0.2">
      <c r="B108" s="94" t="s">
        <v>101</v>
      </c>
      <c r="C108" s="97" t="s">
        <v>112</v>
      </c>
      <c r="D108" s="59" t="s">
        <v>89</v>
      </c>
      <c r="E108" s="187"/>
      <c r="F108" s="201"/>
      <c r="G108" s="103"/>
      <c r="H108" s="87"/>
      <c r="I108" s="90"/>
      <c r="J108" s="99"/>
      <c r="K108" s="22"/>
    </row>
    <row r="109" spans="1:11" s="10" customFormat="1" ht="25.5" x14ac:dyDescent="0.2">
      <c r="B109" s="94"/>
      <c r="C109" s="97"/>
      <c r="D109" s="59" t="s">
        <v>90</v>
      </c>
      <c r="E109" s="187"/>
      <c r="F109" s="201"/>
      <c r="G109" s="103"/>
      <c r="H109" s="87"/>
      <c r="I109" s="90"/>
      <c r="J109" s="100"/>
      <c r="K109" s="22"/>
    </row>
    <row r="110" spans="1:11" s="10" customFormat="1" ht="12.75" x14ac:dyDescent="0.2">
      <c r="B110" s="94"/>
      <c r="C110" s="97"/>
      <c r="D110" s="59" t="s">
        <v>85</v>
      </c>
      <c r="E110" s="187"/>
      <c r="F110" s="201"/>
      <c r="G110" s="103"/>
      <c r="H110" s="87"/>
      <c r="I110" s="90"/>
      <c r="J110" s="100"/>
      <c r="K110" s="22"/>
    </row>
    <row r="111" spans="1:11" s="10" customFormat="1" ht="25.5" x14ac:dyDescent="0.2">
      <c r="B111" s="95"/>
      <c r="C111" s="98"/>
      <c r="D111" s="74" t="s">
        <v>91</v>
      </c>
      <c r="E111" s="187"/>
      <c r="F111" s="201"/>
      <c r="G111" s="103"/>
      <c r="H111" s="87"/>
      <c r="I111" s="90"/>
      <c r="J111" s="101"/>
      <c r="K111" s="22"/>
    </row>
    <row r="112" spans="1:11" s="10" customFormat="1" ht="51" x14ac:dyDescent="0.2">
      <c r="A112" s="56"/>
      <c r="B112" s="68" t="s">
        <v>102</v>
      </c>
      <c r="C112" s="69" t="s">
        <v>109</v>
      </c>
      <c r="D112" s="59" t="s">
        <v>98</v>
      </c>
      <c r="E112" s="188"/>
      <c r="F112" s="202"/>
      <c r="G112" s="104"/>
      <c r="H112" s="88"/>
      <c r="I112" s="91"/>
      <c r="J112" s="22"/>
      <c r="K112" s="22"/>
    </row>
    <row r="113" spans="1:11" s="10" customFormat="1" ht="12.75" x14ac:dyDescent="0.2">
      <c r="A113" s="56"/>
      <c r="B113" s="77" t="s">
        <v>11</v>
      </c>
      <c r="C113" s="77"/>
      <c r="D113" s="77"/>
      <c r="E113" s="77"/>
      <c r="F113" s="77"/>
      <c r="G113" s="77"/>
      <c r="H113" s="77"/>
      <c r="I113" s="21">
        <f>SUM(I101)</f>
        <v>0</v>
      </c>
    </row>
    <row r="114" spans="1:11" s="10" customFormat="1" ht="12.75" x14ac:dyDescent="0.2">
      <c r="B114" s="78" t="s">
        <v>8</v>
      </c>
      <c r="C114" s="79"/>
      <c r="D114" s="79"/>
      <c r="E114" s="79"/>
      <c r="F114" s="79"/>
      <c r="G114" s="79"/>
      <c r="H114" s="80"/>
      <c r="I114" s="20">
        <f>I113*0.05</f>
        <v>0</v>
      </c>
    </row>
    <row r="115" spans="1:11" s="10" customFormat="1" ht="12.75" x14ac:dyDescent="0.2">
      <c r="B115" s="77" t="s">
        <v>12</v>
      </c>
      <c r="C115" s="77"/>
      <c r="D115" s="77"/>
      <c r="E115" s="77"/>
      <c r="F115" s="77"/>
      <c r="G115" s="77"/>
      <c r="H115" s="77"/>
      <c r="I115" s="67">
        <f>I114+I113</f>
        <v>0</v>
      </c>
    </row>
    <row r="116" spans="1:11" s="10" customFormat="1" ht="12.75" x14ac:dyDescent="0.2">
      <c r="B116" s="17"/>
      <c r="C116" s="17"/>
      <c r="D116" s="17"/>
      <c r="E116" s="17"/>
      <c r="F116" s="17"/>
      <c r="G116" s="17"/>
      <c r="H116" s="17"/>
    </row>
    <row r="117" spans="1:11" s="10" customFormat="1" ht="47.25" customHeight="1" x14ac:dyDescent="0.2">
      <c r="B117" s="175" t="s">
        <v>127</v>
      </c>
      <c r="C117" s="176"/>
      <c r="D117" s="176"/>
      <c r="E117" s="176"/>
      <c r="F117" s="176"/>
      <c r="G117" s="176"/>
      <c r="H117" s="176"/>
      <c r="I117" s="176"/>
      <c r="J117" s="176"/>
      <c r="K117" s="177"/>
    </row>
    <row r="118" spans="1:11" s="18" customFormat="1" ht="13.5" thickBot="1" x14ac:dyDescent="0.25">
      <c r="B118" s="178" t="s">
        <v>45</v>
      </c>
      <c r="C118" s="179"/>
      <c r="D118" s="179"/>
      <c r="E118" s="179"/>
      <c r="F118" s="179"/>
      <c r="G118" s="179"/>
      <c r="H118" s="180"/>
      <c r="I118" s="43"/>
      <c r="J118" s="43"/>
      <c r="K118" s="43"/>
    </row>
    <row r="119" spans="1:11" s="18" customFormat="1" ht="12.75" x14ac:dyDescent="0.2">
      <c r="B119" s="181" t="s">
        <v>17</v>
      </c>
      <c r="C119" s="163" t="s">
        <v>22</v>
      </c>
      <c r="D119" s="181" t="s">
        <v>15</v>
      </c>
      <c r="E119" s="181" t="s">
        <v>16</v>
      </c>
      <c r="F119" s="163" t="s">
        <v>2</v>
      </c>
      <c r="G119" s="163" t="s">
        <v>18</v>
      </c>
      <c r="H119" s="163" t="s">
        <v>19</v>
      </c>
      <c r="I119" s="43"/>
      <c r="J119" s="43"/>
      <c r="K119" s="43"/>
    </row>
    <row r="120" spans="1:11" s="18" customFormat="1" ht="13.5" thickBot="1" x14ac:dyDescent="0.25">
      <c r="B120" s="182"/>
      <c r="C120" s="164"/>
      <c r="D120" s="182"/>
      <c r="E120" s="182"/>
      <c r="F120" s="164"/>
      <c r="G120" s="164"/>
      <c r="H120" s="164"/>
      <c r="I120" s="43"/>
      <c r="J120" s="43"/>
      <c r="K120" s="43"/>
    </row>
    <row r="121" spans="1:11" s="18" customFormat="1" ht="12.75" x14ac:dyDescent="0.2">
      <c r="B121" s="44" t="s">
        <v>9</v>
      </c>
      <c r="C121" s="45"/>
      <c r="D121" s="45"/>
      <c r="E121" s="45"/>
      <c r="F121" s="45"/>
      <c r="G121" s="45"/>
      <c r="H121" s="46"/>
      <c r="I121" s="43"/>
      <c r="J121" s="43"/>
      <c r="K121" s="43"/>
    </row>
    <row r="122" spans="1:11" s="18" customFormat="1" ht="12.75" x14ac:dyDescent="0.2">
      <c r="B122" s="47" t="s">
        <v>10</v>
      </c>
      <c r="C122" s="48"/>
      <c r="D122" s="48"/>
      <c r="E122" s="48"/>
      <c r="F122" s="48"/>
      <c r="G122" s="48"/>
      <c r="H122" s="49"/>
      <c r="I122" s="43"/>
      <c r="J122" s="43"/>
      <c r="K122" s="43"/>
    </row>
    <row r="123" spans="1:11" s="18" customFormat="1" ht="12.75" x14ac:dyDescent="0.2">
      <c r="B123" s="169" t="s">
        <v>20</v>
      </c>
      <c r="C123" s="170"/>
      <c r="D123" s="170"/>
      <c r="E123" s="170"/>
      <c r="F123" s="170"/>
      <c r="G123" s="171"/>
      <c r="H123" s="50"/>
      <c r="I123" s="43"/>
      <c r="J123" s="43"/>
      <c r="K123" s="43"/>
    </row>
    <row r="124" spans="1:11" s="18" customFormat="1" ht="12.75" x14ac:dyDescent="0.2">
      <c r="B124" s="169" t="s">
        <v>8</v>
      </c>
      <c r="C124" s="170"/>
      <c r="D124" s="170"/>
      <c r="E124" s="170"/>
      <c r="F124" s="170"/>
      <c r="G124" s="171"/>
      <c r="H124" s="50"/>
      <c r="I124" s="43"/>
      <c r="J124" s="43"/>
      <c r="K124" s="43"/>
    </row>
    <row r="125" spans="1:11" s="18" customFormat="1" ht="13.5" thickBot="1" x14ac:dyDescent="0.25">
      <c r="B125" s="172" t="s">
        <v>21</v>
      </c>
      <c r="C125" s="173"/>
      <c r="D125" s="173"/>
      <c r="E125" s="173"/>
      <c r="F125" s="173"/>
      <c r="G125" s="174"/>
      <c r="H125" s="51"/>
      <c r="I125" s="43"/>
      <c r="J125" s="43"/>
      <c r="K125" s="43"/>
    </row>
    <row r="126" spans="1:11" s="18" customFormat="1" ht="12.75" x14ac:dyDescent="0.2">
      <c r="B126" s="52"/>
      <c r="C126" s="52"/>
      <c r="D126" s="52"/>
      <c r="E126" s="52"/>
      <c r="F126" s="52"/>
      <c r="G126" s="52"/>
      <c r="H126" s="52"/>
    </row>
    <row r="127" spans="1:11" s="18" customFormat="1" ht="12.75" x14ac:dyDescent="0.2">
      <c r="B127" s="53" t="s">
        <v>51</v>
      </c>
    </row>
    <row r="128" spans="1:11" s="10" customFormat="1" ht="12.75" x14ac:dyDescent="0.2">
      <c r="B128" s="25" t="s">
        <v>52</v>
      </c>
      <c r="C128" s="26"/>
      <c r="D128" s="26"/>
      <c r="E128" s="26"/>
      <c r="F128" s="26"/>
      <c r="G128" s="26"/>
      <c r="H128" s="26"/>
      <c r="I128" s="26"/>
      <c r="J128" s="26"/>
      <c r="K128" s="26"/>
    </row>
    <row r="129" spans="2:12" s="10" customFormat="1" ht="12.75" x14ac:dyDescent="0.2">
      <c r="B129" s="24"/>
    </row>
    <row r="130" spans="2:12" s="10" customFormat="1" ht="12.75" x14ac:dyDescent="0.2">
      <c r="B130" s="25" t="s">
        <v>35</v>
      </c>
      <c r="C130" s="25"/>
      <c r="D130" s="25"/>
      <c r="E130" s="25"/>
      <c r="F130" s="25"/>
      <c r="G130" s="25"/>
    </row>
    <row r="131" spans="2:12" s="10" customFormat="1" ht="39.75" customHeight="1" x14ac:dyDescent="0.2">
      <c r="B131" s="27" t="s">
        <v>36</v>
      </c>
      <c r="C131" s="150" t="s">
        <v>37</v>
      </c>
      <c r="D131" s="151"/>
      <c r="E131" s="15" t="s">
        <v>38</v>
      </c>
      <c r="F131" s="161" t="s">
        <v>39</v>
      </c>
      <c r="G131" s="162"/>
      <c r="H131" s="147" t="s">
        <v>53</v>
      </c>
      <c r="I131" s="148"/>
      <c r="J131" s="148"/>
      <c r="K131" s="149"/>
    </row>
    <row r="132" spans="2:12" s="10" customFormat="1" ht="12.75" x14ac:dyDescent="0.2">
      <c r="B132" s="28" t="s">
        <v>9</v>
      </c>
      <c r="C132" s="29"/>
      <c r="D132" s="30"/>
      <c r="E132" s="23"/>
      <c r="F132" s="152"/>
      <c r="G132" s="153"/>
      <c r="H132" s="154"/>
      <c r="I132" s="155"/>
      <c r="J132" s="155"/>
      <c r="K132" s="156"/>
    </row>
    <row r="133" spans="2:12" s="10" customFormat="1" ht="12.75" x14ac:dyDescent="0.2">
      <c r="B133" s="34" t="s">
        <v>10</v>
      </c>
      <c r="C133" s="29"/>
      <c r="D133" s="35"/>
      <c r="E133" s="23"/>
      <c r="F133" s="152"/>
      <c r="G133" s="153"/>
      <c r="H133" s="157"/>
      <c r="I133" s="158"/>
      <c r="J133" s="158"/>
      <c r="K133" s="159"/>
    </row>
    <row r="134" spans="2:12" s="10" customFormat="1" ht="12.75" x14ac:dyDescent="0.2">
      <c r="B134" s="28" t="s">
        <v>40</v>
      </c>
      <c r="C134" s="29"/>
      <c r="D134" s="35"/>
      <c r="E134" s="23"/>
      <c r="F134" s="152"/>
      <c r="G134" s="153"/>
      <c r="H134" s="154"/>
      <c r="I134" s="155"/>
      <c r="J134" s="155"/>
      <c r="K134" s="156"/>
    </row>
    <row r="135" spans="2:12" s="10" customFormat="1" ht="15" customHeight="1" x14ac:dyDescent="0.2">
      <c r="B135" s="25" t="s">
        <v>54</v>
      </c>
      <c r="C135" s="26"/>
      <c r="D135" s="26"/>
      <c r="E135" s="26"/>
      <c r="F135" s="26"/>
      <c r="G135" s="26"/>
      <c r="H135" s="26"/>
      <c r="I135" s="26"/>
      <c r="J135" s="26"/>
      <c r="K135" s="26"/>
    </row>
    <row r="136" spans="2:12" s="10" customFormat="1" ht="33" customHeight="1" x14ac:dyDescent="0.2">
      <c r="B136" s="160" t="s">
        <v>55</v>
      </c>
      <c r="C136" s="160"/>
      <c r="D136" s="160"/>
      <c r="E136" s="160"/>
      <c r="F136" s="160"/>
      <c r="G136" s="160"/>
      <c r="H136" s="160"/>
      <c r="I136" s="160"/>
      <c r="J136" s="160"/>
      <c r="K136" s="160"/>
      <c r="L136" s="37"/>
    </row>
    <row r="137" spans="2:12" s="10" customFormat="1" ht="12.75" x14ac:dyDescent="0.2">
      <c r="B137" s="36"/>
      <c r="C137" s="36"/>
      <c r="D137" s="36"/>
      <c r="E137" s="36"/>
      <c r="F137" s="36"/>
      <c r="G137" s="36"/>
      <c r="H137" s="36"/>
      <c r="I137" s="36"/>
      <c r="J137" s="36"/>
      <c r="K137" s="36"/>
    </row>
    <row r="138" spans="2:12" s="10" customFormat="1" ht="12.75" x14ac:dyDescent="0.2">
      <c r="B138" s="38" t="s">
        <v>41</v>
      </c>
      <c r="C138" s="38"/>
      <c r="D138" s="38"/>
      <c r="E138" s="38"/>
      <c r="F138" s="38"/>
    </row>
    <row r="139" spans="2:12" s="10" customFormat="1" ht="30" customHeight="1" x14ac:dyDescent="0.2">
      <c r="B139" s="39" t="s">
        <v>36</v>
      </c>
      <c r="C139" s="150" t="s">
        <v>42</v>
      </c>
      <c r="D139" s="151"/>
      <c r="E139" s="15" t="s">
        <v>43</v>
      </c>
      <c r="F139" s="147" t="s">
        <v>44</v>
      </c>
      <c r="G139" s="148"/>
      <c r="H139" s="148"/>
      <c r="I139" s="149"/>
    </row>
    <row r="140" spans="2:12" s="10" customFormat="1" ht="12.75" x14ac:dyDescent="0.2">
      <c r="B140" s="28" t="s">
        <v>9</v>
      </c>
      <c r="C140" s="40"/>
      <c r="D140" s="41"/>
      <c r="E140" s="22"/>
      <c r="F140" s="31"/>
      <c r="G140" s="32"/>
      <c r="H140" s="32"/>
      <c r="I140" s="33"/>
    </row>
    <row r="141" spans="2:12" s="10" customFormat="1" ht="12.75" x14ac:dyDescent="0.2">
      <c r="B141" s="28" t="s">
        <v>10</v>
      </c>
      <c r="C141" s="40"/>
      <c r="D141" s="42"/>
      <c r="E141" s="22"/>
      <c r="F141" s="31"/>
      <c r="G141" s="32"/>
      <c r="H141" s="32"/>
      <c r="I141" s="33"/>
    </row>
    <row r="142" spans="2:12" s="10" customFormat="1" ht="12.75" x14ac:dyDescent="0.2">
      <c r="B142" s="28" t="s">
        <v>40</v>
      </c>
      <c r="C142" s="40"/>
      <c r="D142" s="42"/>
      <c r="E142" s="22"/>
      <c r="F142" s="31"/>
      <c r="G142" s="32"/>
      <c r="H142" s="32"/>
      <c r="I142" s="33"/>
    </row>
    <row r="143" spans="2:12" s="10" customFormat="1" ht="12.75" x14ac:dyDescent="0.2"/>
  </sheetData>
  <mergeCells count="115">
    <mergeCell ref="B117:K117"/>
    <mergeCell ref="B118:H118"/>
    <mergeCell ref="B119:B120"/>
    <mergeCell ref="C119:C120"/>
    <mergeCell ref="D119:D120"/>
    <mergeCell ref="E119:E120"/>
    <mergeCell ref="B67:H67"/>
    <mergeCell ref="B68:H68"/>
    <mergeCell ref="E35:E65"/>
    <mergeCell ref="F35:F65"/>
    <mergeCell ref="G35:G65"/>
    <mergeCell ref="H35:H65"/>
    <mergeCell ref="B35:B46"/>
    <mergeCell ref="B76:G76"/>
    <mergeCell ref="B70:K70"/>
    <mergeCell ref="B71:H71"/>
    <mergeCell ref="B72:B73"/>
    <mergeCell ref="C72:C73"/>
    <mergeCell ref="D72:D73"/>
    <mergeCell ref="E72:E73"/>
    <mergeCell ref="B115:H115"/>
    <mergeCell ref="E82:E112"/>
    <mergeCell ref="F82:F112"/>
    <mergeCell ref="G82:G112"/>
    <mergeCell ref="E6:K6"/>
    <mergeCell ref="F139:I139"/>
    <mergeCell ref="C139:D139"/>
    <mergeCell ref="H131:K131"/>
    <mergeCell ref="F134:G134"/>
    <mergeCell ref="H132:K132"/>
    <mergeCell ref="H133:K133"/>
    <mergeCell ref="H134:K134"/>
    <mergeCell ref="B136:K136"/>
    <mergeCell ref="F131:G131"/>
    <mergeCell ref="F132:G132"/>
    <mergeCell ref="F133:G133"/>
    <mergeCell ref="F119:F120"/>
    <mergeCell ref="G119:G120"/>
    <mergeCell ref="H119:H120"/>
    <mergeCell ref="B82:B93"/>
    <mergeCell ref="C82:C93"/>
    <mergeCell ref="B29:K29"/>
    <mergeCell ref="F72:F73"/>
    <mergeCell ref="B34:K34"/>
    <mergeCell ref="C131:D131"/>
    <mergeCell ref="B123:G123"/>
    <mergeCell ref="B124:G124"/>
    <mergeCell ref="B125:G125"/>
    <mergeCell ref="B2:K2"/>
    <mergeCell ref="B32:I32"/>
    <mergeCell ref="B25:K25"/>
    <mergeCell ref="B26:K26"/>
    <mergeCell ref="B28:K28"/>
    <mergeCell ref="B1:H1"/>
    <mergeCell ref="B3:K3"/>
    <mergeCell ref="B4:I4"/>
    <mergeCell ref="B8:D8"/>
    <mergeCell ref="E8:K8"/>
    <mergeCell ref="B9:D9"/>
    <mergeCell ref="E9:K9"/>
    <mergeCell ref="B10:D10"/>
    <mergeCell ref="E10:K10"/>
    <mergeCell ref="B5:D5"/>
    <mergeCell ref="B7:D7"/>
    <mergeCell ref="E7:K7"/>
    <mergeCell ref="B20:K20"/>
    <mergeCell ref="E15:K15"/>
    <mergeCell ref="B15:D15"/>
    <mergeCell ref="E5:K5"/>
    <mergeCell ref="B6:D6"/>
    <mergeCell ref="B12:K12"/>
    <mergeCell ref="B13:D13"/>
    <mergeCell ref="E13:K13"/>
    <mergeCell ref="B14:D14"/>
    <mergeCell ref="E14:K14"/>
    <mergeCell ref="G72:G73"/>
    <mergeCell ref="H72:H73"/>
    <mergeCell ref="B31:K31"/>
    <mergeCell ref="B24:K24"/>
    <mergeCell ref="B27:K27"/>
    <mergeCell ref="B66:H66"/>
    <mergeCell ref="C47:C55"/>
    <mergeCell ref="B56:B60"/>
    <mergeCell ref="C56:C60"/>
    <mergeCell ref="B61:B64"/>
    <mergeCell ref="C61:C64"/>
    <mergeCell ref="B30:K30"/>
    <mergeCell ref="B47:B55"/>
    <mergeCell ref="C35:C46"/>
    <mergeCell ref="B18:K18"/>
    <mergeCell ref="B19:K19"/>
    <mergeCell ref="B17:K17"/>
    <mergeCell ref="B23:K23"/>
    <mergeCell ref="B113:H113"/>
    <mergeCell ref="B114:H114"/>
    <mergeCell ref="I35:I65"/>
    <mergeCell ref="B78:G78"/>
    <mergeCell ref="B77:G77"/>
    <mergeCell ref="H82:H112"/>
    <mergeCell ref="I82:I112"/>
    <mergeCell ref="B81:K81"/>
    <mergeCell ref="B94:B102"/>
    <mergeCell ref="C94:C102"/>
    <mergeCell ref="B103:B107"/>
    <mergeCell ref="C103:C107"/>
    <mergeCell ref="B108:B111"/>
    <mergeCell ref="C108:C111"/>
    <mergeCell ref="J61:J64"/>
    <mergeCell ref="J56:J60"/>
    <mergeCell ref="J47:J55"/>
    <mergeCell ref="J35:J46"/>
    <mergeCell ref="J82:J93"/>
    <mergeCell ref="J94:J102"/>
    <mergeCell ref="J103:J107"/>
    <mergeCell ref="J108:J111"/>
  </mergeCells>
  <pageMargins left="0.70866141732283472" right="0.31496062992125984" top="0.74803149606299213" bottom="0.35433070866141736" header="0.31496062992125984" footer="0.31496062992125984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40" workbookViewId="0">
      <selection activeCell="R13" sqref="R1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TS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c104-pc2</dc:creator>
  <cp:lastModifiedBy>Aurelija Jokimčienė</cp:lastModifiedBy>
  <cp:lastPrinted>2025-02-06T07:19:43Z</cp:lastPrinted>
  <dcterms:created xsi:type="dcterms:W3CDTF">2016-07-12T07:58:36Z</dcterms:created>
  <dcterms:modified xsi:type="dcterms:W3CDTF">2025-02-17T09:01:20Z</dcterms:modified>
</cp:coreProperties>
</file>