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mc:AlternateContent xmlns:mc="http://schemas.openxmlformats.org/markup-compatibility/2006">
    <mc:Choice Requires="x15">
      <x15ac:absPath xmlns:x15ac="http://schemas.microsoft.com/office/spreadsheetml/2010/11/ac" url="Z:\2025\2. SUPAPRASTINTI konkursai\Neinvazinis prenatalinis tyrimas 2814\CVPIS\"/>
    </mc:Choice>
  </mc:AlternateContent>
  <xr:revisionPtr revIDLastSave="0" documentId="13_ncr:1_{DD1F97C0-D101-4399-9A7A-A3303690AB9B}" xr6:coauthVersionLast="47" xr6:coauthVersionMax="47" xr10:uidLastSave="{00000000-0000-0000-0000-000000000000}"/>
  <bookViews>
    <workbookView xWindow="-120" yWindow="-120" windowWidth="29040" windowHeight="15840" xr2:uid="{00000000-000D-0000-FFFF-FFFF00000000}"/>
  </bookViews>
  <sheets>
    <sheet name="Pasiūlymas" sheetId="1" r:id="rId1"/>
    <sheet name="Subtiekėjai ir priedai" sheetId="2" r:id="rId2"/>
  </sheets>
  <calcPr calcId="191029"/>
</workbook>
</file>

<file path=xl/calcChain.xml><?xml version="1.0" encoding="utf-8"?>
<calcChain xmlns="http://schemas.openxmlformats.org/spreadsheetml/2006/main">
  <c r="G76" i="1" l="1"/>
  <c r="F54" i="1"/>
  <c r="F34" i="1"/>
  <c r="G75" i="1" s="1"/>
  <c r="G21" i="1"/>
  <c r="F75" i="1" l="1"/>
  <c r="F76" i="1" s="1"/>
  <c r="F77" i="1" s="1"/>
</calcChain>
</file>

<file path=xl/sharedStrings.xml><?xml version="1.0" encoding="utf-8"?>
<sst xmlns="http://schemas.openxmlformats.org/spreadsheetml/2006/main" count="149" uniqueCount="126">
  <si>
    <t>PIRKIMO SĄLYGŲ PRIEDAS "PASIŪLYMO FORMA"</t>
  </si>
  <si>
    <t>NIPT - NEINVAZINIS PRENATALINIS TYRIMAS. TYRIMŲ PASLAUGA</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</si>
  <si>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</si>
  <si>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</si>
  <si>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</si>
  <si>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</si>
  <si>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</si>
  <si>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</si>
  <si>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</si>
  <si>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</si>
  <si>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</si>
  <si>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</si>
  <si>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</si>
  <si>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</si>
  <si>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</si>
  <si>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</si>
  <si>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</si>
  <si>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</si>
  <si>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</si>
  <si>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</si>
  <si>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</si>
  <si>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</si>
  <si>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</si>
  <si>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</si>
  <si>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</si>
  <si>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</si>
  <si>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</si>
  <si>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</si>
  <si>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</si>
  <si>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</si>
  <si>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</si>
  <si>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Kaina be PVM, Eur</t>
  </si>
  <si>
    <t>Suma be PVM, Eur</t>
  </si>
  <si>
    <t>Paslaugos pavadinimas, kodas</t>
  </si>
  <si>
    <t>Siūlomo parametro atitikimas</t>
  </si>
  <si>
    <t>Atitikimo patvirtinimas (psl. pasiūlyme, puslapyje pabraukiant kiekvienos pozicijos kiekvieną atitikimą, nurodant pozicijos numerį pagal prašomas specifikacijas)</t>
  </si>
  <si>
    <t>1.1.</t>
  </si>
  <si>
    <t>Bazinis NIPT ir lyties chromosomų bei jų aneuploidijų tyrimas</t>
  </si>
  <si>
    <t>vnt</t>
  </si>
  <si>
    <t>1.1.1.</t>
  </si>
  <si>
    <t>Nustato 13, 18, 21 chromosomų aneuploidijas</t>
  </si>
  <si>
    <t>1.1.2.</t>
  </si>
  <si>
    <t>Yra galimybė pasirinkti vaisiaus lyties nustatymą (esant dvynių nėštumui – Y chromosomos buvimo nustatymas)</t>
  </si>
  <si>
    <t>1.1.3.</t>
  </si>
  <si>
    <t>Yra galimybė pasirinkti vaisiaus lyties chromosomų aneuploidijų nustatymą (mažiausiai keturios aneuploidijos: 45,X; 47,XXX; 47,XXY; 47,XYY), esant vienvaisiam nėštumui</t>
  </si>
  <si>
    <t>1.1.4.</t>
  </si>
  <si>
    <t>Atliekamas taikant Naujos kartos genomo sekoskaitą</t>
  </si>
  <si>
    <t>1.1.5.</t>
  </si>
  <si>
    <t>21 trisomijos nustatymo jautrumas ne mažesnis nei 99%, specifiškumas ne mažesnis nei 99%</t>
  </si>
  <si>
    <t>1.1.6.</t>
  </si>
  <si>
    <t>Tyrimą galima atlikti nuo 10 nėštumo savaitės</t>
  </si>
  <si>
    <t>1.1.7.</t>
  </si>
  <si>
    <t>Galima tirti dvivaisį nėštumą</t>
  </si>
  <si>
    <t>1.1.8.</t>
  </si>
  <si>
    <t>Galima tyrimą atlikti po IVF</t>
  </si>
  <si>
    <t>1.1.9.</t>
  </si>
  <si>
    <t>Tyrimo trukmė ne ilgiau nei 7 darbo dienos nuo mėginio paėmimo</t>
  </si>
  <si>
    <t>1.1.10.</t>
  </si>
  <si>
    <t>Tiriamosios medžiagos kiekis ne daugiau kaip 10 ml veninio kraujo</t>
  </si>
  <si>
    <t>1.1.11.</t>
  </si>
  <si>
    <t>Tyrimo atsakyme nurodoma vaisiaus frakcija</t>
  </si>
  <si>
    <t>1.1.12.</t>
  </si>
  <si>
    <t>Tyrimas validuotas, pateikti tai patvirtinantys dokumentai</t>
  </si>
  <si>
    <t>1.1.13.</t>
  </si>
  <si>
    <t>Tyrimas turi CE-IVD</t>
  </si>
  <si>
    <t>1.1.14.</t>
  </si>
  <si>
    <t>Tyrimo atsakymas pateikiamas lietuvių kalba</t>
  </si>
  <si>
    <t>1.1.15.</t>
  </si>
  <si>
    <t>Paslauga apima ne tik tyrimo atlikimą bei rezultatų pateikimą, bet ir ėminių siuntimo paslaugas įskaitant transportavimo talpą (dėžę), mėgintuvėlius kraujui, ėminio transportavimo taisyklių aprašymą ir kurjerių darbą</t>
  </si>
  <si>
    <t>1.1.16.</t>
  </si>
  <si>
    <t>Paslaugos teikėjas įsipareigoja apmokyti paslaugos gavėjo paskirtą specialistą (-us) kaip tinkamai paruošti ėminius transportavimui</t>
  </si>
  <si>
    <t>1.1.17.</t>
  </si>
  <si>
    <t>Tyrimai ir atsakymų pateikimas turi atitinkti LR įstatyminę bazę ir SAM akušerines rekomendacijas</t>
  </si>
  <si>
    <t>1.1.18.</t>
  </si>
  <si>
    <t>Biologinio mėginio ir duomenų sauga - nei mėginys nei duomenys negali būti saugomi už paslaugos teikėjo ir subteikėjo įmonės ribų. Nei mėginys nei duomenys jokiame tyrimo ar analizės etape negali būti valstybių, pagal LR įstatymą, teritorijoje. https://www.e-tar.lt/portal/lt/legalAct/35e281a0b0c711ec8d9390588bf2de65/asr</t>
  </si>
  <si>
    <t>1.1.19.</t>
  </si>
  <si>
    <t>Paslaugos teikėjas privalo pateikti sertifikatą, patvirtinantį, kad jų subteikėjai atitinka tarptautinį standartą ISO 15189:2022.</t>
  </si>
  <si>
    <t>1.2.</t>
  </si>
  <si>
    <t>Bazinis NIPT ir lyties chromosomų bei jų aneuploidijų ir mikrodelecijų tyrimas</t>
  </si>
  <si>
    <t>Vnt</t>
  </si>
  <si>
    <t>1.2.1.</t>
  </si>
  <si>
    <t>1.2.2.</t>
  </si>
  <si>
    <t>1.2.3.</t>
  </si>
  <si>
    <t>1.2.4.</t>
  </si>
  <si>
    <t>Tiriamos ne mažiau kaip 5-ios mikrodelecijos, tarp kurių yra DiGeorge (22q11.2 del), 1p36 delecija, Wolf-Hirschhom (4p16.3 del), esant vienvaisiam nėštumui</t>
  </si>
  <si>
    <t>1.2.5.</t>
  </si>
  <si>
    <t>1.2.6.</t>
  </si>
  <si>
    <t>1.2.7.</t>
  </si>
  <si>
    <t>1.2.8.</t>
  </si>
  <si>
    <t>1.2.9.</t>
  </si>
  <si>
    <t>1.2.10.</t>
  </si>
  <si>
    <t>1.2.11.</t>
  </si>
  <si>
    <t>1.2.12.</t>
  </si>
  <si>
    <t>1.2.13.</t>
  </si>
  <si>
    <t>1.2.14.</t>
  </si>
  <si>
    <t>1.2.15.</t>
  </si>
  <si>
    <t>1.2.16.</t>
  </si>
  <si>
    <t>1.2.17.</t>
  </si>
  <si>
    <t>1.2.18.</t>
  </si>
  <si>
    <t>1.2.19.</t>
  </si>
  <si>
    <t>1.2.20.</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</si>
  <si>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</si>
  <si>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</si>
  <si>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</si>
  <si>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</si>
  <si>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</si>
  <si>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</si>
  <si>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</si>
  <si>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</si>
  <si>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</si>
  <si>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</si>
  <si>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</si>
  <si>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</si>
  <si>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</si>
  <si>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</si>
  <si>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</si>
  <si>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</si>
  <si>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</si>
  <si>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</si>
  <si>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</si>
  <si>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</si>
  <si>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</si>
  <si>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</si>
  <si>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</si>
  <si>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</si>
  <si>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2814 2025-02-14 12:09:44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</si>
</sst>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3">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2" borderId="0" xfId="0" applyFont="1" applyFill="1"/>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3" borderId="9" xfId="0" applyFont="1" applyFill="1" applyBorder="1" applyAlignment="1" applyProtection="1">
      <alignment horizontal="center" vertical="center" wrapText="1"/>
      <protection locked="0"/>
    </xf>
    <xf numFmtId="0" fontId="0" fillId="0" borderId="20"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3" borderId="1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0" fillId="0" borderId="19" xfId="0" applyBorder="1"/>
    <xf numFmtId="0" fontId="1" fillId="2" borderId="6" xfId="0" applyFont="1" applyFill="1" applyBorder="1" applyAlignment="1">
      <alignment horizontal="center" vertical="center" wrapText="1"/>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wrapText="1"/>
    </xf>
    <xf numFmtId="0" fontId="1" fillId="5" borderId="10" xfId="0" applyFont="1" applyFill="1" applyBorder="1" applyAlignment="1" applyProtection="1">
      <alignment horizontal="left" vertical="center" wrapText="1"/>
      <protection locked="0"/>
    </xf>
    <xf numFmtId="0" fontId="1" fillId="4" borderId="23" xfId="0" applyFont="1" applyFill="1" applyBorder="1" applyAlignment="1">
      <alignment wrapText="1"/>
    </xf>
    <xf numFmtId="0" fontId="2" fillId="4" borderId="23" xfId="0" applyFont="1" applyFill="1" applyBorder="1" applyAlignment="1">
      <alignment horizontal="center" vertical="top" wrapText="1"/>
    </xf>
    <xf numFmtId="0" fontId="1" fillId="4" borderId="23" xfId="0" applyFont="1" applyFill="1" applyBorder="1" applyAlignment="1">
      <alignment horizontal="center"/>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I77"/>
  <sheetViews>
    <sheetView tabSelected="1" workbookViewId="0">
      <selection activeCell="B2" sqref="B2"/>
    </sheetView>
  </sheetViews>
  <sheetFormatPr defaultColWidth="10.875" defaultRowHeight="15" x14ac:dyDescent="0.25"/>
  <cols>
    <col min="1" max="1" width="9.125" style="1" customWidth="1"/>
    <col min="2" max="2" width="51.5" style="1" customWidth="1"/>
    <col min="3" max="3" width="17.25" style="1" customWidth="1"/>
    <col min="4" max="4" width="16.875" style="1" customWidth="1"/>
    <col min="5" max="5" width="19.5" style="1" customWidth="1"/>
    <col min="6" max="6" width="20.375" style="1" customWidth="1"/>
    <col min="7" max="7" width="20.5" style="1" customWidth="1"/>
    <col min="8" max="8" width="26.5" style="1" customWidth="1"/>
    <col min="9" max="15" width="25" style="1" customWidth="1"/>
    <col min="16" max="16" width="10.875" style="1" customWidth="1"/>
    <col min="17" max="16384" width="10.875" style="1"/>
  </cols>
  <sheetData>
    <row r="2" spans="1:6" x14ac:dyDescent="0.25">
      <c r="A2" s="12" t="s">
        <v>0</v>
      </c>
      <c r="B2" s="2"/>
    </row>
    <row r="3" spans="1:6" x14ac:dyDescent="0.25">
      <c r="B3" s="3"/>
    </row>
    <row r="4" spans="1:6" x14ac:dyDescent="0.25">
      <c r="A4" s="12" t="s">
        <v>1</v>
      </c>
      <c r="B4" s="2"/>
    </row>
    <row r="5" spans="1:6" x14ac:dyDescent="0.25">
      <c r="A5" s="2"/>
      <c r="B5" s="2"/>
    </row>
    <row r="6" spans="1:6" x14ac:dyDescent="0.25">
      <c r="A6" s="1" t="s">
        <v>2</v>
      </c>
      <c r="B6" s="12" t="s">
        <v>3</v>
      </c>
    </row>
    <row r="7" spans="1:6" x14ac:dyDescent="0.25">
      <c r="B7" s="2"/>
    </row>
    <row r="8" spans="1:6" x14ac:dyDescent="0.25">
      <c r="A8" s="4" t="s">
        <v>4</v>
      </c>
      <c r="B8" s="13"/>
    </row>
    <row r="9" spans="1:6" x14ac:dyDescent="0.25">
      <c r="A9" s="4" t="s">
        <v>5</v>
      </c>
      <c r="B9" s="13"/>
    </row>
    <row r="10" spans="1:6" x14ac:dyDescent="0.25">
      <c r="A10" s="4" t="s">
        <v>6</v>
      </c>
      <c r="B10" s="13"/>
    </row>
    <row r="12" spans="1:6" ht="15.75" x14ac:dyDescent="0.25">
      <c r="A12" s="28" t="s">
        <v>7</v>
      </c>
      <c r="B12" s="29"/>
      <c r="C12" s="25"/>
      <c r="D12" s="26"/>
      <c r="E12" s="26"/>
      <c r="F12" s="27"/>
    </row>
    <row r="13" spans="1:6" ht="15.95" customHeight="1" x14ac:dyDescent="0.25">
      <c r="A13" s="37" t="s">
        <v>8</v>
      </c>
      <c r="B13" s="32"/>
      <c r="C13" s="25"/>
      <c r="D13" s="26"/>
      <c r="E13" s="26"/>
      <c r="F13" s="27"/>
    </row>
    <row r="14" spans="1:6" ht="15.95" customHeight="1" x14ac:dyDescent="0.25">
      <c r="A14" s="37" t="s">
        <v>9</v>
      </c>
      <c r="B14" s="32"/>
      <c r="C14" s="25"/>
      <c r="D14" s="26"/>
      <c r="E14" s="26"/>
      <c r="F14" s="27"/>
    </row>
    <row r="15" spans="1:6" ht="15.95" customHeight="1" x14ac:dyDescent="0.25">
      <c r="A15" s="28" t="s">
        <v>10</v>
      </c>
      <c r="B15" s="29"/>
      <c r="C15" s="25"/>
      <c r="D15" s="26"/>
      <c r="E15" s="26"/>
      <c r="F15" s="27"/>
    </row>
    <row r="16" spans="1:6" ht="63" customHeight="1" x14ac:dyDescent="0.25">
      <c r="A16" s="31" t="s">
        <v>11</v>
      </c>
      <c r="B16" s="32"/>
      <c r="C16" s="25"/>
      <c r="D16" s="26"/>
      <c r="E16" s="26"/>
      <c r="F16" s="27"/>
    </row>
    <row r="17" spans="1:7" ht="15.95" customHeight="1" x14ac:dyDescent="0.25">
      <c r="A17" s="28" t="s">
        <v>12</v>
      </c>
      <c r="B17" s="29"/>
      <c r="C17" s="25"/>
      <c r="D17" s="26"/>
      <c r="E17" s="26"/>
      <c r="F17" s="27"/>
    </row>
    <row r="18" spans="1:7" ht="15.95" customHeight="1" x14ac:dyDescent="0.25">
      <c r="A18" s="28" t="s">
        <v>13</v>
      </c>
      <c r="B18" s="29"/>
      <c r="C18" s="25"/>
      <c r="D18" s="26"/>
      <c r="E18" s="26"/>
      <c r="F18" s="27"/>
    </row>
    <row r="19" spans="1:7" ht="48" customHeight="1" x14ac:dyDescent="0.25">
      <c r="A19" s="28" t="s">
        <v>14</v>
      </c>
      <c r="B19" s="29"/>
      <c r="C19" s="25"/>
      <c r="D19" s="26"/>
      <c r="E19" s="26"/>
      <c r="F19" s="27"/>
    </row>
    <row r="20" spans="1:7" ht="54.95" customHeight="1" x14ac:dyDescent="0.25">
      <c r="A20" s="28" t="s">
        <v>15</v>
      </c>
      <c r="B20" s="29"/>
      <c r="C20" s="25"/>
      <c r="D20" s="26"/>
      <c r="E20" s="26"/>
      <c r="F20" s="27"/>
    </row>
    <row r="21" spans="1:7" ht="71.099999999999994" customHeight="1" x14ac:dyDescent="0.25">
      <c r="A21" s="34" t="s">
        <v>16</v>
      </c>
      <c r="B21" s="35"/>
      <c r="C21" s="38"/>
      <c r="D21" s="39"/>
      <c r="E21" s="39"/>
      <c r="F21" s="39"/>
      <c r="G21" s="14" t="str">
        <f>IF((SUMPRODUCT(--(C21=""))&gt;0), "Privaloma užpildyti, kai taikomi pašalinimo pagrindai", "")</f>
        <v>Privaloma užpildyti, kai taikomi pašalinimo pagrindai</v>
      </c>
    </row>
    <row r="22" spans="1:7" ht="18" customHeight="1" x14ac:dyDescent="0.25">
      <c r="A22" s="5"/>
      <c r="B22" s="5"/>
      <c r="C22" s="6"/>
      <c r="D22" s="6"/>
      <c r="E22" s="6"/>
      <c r="F22" s="6"/>
    </row>
    <row r="23" spans="1:7" x14ac:dyDescent="0.25">
      <c r="A23" s="33" t="s">
        <v>17</v>
      </c>
      <c r="B23" s="30"/>
      <c r="C23" s="30"/>
      <c r="D23" s="30"/>
      <c r="E23" s="30"/>
      <c r="F23" s="30"/>
    </row>
    <row r="24" spans="1:7" x14ac:dyDescent="0.25">
      <c r="A24" s="30" t="s">
        <v>18</v>
      </c>
      <c r="B24" s="30"/>
      <c r="C24" s="30"/>
      <c r="D24" s="30"/>
      <c r="E24" s="30"/>
      <c r="F24" s="30"/>
    </row>
    <row r="25" spans="1:7" x14ac:dyDescent="0.25">
      <c r="A25" s="30" t="s">
        <v>19</v>
      </c>
      <c r="B25" s="30"/>
      <c r="C25" s="30"/>
      <c r="D25" s="30"/>
      <c r="E25" s="30"/>
      <c r="F25" s="30"/>
    </row>
    <row r="26" spans="1:7" x14ac:dyDescent="0.25">
      <c r="A26" s="30" t="s">
        <v>20</v>
      </c>
      <c r="B26" s="30"/>
      <c r="C26" s="30"/>
      <c r="D26" s="30"/>
      <c r="E26" s="30"/>
      <c r="F26" s="30"/>
    </row>
    <row r="27" spans="1:7" x14ac:dyDescent="0.25">
      <c r="A27" s="30" t="s">
        <v>21</v>
      </c>
      <c r="B27" s="30"/>
      <c r="C27" s="30"/>
      <c r="D27" s="30"/>
      <c r="E27" s="30"/>
      <c r="F27" s="30"/>
    </row>
    <row r="28" spans="1:7" ht="32.1" customHeight="1" x14ac:dyDescent="0.25">
      <c r="A28" s="36" t="s">
        <v>22</v>
      </c>
      <c r="B28" s="30"/>
      <c r="C28" s="30"/>
      <c r="D28" s="30"/>
      <c r="E28" s="30"/>
      <c r="F28" s="30"/>
    </row>
    <row r="29" spans="1:7" x14ac:dyDescent="0.25">
      <c r="A29" s="30" t="s">
        <v>23</v>
      </c>
      <c r="B29" s="30"/>
      <c r="C29" s="30"/>
      <c r="D29" s="30"/>
      <c r="E29" s="30"/>
      <c r="F29" s="30"/>
    </row>
    <row r="30" spans="1:7" x14ac:dyDescent="0.25">
      <c r="A30" s="14" t="s">
        <v>24</v>
      </c>
      <c r="D30" s="15"/>
    </row>
    <row r="31" spans="1:7" x14ac:dyDescent="0.25">
      <c r="A31" s="14" t="s">
        <v>25</v>
      </c>
    </row>
    <row r="32" spans="1:7" x14ac:dyDescent="0.25">
      <c r="A32" s="12" t="s">
        <v>26</v>
      </c>
    </row>
    <row r="33" spans="1:9" ht="90" x14ac:dyDescent="0.25">
      <c r="A33" s="71" t="s">
        <v>27</v>
      </c>
      <c r="B33" s="71" t="s">
        <v>28</v>
      </c>
      <c r="C33" s="71" t="s">
        <v>29</v>
      </c>
      <c r="D33" s="71" t="s">
        <v>30</v>
      </c>
      <c r="E33" s="71" t="s">
        <v>31</v>
      </c>
      <c r="F33" s="71" t="s">
        <v>32</v>
      </c>
      <c r="G33" s="71" t="s">
        <v>33</v>
      </c>
      <c r="H33" s="71" t="s">
        <v>34</v>
      </c>
      <c r="I33" s="71" t="s">
        <v>35</v>
      </c>
    </row>
    <row r="34" spans="1:9" x14ac:dyDescent="0.25">
      <c r="A34" s="17" t="s">
        <v>36</v>
      </c>
      <c r="B34" s="70" t="s">
        <v>37</v>
      </c>
      <c r="C34" s="72">
        <v>100</v>
      </c>
      <c r="D34" s="72" t="s">
        <v>38</v>
      </c>
      <c r="E34" s="18"/>
      <c r="F34" s="17" t="str">
        <f>IF(ISBLANK(E34),"", PRODUCT(C34,E34))</f>
        <v/>
      </c>
      <c r="G34" s="19"/>
      <c r="H34" s="17"/>
      <c r="I34" s="17"/>
    </row>
    <row r="35" spans="1:9" x14ac:dyDescent="0.25">
      <c r="A35" s="17" t="s">
        <v>39</v>
      </c>
      <c r="B35" s="70" t="s">
        <v>40</v>
      </c>
      <c r="C35" s="17"/>
      <c r="D35" s="17"/>
      <c r="E35" s="17"/>
      <c r="F35" s="17"/>
      <c r="G35" s="17"/>
      <c r="H35" s="19"/>
      <c r="I35" s="19"/>
    </row>
    <row r="36" spans="1:9" ht="30" x14ac:dyDescent="0.25">
      <c r="A36" s="17" t="s">
        <v>41</v>
      </c>
      <c r="B36" s="70" t="s">
        <v>42</v>
      </c>
      <c r="C36" s="17"/>
      <c r="D36" s="17"/>
      <c r="E36" s="17"/>
      <c r="F36" s="17"/>
      <c r="G36" s="17"/>
      <c r="H36" s="19"/>
      <c r="I36" s="19"/>
    </row>
    <row r="37" spans="1:9" ht="45" x14ac:dyDescent="0.25">
      <c r="A37" s="17" t="s">
        <v>43</v>
      </c>
      <c r="B37" s="70" t="s">
        <v>44</v>
      </c>
      <c r="C37" s="17"/>
      <c r="D37" s="17"/>
      <c r="E37" s="17"/>
      <c r="F37" s="17"/>
      <c r="G37" s="17"/>
      <c r="H37" s="19"/>
      <c r="I37" s="19"/>
    </row>
    <row r="38" spans="1:9" x14ac:dyDescent="0.25">
      <c r="A38" s="17" t="s">
        <v>45</v>
      </c>
      <c r="B38" s="70" t="s">
        <v>46</v>
      </c>
      <c r="C38" s="17"/>
      <c r="D38" s="17"/>
      <c r="E38" s="17"/>
      <c r="F38" s="17"/>
      <c r="G38" s="17"/>
      <c r="H38" s="19"/>
      <c r="I38" s="19"/>
    </row>
    <row r="39" spans="1:9" ht="30" x14ac:dyDescent="0.25">
      <c r="A39" s="17" t="s">
        <v>47</v>
      </c>
      <c r="B39" s="70" t="s">
        <v>48</v>
      </c>
      <c r="C39" s="17"/>
      <c r="D39" s="17"/>
      <c r="E39" s="17"/>
      <c r="F39" s="17"/>
      <c r="G39" s="17"/>
      <c r="H39" s="19"/>
      <c r="I39" s="19"/>
    </row>
    <row r="40" spans="1:9" x14ac:dyDescent="0.25">
      <c r="A40" s="17" t="s">
        <v>49</v>
      </c>
      <c r="B40" s="70" t="s">
        <v>50</v>
      </c>
      <c r="C40" s="17"/>
      <c r="D40" s="17"/>
      <c r="E40" s="17"/>
      <c r="F40" s="17"/>
      <c r="G40" s="17"/>
      <c r="H40" s="19"/>
      <c r="I40" s="19"/>
    </row>
    <row r="41" spans="1:9" x14ac:dyDescent="0.25">
      <c r="A41" s="17" t="s">
        <v>51</v>
      </c>
      <c r="B41" s="70" t="s">
        <v>52</v>
      </c>
      <c r="C41" s="17"/>
      <c r="D41" s="17"/>
      <c r="E41" s="17"/>
      <c r="F41" s="17"/>
      <c r="G41" s="17"/>
      <c r="H41" s="19"/>
      <c r="I41" s="19"/>
    </row>
    <row r="42" spans="1:9" x14ac:dyDescent="0.25">
      <c r="A42" s="17" t="s">
        <v>53</v>
      </c>
      <c r="B42" s="70" t="s">
        <v>54</v>
      </c>
      <c r="C42" s="17"/>
      <c r="D42" s="17"/>
      <c r="E42" s="17"/>
      <c r="F42" s="17"/>
      <c r="G42" s="17"/>
      <c r="H42" s="19"/>
      <c r="I42" s="19"/>
    </row>
    <row r="43" spans="1:9" ht="30" x14ac:dyDescent="0.25">
      <c r="A43" s="17" t="s">
        <v>55</v>
      </c>
      <c r="B43" s="70" t="s">
        <v>56</v>
      </c>
      <c r="C43" s="17"/>
      <c r="D43" s="17"/>
      <c r="E43" s="17"/>
      <c r="F43" s="17"/>
      <c r="G43" s="17"/>
      <c r="H43" s="19"/>
      <c r="I43" s="19"/>
    </row>
    <row r="44" spans="1:9" ht="30" x14ac:dyDescent="0.25">
      <c r="A44" s="17" t="s">
        <v>57</v>
      </c>
      <c r="B44" s="70" t="s">
        <v>58</v>
      </c>
      <c r="C44" s="17"/>
      <c r="D44" s="17"/>
      <c r="E44" s="17"/>
      <c r="F44" s="17"/>
      <c r="G44" s="17"/>
      <c r="H44" s="19"/>
      <c r="I44" s="19"/>
    </row>
    <row r="45" spans="1:9" x14ac:dyDescent="0.25">
      <c r="A45" s="17" t="s">
        <v>59</v>
      </c>
      <c r="B45" s="70" t="s">
        <v>60</v>
      </c>
      <c r="C45" s="17"/>
      <c r="D45" s="17"/>
      <c r="E45" s="17"/>
      <c r="F45" s="17"/>
      <c r="G45" s="17"/>
      <c r="H45" s="19"/>
      <c r="I45" s="19"/>
    </row>
    <row r="46" spans="1:9" x14ac:dyDescent="0.25">
      <c r="A46" s="17" t="s">
        <v>61</v>
      </c>
      <c r="B46" s="70" t="s">
        <v>62</v>
      </c>
      <c r="C46" s="17"/>
      <c r="D46" s="17"/>
      <c r="E46" s="17"/>
      <c r="F46" s="17"/>
      <c r="G46" s="17"/>
      <c r="H46" s="19"/>
      <c r="I46" s="19"/>
    </row>
    <row r="47" spans="1:9" x14ac:dyDescent="0.25">
      <c r="A47" s="17" t="s">
        <v>63</v>
      </c>
      <c r="B47" s="70" t="s">
        <v>64</v>
      </c>
      <c r="C47" s="17"/>
      <c r="D47" s="17"/>
      <c r="E47" s="17"/>
      <c r="F47" s="17"/>
      <c r="G47" s="17"/>
      <c r="H47" s="19"/>
      <c r="I47" s="19"/>
    </row>
    <row r="48" spans="1:9" x14ac:dyDescent="0.25">
      <c r="A48" s="17" t="s">
        <v>65</v>
      </c>
      <c r="B48" s="70" t="s">
        <v>66</v>
      </c>
      <c r="C48" s="17"/>
      <c r="D48" s="17"/>
      <c r="E48" s="17"/>
      <c r="F48" s="17"/>
      <c r="G48" s="17"/>
      <c r="H48" s="19"/>
      <c r="I48" s="19"/>
    </row>
    <row r="49" spans="1:9" ht="60" x14ac:dyDescent="0.25">
      <c r="A49" s="17" t="s">
        <v>67</v>
      </c>
      <c r="B49" s="70" t="s">
        <v>68</v>
      </c>
      <c r="C49" s="17"/>
      <c r="D49" s="17"/>
      <c r="E49" s="17"/>
      <c r="F49" s="17"/>
      <c r="G49" s="17"/>
      <c r="H49" s="19"/>
      <c r="I49" s="19"/>
    </row>
    <row r="50" spans="1:9" ht="45" x14ac:dyDescent="0.25">
      <c r="A50" s="17" t="s">
        <v>69</v>
      </c>
      <c r="B50" s="70" t="s">
        <v>70</v>
      </c>
      <c r="C50" s="17"/>
      <c r="D50" s="17"/>
      <c r="E50" s="17"/>
      <c r="F50" s="17"/>
      <c r="G50" s="17"/>
      <c r="H50" s="19"/>
      <c r="I50" s="19"/>
    </row>
    <row r="51" spans="1:9" ht="30" x14ac:dyDescent="0.25">
      <c r="A51" s="17" t="s">
        <v>71</v>
      </c>
      <c r="B51" s="70" t="s">
        <v>72</v>
      </c>
      <c r="C51" s="17"/>
      <c r="D51" s="17"/>
      <c r="E51" s="17"/>
      <c r="F51" s="17"/>
      <c r="G51" s="17"/>
      <c r="H51" s="19"/>
      <c r="I51" s="19"/>
    </row>
    <row r="52" spans="1:9" ht="105" x14ac:dyDescent="0.25">
      <c r="A52" s="17" t="s">
        <v>73</v>
      </c>
      <c r="B52" s="70" t="s">
        <v>74</v>
      </c>
      <c r="C52" s="17"/>
      <c r="D52" s="17"/>
      <c r="E52" s="17"/>
      <c r="F52" s="17"/>
      <c r="G52" s="17"/>
      <c r="H52" s="19"/>
      <c r="I52" s="19"/>
    </row>
    <row r="53" spans="1:9" ht="30" x14ac:dyDescent="0.25">
      <c r="A53" s="17" t="s">
        <v>75</v>
      </c>
      <c r="B53" s="70" t="s">
        <v>76</v>
      </c>
      <c r="C53" s="17"/>
      <c r="D53" s="17"/>
      <c r="E53" s="17"/>
      <c r="F53" s="17"/>
      <c r="G53" s="17"/>
      <c r="H53" s="19"/>
      <c r="I53" s="19"/>
    </row>
    <row r="54" spans="1:9" ht="30" x14ac:dyDescent="0.25">
      <c r="A54" s="17" t="s">
        <v>77</v>
      </c>
      <c r="B54" s="70" t="s">
        <v>78</v>
      </c>
      <c r="C54" s="72">
        <v>150</v>
      </c>
      <c r="D54" s="72" t="s">
        <v>79</v>
      </c>
      <c r="E54" s="18"/>
      <c r="F54" s="17" t="str">
        <f>IF(ISBLANK(E54),"", PRODUCT(C54,E54))</f>
        <v/>
      </c>
      <c r="G54" s="19"/>
      <c r="H54" s="17"/>
      <c r="I54" s="17"/>
    </row>
    <row r="55" spans="1:9" x14ac:dyDescent="0.25">
      <c r="A55" s="17" t="s">
        <v>80</v>
      </c>
      <c r="B55" s="70" t="s">
        <v>40</v>
      </c>
      <c r="C55" s="17"/>
      <c r="D55" s="17"/>
      <c r="E55" s="17"/>
      <c r="F55" s="17"/>
      <c r="G55" s="17"/>
      <c r="H55" s="19"/>
      <c r="I55" s="19"/>
    </row>
    <row r="56" spans="1:9" ht="30" x14ac:dyDescent="0.25">
      <c r="A56" s="17" t="s">
        <v>81</v>
      </c>
      <c r="B56" s="70" t="s">
        <v>42</v>
      </c>
      <c r="C56" s="17"/>
      <c r="D56" s="17"/>
      <c r="E56" s="17"/>
      <c r="F56" s="17"/>
      <c r="G56" s="17"/>
      <c r="H56" s="19"/>
      <c r="I56" s="19"/>
    </row>
    <row r="57" spans="1:9" ht="45" x14ac:dyDescent="0.25">
      <c r="A57" s="17" t="s">
        <v>82</v>
      </c>
      <c r="B57" s="70" t="s">
        <v>44</v>
      </c>
      <c r="C57" s="17"/>
      <c r="D57" s="17"/>
      <c r="E57" s="17"/>
      <c r="F57" s="17"/>
      <c r="G57" s="17"/>
      <c r="H57" s="19"/>
      <c r="I57" s="19"/>
    </row>
    <row r="58" spans="1:9" ht="45" x14ac:dyDescent="0.25">
      <c r="A58" s="17" t="s">
        <v>83</v>
      </c>
      <c r="B58" s="70" t="s">
        <v>84</v>
      </c>
      <c r="C58" s="17"/>
      <c r="D58" s="17"/>
      <c r="E58" s="17"/>
      <c r="F58" s="17"/>
      <c r="G58" s="17"/>
      <c r="H58" s="19"/>
      <c r="I58" s="19"/>
    </row>
    <row r="59" spans="1:9" x14ac:dyDescent="0.25">
      <c r="A59" s="17" t="s">
        <v>85</v>
      </c>
      <c r="B59" s="70" t="s">
        <v>46</v>
      </c>
      <c r="C59" s="17"/>
      <c r="D59" s="17"/>
      <c r="E59" s="17"/>
      <c r="F59" s="17"/>
      <c r="G59" s="17"/>
      <c r="H59" s="19"/>
      <c r="I59" s="19"/>
    </row>
    <row r="60" spans="1:9" ht="30" x14ac:dyDescent="0.25">
      <c r="A60" s="17" t="s">
        <v>86</v>
      </c>
      <c r="B60" s="70" t="s">
        <v>48</v>
      </c>
      <c r="C60" s="17"/>
      <c r="D60" s="17"/>
      <c r="E60" s="17"/>
      <c r="F60" s="17"/>
      <c r="G60" s="17"/>
      <c r="H60" s="19"/>
      <c r="I60" s="19"/>
    </row>
    <row r="61" spans="1:9" x14ac:dyDescent="0.25">
      <c r="A61" s="17" t="s">
        <v>87</v>
      </c>
      <c r="B61" s="70" t="s">
        <v>50</v>
      </c>
      <c r="C61" s="17"/>
      <c r="D61" s="17"/>
      <c r="E61" s="17"/>
      <c r="F61" s="17"/>
      <c r="G61" s="17"/>
      <c r="H61" s="19"/>
      <c r="I61" s="19"/>
    </row>
    <row r="62" spans="1:9" x14ac:dyDescent="0.25">
      <c r="A62" s="17" t="s">
        <v>88</v>
      </c>
      <c r="B62" s="70" t="s">
        <v>52</v>
      </c>
      <c r="C62" s="17"/>
      <c r="D62" s="17"/>
      <c r="E62" s="17"/>
      <c r="F62" s="17"/>
      <c r="G62" s="17"/>
      <c r="H62" s="19"/>
      <c r="I62" s="19"/>
    </row>
    <row r="63" spans="1:9" x14ac:dyDescent="0.25">
      <c r="A63" s="17" t="s">
        <v>89</v>
      </c>
      <c r="B63" s="70" t="s">
        <v>54</v>
      </c>
      <c r="C63" s="17"/>
      <c r="D63" s="17"/>
      <c r="E63" s="17"/>
      <c r="F63" s="17"/>
      <c r="G63" s="17"/>
      <c r="H63" s="19"/>
      <c r="I63" s="19"/>
    </row>
    <row r="64" spans="1:9" ht="30" x14ac:dyDescent="0.25">
      <c r="A64" s="17" t="s">
        <v>90</v>
      </c>
      <c r="B64" s="70" t="s">
        <v>56</v>
      </c>
      <c r="C64" s="17"/>
      <c r="D64" s="17"/>
      <c r="E64" s="17"/>
      <c r="F64" s="17"/>
      <c r="G64" s="17"/>
      <c r="H64" s="19"/>
      <c r="I64" s="19"/>
    </row>
    <row r="65" spans="1:9" ht="30" x14ac:dyDescent="0.25">
      <c r="A65" s="17" t="s">
        <v>91</v>
      </c>
      <c r="B65" s="70" t="s">
        <v>58</v>
      </c>
      <c r="C65" s="17"/>
      <c r="D65" s="17"/>
      <c r="E65" s="17"/>
      <c r="F65" s="17"/>
      <c r="G65" s="17"/>
      <c r="H65" s="19"/>
      <c r="I65" s="19"/>
    </row>
    <row r="66" spans="1:9" x14ac:dyDescent="0.25">
      <c r="A66" s="17" t="s">
        <v>92</v>
      </c>
      <c r="B66" s="70" t="s">
        <v>60</v>
      </c>
      <c r="C66" s="17"/>
      <c r="D66" s="17"/>
      <c r="E66" s="17"/>
      <c r="F66" s="17"/>
      <c r="G66" s="17"/>
      <c r="H66" s="19"/>
      <c r="I66" s="19"/>
    </row>
    <row r="67" spans="1:9" x14ac:dyDescent="0.25">
      <c r="A67" s="17" t="s">
        <v>93</v>
      </c>
      <c r="B67" s="70" t="s">
        <v>62</v>
      </c>
      <c r="C67" s="17"/>
      <c r="D67" s="17"/>
      <c r="E67" s="17"/>
      <c r="F67" s="17"/>
      <c r="G67" s="17"/>
      <c r="H67" s="19"/>
      <c r="I67" s="19"/>
    </row>
    <row r="68" spans="1:9" x14ac:dyDescent="0.25">
      <c r="A68" s="17" t="s">
        <v>94</v>
      </c>
      <c r="B68" s="70" t="s">
        <v>64</v>
      </c>
      <c r="C68" s="17"/>
      <c r="D68" s="17"/>
      <c r="E68" s="17"/>
      <c r="F68" s="17"/>
      <c r="G68" s="17"/>
      <c r="H68" s="19"/>
      <c r="I68" s="19"/>
    </row>
    <row r="69" spans="1:9" x14ac:dyDescent="0.25">
      <c r="A69" s="17" t="s">
        <v>95</v>
      </c>
      <c r="B69" s="70" t="s">
        <v>66</v>
      </c>
      <c r="C69" s="17"/>
      <c r="D69" s="17"/>
      <c r="E69" s="17"/>
      <c r="F69" s="17"/>
      <c r="G69" s="17"/>
      <c r="H69" s="19"/>
      <c r="I69" s="19"/>
    </row>
    <row r="70" spans="1:9" ht="60" x14ac:dyDescent="0.25">
      <c r="A70" s="17" t="s">
        <v>96</v>
      </c>
      <c r="B70" s="70" t="s">
        <v>68</v>
      </c>
      <c r="C70" s="17"/>
      <c r="D70" s="17"/>
      <c r="E70" s="17"/>
      <c r="F70" s="17"/>
      <c r="G70" s="17"/>
      <c r="H70" s="19"/>
      <c r="I70" s="19"/>
    </row>
    <row r="71" spans="1:9" ht="45" x14ac:dyDescent="0.25">
      <c r="A71" s="17" t="s">
        <v>97</v>
      </c>
      <c r="B71" s="70" t="s">
        <v>70</v>
      </c>
      <c r="C71" s="17"/>
      <c r="D71" s="17"/>
      <c r="E71" s="17"/>
      <c r="F71" s="17"/>
      <c r="G71" s="17"/>
      <c r="H71" s="19"/>
      <c r="I71" s="19"/>
    </row>
    <row r="72" spans="1:9" ht="30" x14ac:dyDescent="0.25">
      <c r="A72" s="17" t="s">
        <v>98</v>
      </c>
      <c r="B72" s="70" t="s">
        <v>72</v>
      </c>
      <c r="C72" s="17"/>
      <c r="D72" s="17"/>
      <c r="E72" s="17"/>
      <c r="F72" s="17"/>
      <c r="G72" s="17"/>
      <c r="H72" s="19"/>
      <c r="I72" s="19"/>
    </row>
    <row r="73" spans="1:9" ht="105" x14ac:dyDescent="0.25">
      <c r="A73" s="17" t="s">
        <v>99</v>
      </c>
      <c r="B73" s="70" t="s">
        <v>74</v>
      </c>
      <c r="C73" s="17"/>
      <c r="D73" s="17"/>
      <c r="E73" s="17"/>
      <c r="F73" s="17"/>
      <c r="G73" s="17"/>
      <c r="H73" s="19"/>
      <c r="I73" s="19"/>
    </row>
    <row r="74" spans="1:9" ht="30" x14ac:dyDescent="0.25">
      <c r="A74" s="17" t="s">
        <v>100</v>
      </c>
      <c r="B74" s="70" t="s">
        <v>76</v>
      </c>
      <c r="C74" s="17"/>
      <c r="D74" s="17"/>
      <c r="E74" s="17"/>
      <c r="F74" s="17"/>
      <c r="G74" s="17"/>
      <c r="H74" s="19"/>
      <c r="I74" s="19"/>
    </row>
    <row r="75" spans="1:9" x14ac:dyDescent="0.25">
      <c r="E75" s="16" t="s">
        <v>101</v>
      </c>
      <c r="F75" s="16" t="str">
        <f>IF((COUNT(C34:C74)&lt;&gt;COUNT(F34:F74)),"", ROUND(SUM(F34:F74),2))</f>
        <v/>
      </c>
      <c r="G75" s="14" t="str">
        <f>IF((COUNT(C34:C74)&lt;&gt;COUNT(F34:F74)),"Neužpildytos visų objektų kainos", "")</f>
        <v>Neužpildytos visų objektų kainos</v>
      </c>
    </row>
    <row r="76" spans="1:9" x14ac:dyDescent="0.25">
      <c r="C76" s="16" t="s">
        <v>102</v>
      </c>
      <c r="D76" s="19"/>
      <c r="E76" s="16" t="s">
        <v>103</v>
      </c>
      <c r="F76" s="16" t="str">
        <f>IF(OR(F75="",D76=""),"", ROUND(PRODUCT(D76,F75)/100,2))</f>
        <v/>
      </c>
      <c r="G76" s="14" t="str">
        <f>IF(D76="", "Nurodykite taikomą PVM dydį", "")</f>
        <v>Nurodykite taikomą PVM dydį</v>
      </c>
    </row>
    <row r="77" spans="1:9" x14ac:dyDescent="0.25">
      <c r="E77" s="16" t="s">
        <v>104</v>
      </c>
      <c r="F77" s="16">
        <f>IF(ISBLANK(F76), "", ROUND(SUM(F75:F76),2))</f>
        <v>0</v>
      </c>
    </row>
  </sheetData>
  <sheetProtection algorithmName="SHA-512" hashValue="j0+P8yhjbY+kIFFEogXOssPqGCCOg/BKGevAtg+bhwTCD3MIuzXueiWPEXgtMYayKSefkUXLALERvK7UURDvVA==" saltValue="jo59spTmBj+bV6x2pJmLjA==" spinCount="100000" sheet="1"/>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68" t="s">
        <v>105</v>
      </c>
      <c r="B2" s="30"/>
      <c r="C2" s="30"/>
      <c r="D2" s="30"/>
      <c r="E2" s="30"/>
      <c r="F2" s="30"/>
      <c r="G2" s="30"/>
      <c r="H2" s="30"/>
      <c r="I2" s="30"/>
      <c r="J2" s="30"/>
      <c r="K2" s="30"/>
    </row>
    <row r="3" spans="1:11" x14ac:dyDescent="0.25">
      <c r="A3" s="30"/>
      <c r="B3" s="30"/>
      <c r="C3" s="30"/>
      <c r="D3" s="30"/>
      <c r="E3" s="30"/>
      <c r="F3" s="30"/>
      <c r="G3" s="30"/>
      <c r="H3" s="30"/>
      <c r="I3" s="30"/>
      <c r="J3" s="30"/>
      <c r="K3" s="30"/>
    </row>
    <row r="4" spans="1:11" ht="15.95" customHeight="1" thickBot="1" x14ac:dyDescent="0.3">
      <c r="A4" s="7"/>
      <c r="B4" s="7"/>
      <c r="C4" s="7"/>
      <c r="D4" s="7"/>
      <c r="E4" s="7"/>
      <c r="F4" s="7"/>
      <c r="G4" s="7"/>
      <c r="H4" s="7"/>
      <c r="I4" s="7"/>
      <c r="J4" s="7"/>
    </row>
    <row r="5" spans="1:11" ht="48" customHeight="1" x14ac:dyDescent="0.25">
      <c r="A5" s="55" t="s">
        <v>106</v>
      </c>
      <c r="B5" s="44"/>
      <c r="C5" s="42" t="s">
        <v>107</v>
      </c>
      <c r="D5" s="43"/>
      <c r="E5" s="44"/>
      <c r="F5" s="42" t="s">
        <v>108</v>
      </c>
      <c r="G5" s="43"/>
      <c r="H5" s="44"/>
      <c r="I5" s="42" t="s">
        <v>109</v>
      </c>
      <c r="J5" s="44"/>
      <c r="K5" s="9" t="s">
        <v>110</v>
      </c>
    </row>
    <row r="6" spans="1:11" ht="48.95" customHeight="1" x14ac:dyDescent="0.25">
      <c r="A6" s="49"/>
      <c r="B6" s="29"/>
      <c r="C6" s="45"/>
      <c r="D6" s="46"/>
      <c r="E6" s="29"/>
      <c r="F6" s="45"/>
      <c r="G6" s="46"/>
      <c r="H6" s="29"/>
      <c r="I6" s="45"/>
      <c r="J6" s="29"/>
      <c r="K6" s="20"/>
    </row>
    <row r="7" spans="1:11" ht="48.95" customHeight="1" x14ac:dyDescent="0.25">
      <c r="A7" s="49"/>
      <c r="B7" s="29"/>
      <c r="C7" s="45"/>
      <c r="D7" s="46"/>
      <c r="E7" s="29"/>
      <c r="F7" s="45"/>
      <c r="G7" s="46"/>
      <c r="H7" s="29"/>
      <c r="I7" s="45"/>
      <c r="J7" s="29"/>
      <c r="K7" s="20"/>
    </row>
    <row r="8" spans="1:11" ht="48.95" customHeight="1" x14ac:dyDescent="0.25">
      <c r="A8" s="49"/>
      <c r="B8" s="29"/>
      <c r="C8" s="45"/>
      <c r="D8" s="46"/>
      <c r="E8" s="29"/>
      <c r="F8" s="45"/>
      <c r="G8" s="46"/>
      <c r="H8" s="29"/>
      <c r="I8" s="45"/>
      <c r="J8" s="29"/>
      <c r="K8" s="20"/>
    </row>
    <row r="9" spans="1:11" ht="48.95" customHeight="1" x14ac:dyDescent="0.25">
      <c r="A9" s="49"/>
      <c r="B9" s="29"/>
      <c r="C9" s="45"/>
      <c r="D9" s="46"/>
      <c r="E9" s="29"/>
      <c r="F9" s="45"/>
      <c r="G9" s="46"/>
      <c r="H9" s="29"/>
      <c r="I9" s="45"/>
      <c r="J9" s="29"/>
      <c r="K9" s="20"/>
    </row>
    <row r="10" spans="1:11" ht="48.95" customHeight="1" x14ac:dyDescent="0.25">
      <c r="A10" s="49"/>
      <c r="B10" s="29"/>
      <c r="C10" s="45"/>
      <c r="D10" s="46"/>
      <c r="E10" s="29"/>
      <c r="F10" s="45"/>
      <c r="G10" s="46"/>
      <c r="H10" s="29"/>
      <c r="I10" s="45"/>
      <c r="J10" s="29"/>
      <c r="K10" s="20"/>
    </row>
    <row r="11" spans="1:11" ht="48.95" customHeight="1" x14ac:dyDescent="0.25">
      <c r="A11" s="49"/>
      <c r="B11" s="29"/>
      <c r="C11" s="45"/>
      <c r="D11" s="46"/>
      <c r="E11" s="29"/>
      <c r="F11" s="45"/>
      <c r="G11" s="46"/>
      <c r="H11" s="29"/>
      <c r="I11" s="45"/>
      <c r="J11" s="29"/>
      <c r="K11" s="20"/>
    </row>
    <row r="12" spans="1:11" ht="48.95" customHeight="1" x14ac:dyDescent="0.25">
      <c r="A12" s="49"/>
      <c r="B12" s="29"/>
      <c r="C12" s="45"/>
      <c r="D12" s="46"/>
      <c r="E12" s="29"/>
      <c r="F12" s="45"/>
      <c r="G12" s="46"/>
      <c r="H12" s="29"/>
      <c r="I12" s="45"/>
      <c r="J12" s="29"/>
      <c r="K12" s="20"/>
    </row>
    <row r="13" spans="1:11" ht="48.95" customHeight="1" x14ac:dyDescent="0.25">
      <c r="A13" s="49"/>
      <c r="B13" s="29"/>
      <c r="C13" s="45"/>
      <c r="D13" s="46"/>
      <c r="E13" s="29"/>
      <c r="F13" s="45"/>
      <c r="G13" s="46"/>
      <c r="H13" s="29"/>
      <c r="I13" s="45"/>
      <c r="J13" s="29"/>
      <c r="K13" s="20"/>
    </row>
    <row r="14" spans="1:11" ht="48.95" customHeight="1" x14ac:dyDescent="0.25">
      <c r="A14" s="49"/>
      <c r="B14" s="29"/>
      <c r="C14" s="45"/>
      <c r="D14" s="46"/>
      <c r="E14" s="29"/>
      <c r="F14" s="45"/>
      <c r="G14" s="46"/>
      <c r="H14" s="29"/>
      <c r="I14" s="45"/>
      <c r="J14" s="29"/>
      <c r="K14" s="20"/>
    </row>
    <row r="15" spans="1:11" ht="48" customHeight="1" thickBot="1" x14ac:dyDescent="0.3">
      <c r="A15" s="40"/>
      <c r="B15" s="41"/>
      <c r="C15" s="57"/>
      <c r="D15" s="62"/>
      <c r="E15" s="41"/>
      <c r="F15" s="57"/>
      <c r="G15" s="62"/>
      <c r="H15" s="41"/>
      <c r="I15" s="57"/>
      <c r="J15" s="41"/>
      <c r="K15" s="21"/>
    </row>
    <row r="16" spans="1:11" ht="18.95" customHeight="1" x14ac:dyDescent="0.25">
      <c r="A16" s="10"/>
      <c r="B16" s="10"/>
      <c r="C16" s="10"/>
      <c r="D16" s="10"/>
      <c r="E16" s="10"/>
      <c r="F16" s="10"/>
      <c r="G16" s="10"/>
      <c r="H16" s="10"/>
      <c r="I16" s="10"/>
      <c r="J16" s="10"/>
      <c r="K16" s="11"/>
    </row>
    <row r="17" spans="1:11" ht="48.95" customHeight="1" x14ac:dyDescent="0.25">
      <c r="A17" s="53" t="s">
        <v>111</v>
      </c>
      <c r="B17" s="30"/>
      <c r="C17" s="30"/>
      <c r="D17" s="30"/>
      <c r="E17" s="30"/>
      <c r="F17" s="30"/>
      <c r="G17" s="30"/>
      <c r="H17" s="30"/>
      <c r="I17" s="30"/>
      <c r="J17" s="30"/>
      <c r="K17" s="30"/>
    </row>
    <row r="18" spans="1:11" ht="15.95" customHeight="1" thickBot="1" x14ac:dyDescent="0.3">
      <c r="A18" s="10"/>
      <c r="B18" s="10"/>
      <c r="C18" s="10"/>
      <c r="D18" s="10"/>
      <c r="E18" s="10"/>
      <c r="F18" s="10"/>
      <c r="G18" s="10"/>
      <c r="H18" s="10"/>
      <c r="I18" s="10"/>
      <c r="J18" s="10"/>
      <c r="K18" s="11"/>
    </row>
    <row r="19" spans="1:11" ht="48.95" customHeight="1" x14ac:dyDescent="0.25">
      <c r="A19" s="55" t="s">
        <v>28</v>
      </c>
      <c r="B19" s="44"/>
      <c r="C19" s="42" t="s">
        <v>107</v>
      </c>
      <c r="D19" s="43"/>
      <c r="E19" s="44"/>
      <c r="F19" s="42" t="s">
        <v>112</v>
      </c>
      <c r="G19" s="43"/>
      <c r="H19" s="44"/>
      <c r="I19" s="63" t="s">
        <v>109</v>
      </c>
      <c r="J19" s="61"/>
      <c r="K19" s="11"/>
    </row>
    <row r="20" spans="1:11" ht="48.95" customHeight="1" x14ac:dyDescent="0.25">
      <c r="A20" s="49"/>
      <c r="B20" s="29"/>
      <c r="C20" s="45"/>
      <c r="D20" s="46"/>
      <c r="E20" s="29"/>
      <c r="F20" s="45"/>
      <c r="G20" s="46"/>
      <c r="H20" s="29"/>
      <c r="I20" s="47"/>
      <c r="J20" s="48"/>
      <c r="K20" s="11"/>
    </row>
    <row r="21" spans="1:11" ht="48.95" customHeight="1" x14ac:dyDescent="0.25">
      <c r="A21" s="49"/>
      <c r="B21" s="29"/>
      <c r="C21" s="45"/>
      <c r="D21" s="46"/>
      <c r="E21" s="29"/>
      <c r="F21" s="45"/>
      <c r="G21" s="46"/>
      <c r="H21" s="29"/>
      <c r="I21" s="47"/>
      <c r="J21" s="48"/>
      <c r="K21" s="11"/>
    </row>
    <row r="22" spans="1:11" ht="48.95" customHeight="1" x14ac:dyDescent="0.25">
      <c r="A22" s="49"/>
      <c r="B22" s="29"/>
      <c r="C22" s="45"/>
      <c r="D22" s="46"/>
      <c r="E22" s="29"/>
      <c r="F22" s="45"/>
      <c r="G22" s="46"/>
      <c r="H22" s="29"/>
      <c r="I22" s="47"/>
      <c r="J22" s="48"/>
      <c r="K22" s="11"/>
    </row>
    <row r="23" spans="1:11" ht="48.95" customHeight="1" x14ac:dyDescent="0.25">
      <c r="A23" s="49"/>
      <c r="B23" s="29"/>
      <c r="C23" s="45"/>
      <c r="D23" s="46"/>
      <c r="E23" s="29"/>
      <c r="F23" s="45"/>
      <c r="G23" s="46"/>
      <c r="H23" s="29"/>
      <c r="I23" s="47"/>
      <c r="J23" s="48"/>
      <c r="K23" s="11"/>
    </row>
    <row r="24" spans="1:11" ht="48.95" customHeight="1" x14ac:dyDescent="0.25">
      <c r="A24" s="49"/>
      <c r="B24" s="29"/>
      <c r="C24" s="45"/>
      <c r="D24" s="46"/>
      <c r="E24" s="29"/>
      <c r="F24" s="45"/>
      <c r="G24" s="46"/>
      <c r="H24" s="29"/>
      <c r="I24" s="47"/>
      <c r="J24" s="48"/>
      <c r="K24" s="11"/>
    </row>
    <row r="25" spans="1:11" ht="48.95" customHeight="1" x14ac:dyDescent="0.25">
      <c r="A25" s="49"/>
      <c r="B25" s="29"/>
      <c r="C25" s="45"/>
      <c r="D25" s="46"/>
      <c r="E25" s="29"/>
      <c r="F25" s="45"/>
      <c r="G25" s="46"/>
      <c r="H25" s="29"/>
      <c r="I25" s="47"/>
      <c r="J25" s="48"/>
      <c r="K25" s="11"/>
    </row>
    <row r="26" spans="1:11" ht="48.95" customHeight="1" x14ac:dyDescent="0.25">
      <c r="A26" s="49"/>
      <c r="B26" s="29"/>
      <c r="C26" s="45"/>
      <c r="D26" s="46"/>
      <c r="E26" s="29"/>
      <c r="F26" s="45"/>
      <c r="G26" s="46"/>
      <c r="H26" s="29"/>
      <c r="I26" s="47"/>
      <c r="J26" s="48"/>
      <c r="K26" s="11"/>
    </row>
    <row r="27" spans="1:11" ht="48.95" customHeight="1" x14ac:dyDescent="0.25">
      <c r="A27" s="49"/>
      <c r="B27" s="29"/>
      <c r="C27" s="45"/>
      <c r="D27" s="46"/>
      <c r="E27" s="29"/>
      <c r="F27" s="45"/>
      <c r="G27" s="46"/>
      <c r="H27" s="29"/>
      <c r="I27" s="47"/>
      <c r="J27" s="48"/>
      <c r="K27" s="11"/>
    </row>
    <row r="28" spans="1:11" ht="48.95" customHeight="1" x14ac:dyDescent="0.25">
      <c r="A28" s="49"/>
      <c r="B28" s="29"/>
      <c r="C28" s="45"/>
      <c r="D28" s="46"/>
      <c r="E28" s="29"/>
      <c r="F28" s="45"/>
      <c r="G28" s="46"/>
      <c r="H28" s="29"/>
      <c r="I28" s="47"/>
      <c r="J28" s="48"/>
      <c r="K28" s="11"/>
    </row>
    <row r="29" spans="1:11" ht="48.95" customHeight="1" x14ac:dyDescent="0.25">
      <c r="A29" s="49"/>
      <c r="B29" s="29"/>
      <c r="C29" s="45"/>
      <c r="D29" s="46"/>
      <c r="E29" s="29"/>
      <c r="F29" s="45"/>
      <c r="G29" s="46"/>
      <c r="H29" s="29"/>
      <c r="I29" s="47"/>
      <c r="J29" s="48"/>
      <c r="K29" s="11"/>
    </row>
    <row r="31" spans="1:11" ht="33" customHeight="1" x14ac:dyDescent="0.25">
      <c r="A31" s="58"/>
      <c r="B31" s="30"/>
      <c r="C31" s="30"/>
      <c r="D31" s="30"/>
      <c r="E31" s="30"/>
      <c r="F31" s="30"/>
      <c r="G31" s="30"/>
      <c r="H31" s="30"/>
      <c r="I31" s="30"/>
      <c r="J31" s="30"/>
    </row>
    <row r="33" spans="1:10" ht="15.95" customHeight="1" x14ac:dyDescent="0.25">
      <c r="A33" s="67" t="s">
        <v>113</v>
      </c>
      <c r="B33" s="30"/>
      <c r="C33" s="30"/>
      <c r="D33" s="30"/>
      <c r="E33" s="30"/>
      <c r="F33" s="30"/>
      <c r="G33" s="30"/>
      <c r="H33" s="30"/>
      <c r="I33" s="30"/>
      <c r="J33" s="30"/>
    </row>
    <row r="34" spans="1:10" ht="15.95" customHeight="1" thickBot="1" x14ac:dyDescent="0.3"/>
    <row r="35" spans="1:10" ht="15.95" customHeight="1" x14ac:dyDescent="0.25">
      <c r="A35" s="8" t="s">
        <v>27</v>
      </c>
      <c r="B35" s="59" t="s">
        <v>114</v>
      </c>
      <c r="C35" s="43"/>
      <c r="D35" s="43"/>
      <c r="E35" s="43"/>
      <c r="F35" s="43"/>
      <c r="G35" s="44"/>
      <c r="H35" s="60" t="s">
        <v>115</v>
      </c>
      <c r="I35" s="43"/>
      <c r="J35" s="61"/>
    </row>
    <row r="36" spans="1:10" ht="48" customHeight="1" x14ac:dyDescent="0.25">
      <c r="A36" s="22" t="s">
        <v>116</v>
      </c>
      <c r="B36" s="51" t="s">
        <v>117</v>
      </c>
      <c r="C36" s="46"/>
      <c r="D36" s="46"/>
      <c r="E36" s="46"/>
      <c r="F36" s="46"/>
      <c r="G36" s="29"/>
      <c r="H36" s="54"/>
      <c r="I36" s="46"/>
      <c r="J36" s="48"/>
    </row>
    <row r="37" spans="1:10" ht="48" customHeight="1" x14ac:dyDescent="0.25">
      <c r="A37" s="22" t="s">
        <v>118</v>
      </c>
      <c r="B37" s="51" t="s">
        <v>119</v>
      </c>
      <c r="C37" s="46"/>
      <c r="D37" s="46"/>
      <c r="E37" s="46"/>
      <c r="F37" s="46"/>
      <c r="G37" s="29"/>
      <c r="H37" s="54"/>
      <c r="I37" s="46"/>
      <c r="J37" s="48"/>
    </row>
    <row r="38" spans="1:10" ht="48" customHeight="1" x14ac:dyDescent="0.25">
      <c r="A38" s="22" t="s">
        <v>120</v>
      </c>
      <c r="B38" s="51" t="s">
        <v>121</v>
      </c>
      <c r="C38" s="46"/>
      <c r="D38" s="46"/>
      <c r="E38" s="46"/>
      <c r="F38" s="46"/>
      <c r="G38" s="29"/>
      <c r="H38" s="54"/>
      <c r="I38" s="46"/>
      <c r="J38" s="48"/>
    </row>
    <row r="39" spans="1:10" ht="48" customHeight="1" x14ac:dyDescent="0.25">
      <c r="A39" s="23"/>
      <c r="B39" s="52"/>
      <c r="C39" s="46"/>
      <c r="D39" s="46"/>
      <c r="E39" s="46"/>
      <c r="F39" s="46"/>
      <c r="G39" s="29"/>
      <c r="H39" s="54"/>
      <c r="I39" s="46"/>
      <c r="J39" s="48"/>
    </row>
    <row r="40" spans="1:10" ht="48" customHeight="1" x14ac:dyDescent="0.25">
      <c r="A40" s="23"/>
      <c r="B40" s="52"/>
      <c r="C40" s="46"/>
      <c r="D40" s="46"/>
      <c r="E40" s="46"/>
      <c r="F40" s="46"/>
      <c r="G40" s="29"/>
      <c r="H40" s="54"/>
      <c r="I40" s="46"/>
      <c r="J40" s="48"/>
    </row>
    <row r="41" spans="1:10" ht="48" customHeight="1" x14ac:dyDescent="0.25">
      <c r="A41" s="23"/>
      <c r="B41" s="52"/>
      <c r="C41" s="46"/>
      <c r="D41" s="46"/>
      <c r="E41" s="46"/>
      <c r="F41" s="46"/>
      <c r="G41" s="29"/>
      <c r="H41" s="54"/>
      <c r="I41" s="46"/>
      <c r="J41" s="48"/>
    </row>
    <row r="42" spans="1:10" ht="48" customHeight="1" x14ac:dyDescent="0.25">
      <c r="A42" s="23"/>
      <c r="B42" s="52"/>
      <c r="C42" s="46"/>
      <c r="D42" s="46"/>
      <c r="E42" s="46"/>
      <c r="F42" s="46"/>
      <c r="G42" s="29"/>
      <c r="H42" s="54"/>
      <c r="I42" s="46"/>
      <c r="J42" s="48"/>
    </row>
    <row r="43" spans="1:10" ht="48" customHeight="1" x14ac:dyDescent="0.25">
      <c r="A43" s="23"/>
      <c r="B43" s="52"/>
      <c r="C43" s="46"/>
      <c r="D43" s="46"/>
      <c r="E43" s="46"/>
      <c r="F43" s="46"/>
      <c r="G43" s="29"/>
      <c r="H43" s="54"/>
      <c r="I43" s="46"/>
      <c r="J43" s="48"/>
    </row>
    <row r="44" spans="1:10" ht="48" customHeight="1" x14ac:dyDescent="0.25">
      <c r="A44" s="23"/>
      <c r="B44" s="52"/>
      <c r="C44" s="46"/>
      <c r="D44" s="46"/>
      <c r="E44" s="46"/>
      <c r="F44" s="46"/>
      <c r="G44" s="29"/>
      <c r="H44" s="54"/>
      <c r="I44" s="46"/>
      <c r="J44" s="48"/>
    </row>
    <row r="45" spans="1:10" ht="48" customHeight="1" x14ac:dyDescent="0.25">
      <c r="A45" s="23"/>
      <c r="B45" s="52"/>
      <c r="C45" s="46"/>
      <c r="D45" s="46"/>
      <c r="E45" s="46"/>
      <c r="F45" s="46"/>
      <c r="G45" s="29"/>
      <c r="H45" s="54"/>
      <c r="I45" s="46"/>
      <c r="J45" s="48"/>
    </row>
    <row r="46" spans="1:10" ht="48.95" customHeight="1" thickBot="1" x14ac:dyDescent="0.3">
      <c r="A46" s="24"/>
      <c r="B46" s="69"/>
      <c r="C46" s="62"/>
      <c r="D46" s="62"/>
      <c r="E46" s="62"/>
      <c r="F46" s="62"/>
      <c r="G46" s="41"/>
      <c r="H46" s="64"/>
      <c r="I46" s="65"/>
      <c r="J46" s="66"/>
    </row>
    <row r="48" spans="1:10" ht="102" customHeight="1" x14ac:dyDescent="0.25">
      <c r="A48" s="58" t="s">
        <v>122</v>
      </c>
      <c r="B48" s="30"/>
      <c r="C48" s="30"/>
      <c r="D48" s="30"/>
      <c r="E48" s="30"/>
      <c r="F48" s="30"/>
      <c r="G48" s="30"/>
      <c r="H48" s="30"/>
      <c r="I48" s="30"/>
      <c r="J48" s="30"/>
    </row>
    <row r="51" spans="1:10" x14ac:dyDescent="0.25">
      <c r="A51" s="50" t="s">
        <v>123</v>
      </c>
      <c r="B51" s="30"/>
      <c r="C51" s="30"/>
      <c r="D51" s="30"/>
      <c r="E51" s="56"/>
      <c r="F51" s="30"/>
      <c r="G51" s="30"/>
      <c r="H51" s="30"/>
      <c r="I51" s="30"/>
      <c r="J51" s="30"/>
    </row>
    <row r="53" spans="1:10" x14ac:dyDescent="0.25">
      <c r="A53" s="50" t="s">
        <v>124</v>
      </c>
      <c r="B53" s="30"/>
      <c r="C53" s="30"/>
      <c r="D53" s="30"/>
      <c r="E53" s="56"/>
      <c r="F53" s="30"/>
      <c r="G53" s="30"/>
      <c r="H53" s="30"/>
      <c r="I53" s="30"/>
      <c r="J53" s="30"/>
    </row>
    <row r="100" spans="1:1" ht="15.75" x14ac:dyDescent="0.25">
      <c r="A100" t="s">
        <v>125</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19:J19"/>
    <mergeCell ref="A15:B15"/>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Kul ligonine</cp:lastModifiedBy>
  <dcterms:created xsi:type="dcterms:W3CDTF">2023-04-04T12:16:45Z</dcterms:created>
  <dcterms:modified xsi:type="dcterms:W3CDTF">2025-02-14T10:18:06Z</dcterms:modified>
</cp:coreProperties>
</file>