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1VADVPT01\Kulig\2025\2. SUPAPRASTINTI konkursai\Intraaortinės fibrooptinis kontrapulacijos balionas pirkimo Nr 2568\"/>
    </mc:Choice>
  </mc:AlternateContent>
  <xr:revisionPtr revIDLastSave="0" documentId="13_ncr:1_{8A0BDCFE-F4DF-42F5-B013-E9CEC5B8A76B}" xr6:coauthVersionLast="47" xr6:coauthVersionMax="47" xr10:uidLastSave="{00000000-0000-0000-0000-000000000000}"/>
  <bookViews>
    <workbookView xWindow="-108" yWindow="-108" windowWidth="23256" windowHeight="1245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4" i="1" l="1"/>
  <c r="G43" i="1"/>
  <c r="F43" i="1"/>
  <c r="F44" i="1" s="1"/>
  <c r="F45" i="1" s="1"/>
  <c r="F34" i="1"/>
  <c r="G21" i="1"/>
</calcChain>
</file>

<file path=xl/sharedStrings.xml><?xml version="1.0" encoding="utf-8"?>
<sst xmlns="http://schemas.openxmlformats.org/spreadsheetml/2006/main" count="87" uniqueCount="83">
  <si>
    <t>PIRKIMO SĄLYGŲ PRIEDAS "PASIŪLYMO FORMA"</t>
  </si>
  <si>
    <t>INTRAAORTINĖS FIBROOPTINIS KONTRAPULACIJOS BALIONAS </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</si>
  <si>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</si>
  <si>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</si>
  <si>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</si>
  <si>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</si>
  <si>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</si>
  <si>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</si>
  <si>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</si>
  <si>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</si>
  <si>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</si>
  <si>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</si>
  <si>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</si>
  <si>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</si>
  <si>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</si>
  <si>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</si>
  <si>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</si>
  <si>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</si>
  <si>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</si>
  <si>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</si>
  <si>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</si>
  <si>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</si>
  <si>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</si>
  <si>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</si>
  <si>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</si>
  <si>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</si>
  <si>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</si>
  <si>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</si>
  <si>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</si>
  <si>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</si>
  <si>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</si>
  <si>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Kaina be PVM, Eur</t>
  </si>
  <si>
    <t>Suma be PVM, Eur</t>
  </si>
  <si>
    <t>Gamintojas, modelis, prekės kodas kataloge</t>
  </si>
  <si>
    <t>Konkreti siūlomo parametro reikšmė</t>
  </si>
  <si>
    <t>Dokumentas, kuriame yra nurodyta parametro reikšmė, pavadinimas ir puslapio Nr.</t>
  </si>
  <si>
    <t>1.1.</t>
  </si>
  <si>
    <t>Intraaortinės fibrooptiniai  kontrapulsacijos kateteris</t>
  </si>
  <si>
    <t>vnt</t>
  </si>
  <si>
    <t>1.1.1.</t>
  </si>
  <si>
    <t xml:space="preserve">Bendri reikalavimai visiems intraaortinės kontrapulsacijos balionėliams : </t>
  </si>
  <si>
    <t>1.1.2.</t>
  </si>
  <si>
    <t>Balionėlius galima įvesti dviem būdais;  naudojant įvedikli arba nenaudojant įvediklio</t>
  </si>
  <si>
    <t>1.1.3.</t>
  </si>
  <si>
    <t>Susuktos balionėlio membranos diametras turi būti toks pats kaip ir kateterio</t>
  </si>
  <si>
    <t>1.1.4.</t>
  </si>
  <si>
    <t xml:space="preserve">Jei balionas įvedamas be įvediklio, papildomas hemostazės įrenginys procedūros metu stabdantis kraujavimą, nepageidaujamas </t>
  </si>
  <si>
    <t>1.1.5.</t>
  </si>
  <si>
    <t>Ivediklio vidinis diametras turi būti toks pats kaip ir balionėlio kateterio išorinis diametras</t>
  </si>
  <si>
    <t>1.1.6.</t>
  </si>
  <si>
    <t>Leistinas įvesto baliono funkcionavimo laikas ne mažiau kaip 120 val.</t>
  </si>
  <si>
    <t>1.1.7.</t>
  </si>
  <si>
    <t>Balionėliai komplektuojami su pilnu įvedimo rinkiniu:                                                                                                                                                          a) angiografine adata b) kreipikliu c) kraujagyslės plėtikliu d) kateterio prailgintuvu e) įvedikliu su vožtuvu f) pleistru su ‘‘stat-lock‘‘ neadatiniu fiksatoriumi</t>
  </si>
  <si>
    <t>1.1.8.</t>
  </si>
  <si>
    <t>Turi tikti ligoninės turimiems Datascope CS 300 aparatams (Serijos numeris PN0998-00-3023-55; PN 0998-00-3023-85). Kartu prašoma pateikti dokumentus, kad siūloma produkcija tinka ir bus saugiai ir efektyviai naudojama su System CS 300 aparatais.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</si>
  <si>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</si>
  <si>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</si>
  <si>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</si>
  <si>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</si>
  <si>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</si>
  <si>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</si>
  <si>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</si>
  <si>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</si>
  <si>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</si>
  <si>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</si>
  <si>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</si>
  <si>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</si>
  <si>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</si>
  <si>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</si>
  <si>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</si>
  <si>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</si>
  <si>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</si>
  <si>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</si>
  <si>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</si>
  <si>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</si>
  <si>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</si>
  <si>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</si>
  <si>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</si>
  <si>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</si>
  <si>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</si>
  <si>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</si>
  <si>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2568 2025-02-19 20:24:59</t>
  </si>
  <si>
    <t>6 priedas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</si>
</sst>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4" borderId="0" xfId="0" applyFont="1" applyFill="1"/>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2" borderId="0" xfId="0" applyFont="1" applyFill="1" applyAlignment="1">
      <alignment wrapText="1"/>
    </xf>
    <xf numFmtId="0" fontId="2" fillId="2" borderId="0" xfId="0" applyFont="1" applyFill="1" applyAlignment="1">
      <alignment horizontal="center" wrapText="1"/>
    </xf>
    <xf numFmtId="0" fontId="2" fillId="4" borderId="0" xfId="0" applyFont="1" applyFill="1" applyAlignment="1">
      <alignment wrapText="1"/>
    </xf>
    <xf numFmtId="0" fontId="1" fillId="5" borderId="1" xfId="0" applyFont="1" applyFill="1" applyBorder="1" applyAlignment="1" applyProtection="1">
      <alignment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2" borderId="0" xfId="0" applyFont="1" applyFill="1" applyAlignment="1">
      <alignment horizontal="center"/>
    </xf>
    <xf numFmtId="0" fontId="2" fillId="4" borderId="23" xfId="0" applyFont="1" applyFill="1" applyBorder="1" applyAlignment="1">
      <alignment horizontal="center"/>
    </xf>
    <xf numFmtId="0" fontId="1" fillId="4" borderId="23" xfId="0" applyFont="1" applyFill="1" applyBorder="1" applyAlignment="1">
      <alignment horizontal="center"/>
    </xf>
    <xf numFmtId="0" fontId="1" fillId="4" borderId="0" xfId="0" applyFont="1" applyFill="1" applyAlignment="1">
      <alignment wrapText="1"/>
    </xf>
    <xf numFmtId="0" fontId="1" fillId="5" borderId="23" xfId="0" applyFont="1" applyFill="1" applyBorder="1" applyAlignment="1" applyProtection="1">
      <alignment wrapText="1"/>
      <protection locked="0"/>
    </xf>
    <xf numFmtId="0" fontId="1" fillId="2" borderId="0" xfId="0" applyFont="1" applyFill="1" applyAlignment="1">
      <alignment horizontal="center" wrapText="1"/>
    </xf>
    <xf numFmtId="0" fontId="1" fillId="5" borderId="0" xfId="0" applyFont="1" applyFill="1" applyAlignment="1" applyProtection="1">
      <alignment horizontal="center" wrapText="1"/>
      <protection locked="0"/>
    </xf>
    <xf numFmtId="0" fontId="2" fillId="4" borderId="23" xfId="0" applyFont="1" applyFill="1" applyBorder="1" applyAlignment="1">
      <alignment horizontal="center" wrapText="1"/>
    </xf>
    <xf numFmtId="0" fontId="1" fillId="4" borderId="23" xfId="0" applyFont="1" applyFill="1" applyBorder="1" applyAlignment="1">
      <alignment horizontal="center" wrapText="1"/>
    </xf>
    <xf numFmtId="0" fontId="1" fillId="5" borderId="23" xfId="0" applyFont="1" applyFill="1" applyBorder="1" applyAlignment="1" applyProtection="1">
      <alignment horizont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tabSelected="1" topLeftCell="A37" workbookViewId="0">
      <selection activeCell="F30" sqref="F30"/>
    </sheetView>
  </sheetViews>
  <sheetFormatPr defaultColWidth="10.796875" defaultRowHeight="14.4" x14ac:dyDescent="0.3"/>
  <cols>
    <col min="1" max="1" width="9.19921875" style="1" customWidth="1"/>
    <col min="2" max="2" width="55.69921875" style="11" customWidth="1"/>
    <col min="3" max="3" width="9.5" style="73" customWidth="1"/>
    <col min="4" max="4" width="10.3984375" style="78" customWidth="1"/>
    <col min="5" max="5" width="15.19921875" style="1" customWidth="1"/>
    <col min="6" max="6" width="15.59765625" style="1" customWidth="1"/>
    <col min="7" max="7" width="21.796875" style="11" customWidth="1"/>
    <col min="8" max="8" width="26.5" style="11" customWidth="1"/>
    <col min="9" max="9" width="25" style="11" customWidth="1"/>
    <col min="10" max="15" width="25" style="1" customWidth="1"/>
    <col min="16" max="16" width="10.796875" style="1" customWidth="1"/>
    <col min="17" max="16384" width="10.796875" style="1"/>
  </cols>
  <sheetData>
    <row r="1" spans="1:6" x14ac:dyDescent="0.3">
      <c r="C1" s="73" t="s">
        <v>82</v>
      </c>
    </row>
    <row r="2" spans="1:6" x14ac:dyDescent="0.3">
      <c r="A2" s="12" t="s">
        <v>0</v>
      </c>
      <c r="B2" s="67"/>
    </row>
    <row r="3" spans="1:6" x14ac:dyDescent="0.3">
      <c r="B3" s="68"/>
    </row>
    <row r="4" spans="1:6" x14ac:dyDescent="0.3">
      <c r="A4" s="12" t="s">
        <v>1</v>
      </c>
      <c r="B4" s="67"/>
    </row>
    <row r="5" spans="1:6" x14ac:dyDescent="0.3">
      <c r="A5" s="2"/>
      <c r="B5" s="67"/>
    </row>
    <row r="6" spans="1:6" x14ac:dyDescent="0.3">
      <c r="A6" s="1" t="s">
        <v>2</v>
      </c>
      <c r="B6" s="69" t="s">
        <v>3</v>
      </c>
    </row>
    <row r="7" spans="1:6" x14ac:dyDescent="0.3">
      <c r="B7" s="67"/>
    </row>
    <row r="8" spans="1:6" x14ac:dyDescent="0.3">
      <c r="A8" s="3" t="s">
        <v>4</v>
      </c>
      <c r="B8" s="70"/>
    </row>
    <row r="9" spans="1:6" x14ac:dyDescent="0.3">
      <c r="A9" s="3" t="s">
        <v>5</v>
      </c>
      <c r="B9" s="70"/>
    </row>
    <row r="10" spans="1:6" x14ac:dyDescent="0.3">
      <c r="A10" s="3" t="s">
        <v>6</v>
      </c>
      <c r="B10" s="70"/>
    </row>
    <row r="12" spans="1:6" ht="15.6" x14ac:dyDescent="0.3">
      <c r="A12" s="25" t="s">
        <v>7</v>
      </c>
      <c r="B12" s="26"/>
      <c r="C12" s="22"/>
      <c r="D12" s="23"/>
      <c r="E12" s="23"/>
      <c r="F12" s="24"/>
    </row>
    <row r="13" spans="1:6" ht="16.05" customHeight="1" x14ac:dyDescent="0.3">
      <c r="A13" s="34" t="s">
        <v>8</v>
      </c>
      <c r="B13" s="29"/>
      <c r="C13" s="22"/>
      <c r="D13" s="23"/>
      <c r="E13" s="23"/>
      <c r="F13" s="24"/>
    </row>
    <row r="14" spans="1:6" ht="16.05" customHeight="1" x14ac:dyDescent="0.3">
      <c r="A14" s="34" t="s">
        <v>9</v>
      </c>
      <c r="B14" s="29"/>
      <c r="C14" s="22"/>
      <c r="D14" s="23"/>
      <c r="E14" s="23"/>
      <c r="F14" s="24"/>
    </row>
    <row r="15" spans="1:6" ht="16.05" customHeight="1" x14ac:dyDescent="0.3">
      <c r="A15" s="25" t="s">
        <v>10</v>
      </c>
      <c r="B15" s="26"/>
      <c r="C15" s="22"/>
      <c r="D15" s="23"/>
      <c r="E15" s="23"/>
      <c r="F15" s="24"/>
    </row>
    <row r="16" spans="1:6" ht="63" customHeight="1" x14ac:dyDescent="0.3">
      <c r="A16" s="28" t="s">
        <v>11</v>
      </c>
      <c r="B16" s="29"/>
      <c r="C16" s="22"/>
      <c r="D16" s="23"/>
      <c r="E16" s="23"/>
      <c r="F16" s="24"/>
    </row>
    <row r="17" spans="1:7" ht="16.05" customHeight="1" x14ac:dyDescent="0.3">
      <c r="A17" s="25" t="s">
        <v>12</v>
      </c>
      <c r="B17" s="26"/>
      <c r="C17" s="22"/>
      <c r="D17" s="23"/>
      <c r="E17" s="23"/>
      <c r="F17" s="24"/>
    </row>
    <row r="18" spans="1:7" ht="16.05" customHeight="1" x14ac:dyDescent="0.3">
      <c r="A18" s="25" t="s">
        <v>13</v>
      </c>
      <c r="B18" s="26"/>
      <c r="C18" s="22"/>
      <c r="D18" s="23"/>
      <c r="E18" s="23"/>
      <c r="F18" s="24"/>
    </row>
    <row r="19" spans="1:7" ht="48" customHeight="1" x14ac:dyDescent="0.3">
      <c r="A19" s="25" t="s">
        <v>14</v>
      </c>
      <c r="B19" s="26"/>
      <c r="C19" s="22"/>
      <c r="D19" s="23"/>
      <c r="E19" s="23"/>
      <c r="F19" s="24"/>
    </row>
    <row r="20" spans="1:7" ht="55.05" customHeight="1" x14ac:dyDescent="0.3">
      <c r="A20" s="25" t="s">
        <v>15</v>
      </c>
      <c r="B20" s="26"/>
      <c r="C20" s="22"/>
      <c r="D20" s="23"/>
      <c r="E20" s="23"/>
      <c r="F20" s="24"/>
    </row>
    <row r="21" spans="1:7" ht="70.95" customHeight="1" x14ac:dyDescent="0.3">
      <c r="A21" s="31" t="s">
        <v>16</v>
      </c>
      <c r="B21" s="32"/>
      <c r="C21" s="35"/>
      <c r="D21" s="36"/>
      <c r="E21" s="36"/>
      <c r="F21" s="36"/>
      <c r="G21" s="76" t="str">
        <f>IF((SUMPRODUCT(--(C21=""))&gt;0), "Privaloma užpildyti, kai taikomi pašalinimo pagrindai", "")</f>
        <v>Privaloma užpildyti, kai taikomi pašalinimo pagrindai</v>
      </c>
    </row>
    <row r="22" spans="1:7" ht="18" customHeight="1" x14ac:dyDescent="0.3">
      <c r="A22" s="4"/>
      <c r="B22" s="4"/>
      <c r="C22" s="5"/>
      <c r="D22" s="5"/>
      <c r="E22" s="5"/>
      <c r="F22" s="5"/>
    </row>
    <row r="23" spans="1:7" x14ac:dyDescent="0.3">
      <c r="A23" s="30" t="s">
        <v>17</v>
      </c>
      <c r="B23" s="27"/>
      <c r="C23" s="27"/>
      <c r="D23" s="27"/>
      <c r="E23" s="27"/>
      <c r="F23" s="27"/>
    </row>
    <row r="24" spans="1:7" x14ac:dyDescent="0.3">
      <c r="A24" s="27" t="s">
        <v>18</v>
      </c>
      <c r="B24" s="27"/>
      <c r="C24" s="27"/>
      <c r="D24" s="27"/>
      <c r="E24" s="27"/>
      <c r="F24" s="27"/>
    </row>
    <row r="25" spans="1:7" x14ac:dyDescent="0.3">
      <c r="A25" s="27" t="s">
        <v>19</v>
      </c>
      <c r="B25" s="27"/>
      <c r="C25" s="27"/>
      <c r="D25" s="27"/>
      <c r="E25" s="27"/>
      <c r="F25" s="27"/>
    </row>
    <row r="26" spans="1:7" x14ac:dyDescent="0.3">
      <c r="A26" s="27" t="s">
        <v>20</v>
      </c>
      <c r="B26" s="27"/>
      <c r="C26" s="27"/>
      <c r="D26" s="27"/>
      <c r="E26" s="27"/>
      <c r="F26" s="27"/>
    </row>
    <row r="27" spans="1:7" x14ac:dyDescent="0.3">
      <c r="A27" s="27" t="s">
        <v>21</v>
      </c>
      <c r="B27" s="27"/>
      <c r="C27" s="27"/>
      <c r="D27" s="27"/>
      <c r="E27" s="27"/>
      <c r="F27" s="27"/>
    </row>
    <row r="28" spans="1:7" ht="31.95" customHeight="1" x14ac:dyDescent="0.3">
      <c r="A28" s="33" t="s">
        <v>22</v>
      </c>
      <c r="B28" s="27"/>
      <c r="C28" s="27"/>
      <c r="D28" s="27"/>
      <c r="E28" s="27"/>
      <c r="F28" s="27"/>
    </row>
    <row r="29" spans="1:7" x14ac:dyDescent="0.3">
      <c r="A29" s="27" t="s">
        <v>23</v>
      </c>
      <c r="B29" s="27"/>
      <c r="C29" s="27"/>
      <c r="D29" s="27"/>
      <c r="E29" s="27"/>
      <c r="F29" s="27"/>
    </row>
    <row r="30" spans="1:7" x14ac:dyDescent="0.3">
      <c r="A30" s="13" t="s">
        <v>24</v>
      </c>
      <c r="D30" s="79"/>
    </row>
    <row r="31" spans="1:7" x14ac:dyDescent="0.3">
      <c r="A31" s="13" t="s">
        <v>25</v>
      </c>
    </row>
    <row r="32" spans="1:7" x14ac:dyDescent="0.3">
      <c r="A32" s="12" t="s">
        <v>26</v>
      </c>
    </row>
    <row r="33" spans="1:9" ht="43.2" x14ac:dyDescent="0.3">
      <c r="A33" s="14" t="s">
        <v>27</v>
      </c>
      <c r="B33" s="71" t="s">
        <v>28</v>
      </c>
      <c r="C33" s="74" t="s">
        <v>29</v>
      </c>
      <c r="D33" s="80" t="s">
        <v>30</v>
      </c>
      <c r="E33" s="14" t="s">
        <v>31</v>
      </c>
      <c r="F33" s="14" t="s">
        <v>32</v>
      </c>
      <c r="G33" s="71" t="s">
        <v>33</v>
      </c>
      <c r="H33" s="71" t="s">
        <v>34</v>
      </c>
      <c r="I33" s="71" t="s">
        <v>35</v>
      </c>
    </row>
    <row r="34" spans="1:9" x14ac:dyDescent="0.3">
      <c r="A34" s="15" t="s">
        <v>36</v>
      </c>
      <c r="B34" s="72" t="s">
        <v>37</v>
      </c>
      <c r="C34" s="75">
        <v>25</v>
      </c>
      <c r="D34" s="81" t="s">
        <v>38</v>
      </c>
      <c r="E34" s="16"/>
      <c r="F34" s="15" t="str">
        <f>IF(ISBLANK(E34),"", PRODUCT(C34,E34))</f>
        <v/>
      </c>
      <c r="G34" s="77"/>
      <c r="H34" s="72"/>
      <c r="I34" s="72"/>
    </row>
    <row r="35" spans="1:9" x14ac:dyDescent="0.3">
      <c r="A35" s="15" t="s">
        <v>39</v>
      </c>
      <c r="B35" s="72" t="s">
        <v>40</v>
      </c>
      <c r="C35" s="75"/>
      <c r="D35" s="81"/>
      <c r="E35" s="15"/>
      <c r="F35" s="15"/>
      <c r="G35" s="72"/>
      <c r="H35" s="77"/>
      <c r="I35" s="77"/>
    </row>
    <row r="36" spans="1:9" x14ac:dyDescent="0.3">
      <c r="A36" s="15" t="s">
        <v>41</v>
      </c>
      <c r="B36" s="72" t="s">
        <v>42</v>
      </c>
      <c r="C36" s="75"/>
      <c r="D36" s="81"/>
      <c r="E36" s="15"/>
      <c r="F36" s="15"/>
      <c r="G36" s="72"/>
      <c r="H36" s="77"/>
      <c r="I36" s="77"/>
    </row>
    <row r="37" spans="1:9" x14ac:dyDescent="0.3">
      <c r="A37" s="15" t="s">
        <v>43</v>
      </c>
      <c r="B37" s="72" t="s">
        <v>44</v>
      </c>
      <c r="C37" s="75"/>
      <c r="D37" s="81"/>
      <c r="E37" s="15"/>
      <c r="F37" s="15"/>
      <c r="G37" s="72"/>
      <c r="H37" s="77"/>
      <c r="I37" s="77"/>
    </row>
    <row r="38" spans="1:9" ht="28.8" x14ac:dyDescent="0.3">
      <c r="A38" s="15" t="s">
        <v>45</v>
      </c>
      <c r="B38" s="72" t="s">
        <v>46</v>
      </c>
      <c r="C38" s="75"/>
      <c r="D38" s="81"/>
      <c r="E38" s="15"/>
      <c r="F38" s="15"/>
      <c r="G38" s="72"/>
      <c r="H38" s="77"/>
      <c r="I38" s="77"/>
    </row>
    <row r="39" spans="1:9" x14ac:dyDescent="0.3">
      <c r="A39" s="15" t="s">
        <v>47</v>
      </c>
      <c r="B39" s="72" t="s">
        <v>48</v>
      </c>
      <c r="C39" s="75"/>
      <c r="D39" s="81"/>
      <c r="E39" s="15"/>
      <c r="F39" s="15"/>
      <c r="G39" s="72"/>
      <c r="H39" s="77"/>
      <c r="I39" s="77"/>
    </row>
    <row r="40" spans="1:9" x14ac:dyDescent="0.3">
      <c r="A40" s="15" t="s">
        <v>49</v>
      </c>
      <c r="B40" s="72" t="s">
        <v>50</v>
      </c>
      <c r="C40" s="75"/>
      <c r="D40" s="81"/>
      <c r="E40" s="15"/>
      <c r="F40" s="15"/>
      <c r="G40" s="72"/>
      <c r="H40" s="77"/>
      <c r="I40" s="77"/>
    </row>
    <row r="41" spans="1:9" ht="57.6" x14ac:dyDescent="0.3">
      <c r="A41" s="15" t="s">
        <v>51</v>
      </c>
      <c r="B41" s="72" t="s">
        <v>52</v>
      </c>
      <c r="C41" s="75"/>
      <c r="D41" s="81"/>
      <c r="E41" s="15"/>
      <c r="F41" s="15"/>
      <c r="G41" s="72"/>
      <c r="H41" s="77"/>
      <c r="I41" s="77"/>
    </row>
    <row r="42" spans="1:9" ht="57.6" x14ac:dyDescent="0.3">
      <c r="A42" s="15" t="s">
        <v>53</v>
      </c>
      <c r="B42" s="72" t="s">
        <v>54</v>
      </c>
      <c r="C42" s="75"/>
      <c r="D42" s="81"/>
      <c r="E42" s="15"/>
      <c r="F42" s="15"/>
      <c r="G42" s="72"/>
      <c r="H42" s="77"/>
      <c r="I42" s="77"/>
    </row>
    <row r="43" spans="1:9" ht="28.8" x14ac:dyDescent="0.3">
      <c r="E43" s="14" t="s">
        <v>55</v>
      </c>
      <c r="F43" s="14" t="str">
        <f>IF((COUNT(C34:C42)&lt;&gt;COUNT(F34:F42)),"", ROUND(SUM(F34:F42),2))</f>
        <v/>
      </c>
      <c r="G43" s="76" t="str">
        <f>IF((COUNT(C34:C42)&lt;&gt;COUNT(F34:F42)),"Neužpildytos visų objektų kainos", "")</f>
        <v>Neužpildytos visų objektų kainos</v>
      </c>
    </row>
    <row r="44" spans="1:9" ht="28.8" x14ac:dyDescent="0.3">
      <c r="C44" s="74" t="s">
        <v>56</v>
      </c>
      <c r="D44" s="82"/>
      <c r="E44" s="14" t="s">
        <v>57</v>
      </c>
      <c r="F44" s="14" t="str">
        <f>IF(OR(F43="",D44=""),"", ROUND(PRODUCT(D44,F43)/100,2))</f>
        <v/>
      </c>
      <c r="G44" s="76" t="str">
        <f>IF(D44="", "Nurodykite taikomą PVM dydį", "")</f>
        <v>Nurodykite taikomą PVM dydį</v>
      </c>
    </row>
    <row r="45" spans="1:9" x14ac:dyDescent="0.3">
      <c r="E45" s="14" t="s">
        <v>58</v>
      </c>
      <c r="F45" s="14">
        <f>IF(ISBLANK(F44), "", ROUND(SUM(F43:F44),2))</f>
        <v>0</v>
      </c>
    </row>
  </sheetData>
  <sheetProtection algorithmName="SHA-512" hashValue="GK2o+SP3Klka18p9ucyaHmL0MhPl2+UVDTaz31hVCFhSy7OLROuTtpfGI/WisdwAmEbOMTPPWxewkqcmRBjEnw==" saltValue="tsBJBk3wXoYkwEmV1Q0gk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96875" defaultRowHeight="14.4" x14ac:dyDescent="0.3"/>
  <cols>
    <col min="1" max="1" width="13.796875" style="1" customWidth="1"/>
    <col min="2" max="2" width="10.796875" style="1" customWidth="1"/>
    <col min="3" max="16384" width="10.796875" style="1"/>
  </cols>
  <sheetData>
    <row r="2" spans="1:11" x14ac:dyDescent="0.3">
      <c r="A2" s="65" t="s">
        <v>59</v>
      </c>
      <c r="B2" s="27"/>
      <c r="C2" s="27"/>
      <c r="D2" s="27"/>
      <c r="E2" s="27"/>
      <c r="F2" s="27"/>
      <c r="G2" s="27"/>
      <c r="H2" s="27"/>
      <c r="I2" s="27"/>
      <c r="J2" s="27"/>
      <c r="K2" s="27"/>
    </row>
    <row r="3" spans="1:11" x14ac:dyDescent="0.3">
      <c r="A3" s="27"/>
      <c r="B3" s="27"/>
      <c r="C3" s="27"/>
      <c r="D3" s="27"/>
      <c r="E3" s="27"/>
      <c r="F3" s="27"/>
      <c r="G3" s="27"/>
      <c r="H3" s="27"/>
      <c r="I3" s="27"/>
      <c r="J3" s="27"/>
      <c r="K3" s="27"/>
    </row>
    <row r="4" spans="1:11" ht="16.05" customHeight="1" thickBot="1" x14ac:dyDescent="0.35">
      <c r="A4" s="6"/>
      <c r="B4" s="6"/>
      <c r="C4" s="6"/>
      <c r="D4" s="6"/>
      <c r="E4" s="6"/>
      <c r="F4" s="6"/>
      <c r="G4" s="6"/>
      <c r="H4" s="6"/>
      <c r="I4" s="6"/>
      <c r="J4" s="6"/>
    </row>
    <row r="5" spans="1:11" ht="48" customHeight="1" x14ac:dyDescent="0.3">
      <c r="A5" s="52" t="s">
        <v>60</v>
      </c>
      <c r="B5" s="41"/>
      <c r="C5" s="39" t="s">
        <v>61</v>
      </c>
      <c r="D5" s="40"/>
      <c r="E5" s="41"/>
      <c r="F5" s="39" t="s">
        <v>62</v>
      </c>
      <c r="G5" s="40"/>
      <c r="H5" s="41"/>
      <c r="I5" s="39" t="s">
        <v>63</v>
      </c>
      <c r="J5" s="41"/>
      <c r="K5" s="8" t="s">
        <v>64</v>
      </c>
    </row>
    <row r="6" spans="1:11" ht="49.05" customHeight="1" x14ac:dyDescent="0.3">
      <c r="A6" s="46"/>
      <c r="B6" s="26"/>
      <c r="C6" s="42"/>
      <c r="D6" s="43"/>
      <c r="E6" s="26"/>
      <c r="F6" s="42"/>
      <c r="G6" s="43"/>
      <c r="H6" s="26"/>
      <c r="I6" s="42"/>
      <c r="J6" s="26"/>
      <c r="K6" s="17"/>
    </row>
    <row r="7" spans="1:11" ht="49.05" customHeight="1" x14ac:dyDescent="0.3">
      <c r="A7" s="46"/>
      <c r="B7" s="26"/>
      <c r="C7" s="42"/>
      <c r="D7" s="43"/>
      <c r="E7" s="26"/>
      <c r="F7" s="42"/>
      <c r="G7" s="43"/>
      <c r="H7" s="26"/>
      <c r="I7" s="42"/>
      <c r="J7" s="26"/>
      <c r="K7" s="17"/>
    </row>
    <row r="8" spans="1:11" ht="49.05" customHeight="1" x14ac:dyDescent="0.3">
      <c r="A8" s="46"/>
      <c r="B8" s="26"/>
      <c r="C8" s="42"/>
      <c r="D8" s="43"/>
      <c r="E8" s="26"/>
      <c r="F8" s="42"/>
      <c r="G8" s="43"/>
      <c r="H8" s="26"/>
      <c r="I8" s="42"/>
      <c r="J8" s="26"/>
      <c r="K8" s="17"/>
    </row>
    <row r="9" spans="1:11" ht="49.05" customHeight="1" x14ac:dyDescent="0.3">
      <c r="A9" s="46"/>
      <c r="B9" s="26"/>
      <c r="C9" s="42"/>
      <c r="D9" s="43"/>
      <c r="E9" s="26"/>
      <c r="F9" s="42"/>
      <c r="G9" s="43"/>
      <c r="H9" s="26"/>
      <c r="I9" s="42"/>
      <c r="J9" s="26"/>
      <c r="K9" s="17"/>
    </row>
    <row r="10" spans="1:11" ht="49.05" customHeight="1" x14ac:dyDescent="0.3">
      <c r="A10" s="46"/>
      <c r="B10" s="26"/>
      <c r="C10" s="42"/>
      <c r="D10" s="43"/>
      <c r="E10" s="26"/>
      <c r="F10" s="42"/>
      <c r="G10" s="43"/>
      <c r="H10" s="26"/>
      <c r="I10" s="42"/>
      <c r="J10" s="26"/>
      <c r="K10" s="17"/>
    </row>
    <row r="11" spans="1:11" ht="49.05" customHeight="1" x14ac:dyDescent="0.3">
      <c r="A11" s="46"/>
      <c r="B11" s="26"/>
      <c r="C11" s="42"/>
      <c r="D11" s="43"/>
      <c r="E11" s="26"/>
      <c r="F11" s="42"/>
      <c r="G11" s="43"/>
      <c r="H11" s="26"/>
      <c r="I11" s="42"/>
      <c r="J11" s="26"/>
      <c r="K11" s="17"/>
    </row>
    <row r="12" spans="1:11" ht="49.05" customHeight="1" x14ac:dyDescent="0.3">
      <c r="A12" s="46"/>
      <c r="B12" s="26"/>
      <c r="C12" s="42"/>
      <c r="D12" s="43"/>
      <c r="E12" s="26"/>
      <c r="F12" s="42"/>
      <c r="G12" s="43"/>
      <c r="H12" s="26"/>
      <c r="I12" s="42"/>
      <c r="J12" s="26"/>
      <c r="K12" s="17"/>
    </row>
    <row r="13" spans="1:11" ht="49.05" customHeight="1" x14ac:dyDescent="0.3">
      <c r="A13" s="46"/>
      <c r="B13" s="26"/>
      <c r="C13" s="42"/>
      <c r="D13" s="43"/>
      <c r="E13" s="26"/>
      <c r="F13" s="42"/>
      <c r="G13" s="43"/>
      <c r="H13" s="26"/>
      <c r="I13" s="42"/>
      <c r="J13" s="26"/>
      <c r="K13" s="17"/>
    </row>
    <row r="14" spans="1:11" ht="49.05" customHeight="1" x14ac:dyDescent="0.3">
      <c r="A14" s="46"/>
      <c r="B14" s="26"/>
      <c r="C14" s="42"/>
      <c r="D14" s="43"/>
      <c r="E14" s="26"/>
      <c r="F14" s="42"/>
      <c r="G14" s="43"/>
      <c r="H14" s="26"/>
      <c r="I14" s="42"/>
      <c r="J14" s="26"/>
      <c r="K14" s="17"/>
    </row>
    <row r="15" spans="1:11" ht="48" customHeight="1" thickBot="1" x14ac:dyDescent="0.35">
      <c r="A15" s="37"/>
      <c r="B15" s="38"/>
      <c r="C15" s="54"/>
      <c r="D15" s="59"/>
      <c r="E15" s="38"/>
      <c r="F15" s="54"/>
      <c r="G15" s="59"/>
      <c r="H15" s="38"/>
      <c r="I15" s="54"/>
      <c r="J15" s="38"/>
      <c r="K15" s="18"/>
    </row>
    <row r="16" spans="1:11" ht="19.05" customHeight="1" x14ac:dyDescent="0.3">
      <c r="A16" s="9"/>
      <c r="B16" s="9"/>
      <c r="C16" s="9"/>
      <c r="D16" s="9"/>
      <c r="E16" s="9"/>
      <c r="F16" s="9"/>
      <c r="G16" s="9"/>
      <c r="H16" s="9"/>
      <c r="I16" s="9"/>
      <c r="J16" s="9"/>
      <c r="K16" s="10"/>
    </row>
    <row r="17" spans="1:11" ht="49.05" customHeight="1" x14ac:dyDescent="0.3">
      <c r="A17" s="50" t="s">
        <v>65</v>
      </c>
      <c r="B17" s="27"/>
      <c r="C17" s="27"/>
      <c r="D17" s="27"/>
      <c r="E17" s="27"/>
      <c r="F17" s="27"/>
      <c r="G17" s="27"/>
      <c r="H17" s="27"/>
      <c r="I17" s="27"/>
      <c r="J17" s="27"/>
      <c r="K17" s="27"/>
    </row>
    <row r="18" spans="1:11" ht="16.05" customHeight="1" thickBot="1" x14ac:dyDescent="0.35">
      <c r="A18" s="9"/>
      <c r="B18" s="9"/>
      <c r="C18" s="9"/>
      <c r="D18" s="9"/>
      <c r="E18" s="9"/>
      <c r="F18" s="9"/>
      <c r="G18" s="9"/>
      <c r="H18" s="9"/>
      <c r="I18" s="9"/>
      <c r="J18" s="9"/>
      <c r="K18" s="10"/>
    </row>
    <row r="19" spans="1:11" ht="49.05" customHeight="1" x14ac:dyDescent="0.3">
      <c r="A19" s="52" t="s">
        <v>28</v>
      </c>
      <c r="B19" s="41"/>
      <c r="C19" s="39" t="s">
        <v>61</v>
      </c>
      <c r="D19" s="40"/>
      <c r="E19" s="41"/>
      <c r="F19" s="39" t="s">
        <v>66</v>
      </c>
      <c r="G19" s="40"/>
      <c r="H19" s="41"/>
      <c r="I19" s="60" t="s">
        <v>63</v>
      </c>
      <c r="J19" s="58"/>
      <c r="K19" s="10"/>
    </row>
    <row r="20" spans="1:11" ht="49.05" customHeight="1" x14ac:dyDescent="0.3">
      <c r="A20" s="46"/>
      <c r="B20" s="26"/>
      <c r="C20" s="42"/>
      <c r="D20" s="43"/>
      <c r="E20" s="26"/>
      <c r="F20" s="42"/>
      <c r="G20" s="43"/>
      <c r="H20" s="26"/>
      <c r="I20" s="44"/>
      <c r="J20" s="45"/>
      <c r="K20" s="10"/>
    </row>
    <row r="21" spans="1:11" ht="49.05" customHeight="1" x14ac:dyDescent="0.3">
      <c r="A21" s="46"/>
      <c r="B21" s="26"/>
      <c r="C21" s="42"/>
      <c r="D21" s="43"/>
      <c r="E21" s="26"/>
      <c r="F21" s="42"/>
      <c r="G21" s="43"/>
      <c r="H21" s="26"/>
      <c r="I21" s="44"/>
      <c r="J21" s="45"/>
      <c r="K21" s="10"/>
    </row>
    <row r="22" spans="1:11" ht="49.05" customHeight="1" x14ac:dyDescent="0.3">
      <c r="A22" s="46"/>
      <c r="B22" s="26"/>
      <c r="C22" s="42"/>
      <c r="D22" s="43"/>
      <c r="E22" s="26"/>
      <c r="F22" s="42"/>
      <c r="G22" s="43"/>
      <c r="H22" s="26"/>
      <c r="I22" s="44"/>
      <c r="J22" s="45"/>
      <c r="K22" s="10"/>
    </row>
    <row r="23" spans="1:11" ht="49.05" customHeight="1" x14ac:dyDescent="0.3">
      <c r="A23" s="46"/>
      <c r="B23" s="26"/>
      <c r="C23" s="42"/>
      <c r="D23" s="43"/>
      <c r="E23" s="26"/>
      <c r="F23" s="42"/>
      <c r="G23" s="43"/>
      <c r="H23" s="26"/>
      <c r="I23" s="44"/>
      <c r="J23" s="45"/>
      <c r="K23" s="10"/>
    </row>
    <row r="24" spans="1:11" ht="49.05" customHeight="1" x14ac:dyDescent="0.3">
      <c r="A24" s="46"/>
      <c r="B24" s="26"/>
      <c r="C24" s="42"/>
      <c r="D24" s="43"/>
      <c r="E24" s="26"/>
      <c r="F24" s="42"/>
      <c r="G24" s="43"/>
      <c r="H24" s="26"/>
      <c r="I24" s="44"/>
      <c r="J24" s="45"/>
      <c r="K24" s="10"/>
    </row>
    <row r="25" spans="1:11" ht="49.05" customHeight="1" x14ac:dyDescent="0.3">
      <c r="A25" s="46"/>
      <c r="B25" s="26"/>
      <c r="C25" s="42"/>
      <c r="D25" s="43"/>
      <c r="E25" s="26"/>
      <c r="F25" s="42"/>
      <c r="G25" s="43"/>
      <c r="H25" s="26"/>
      <c r="I25" s="44"/>
      <c r="J25" s="45"/>
      <c r="K25" s="10"/>
    </row>
    <row r="26" spans="1:11" ht="49.05" customHeight="1" x14ac:dyDescent="0.3">
      <c r="A26" s="46"/>
      <c r="B26" s="26"/>
      <c r="C26" s="42"/>
      <c r="D26" s="43"/>
      <c r="E26" s="26"/>
      <c r="F26" s="42"/>
      <c r="G26" s="43"/>
      <c r="H26" s="26"/>
      <c r="I26" s="44"/>
      <c r="J26" s="45"/>
      <c r="K26" s="10"/>
    </row>
    <row r="27" spans="1:11" ht="49.05" customHeight="1" x14ac:dyDescent="0.3">
      <c r="A27" s="46"/>
      <c r="B27" s="26"/>
      <c r="C27" s="42"/>
      <c r="D27" s="43"/>
      <c r="E27" s="26"/>
      <c r="F27" s="42"/>
      <c r="G27" s="43"/>
      <c r="H27" s="26"/>
      <c r="I27" s="44"/>
      <c r="J27" s="45"/>
      <c r="K27" s="10"/>
    </row>
    <row r="28" spans="1:11" ht="49.05" customHeight="1" x14ac:dyDescent="0.3">
      <c r="A28" s="46"/>
      <c r="B28" s="26"/>
      <c r="C28" s="42"/>
      <c r="D28" s="43"/>
      <c r="E28" s="26"/>
      <c r="F28" s="42"/>
      <c r="G28" s="43"/>
      <c r="H28" s="26"/>
      <c r="I28" s="44"/>
      <c r="J28" s="45"/>
      <c r="K28" s="10"/>
    </row>
    <row r="29" spans="1:11" ht="49.05" customHeight="1" x14ac:dyDescent="0.3">
      <c r="A29" s="46"/>
      <c r="B29" s="26"/>
      <c r="C29" s="42"/>
      <c r="D29" s="43"/>
      <c r="E29" s="26"/>
      <c r="F29" s="42"/>
      <c r="G29" s="43"/>
      <c r="H29" s="26"/>
      <c r="I29" s="44"/>
      <c r="J29" s="45"/>
      <c r="K29" s="10"/>
    </row>
    <row r="31" spans="1:11" ht="33" customHeight="1" x14ac:dyDescent="0.3">
      <c r="A31" s="55"/>
      <c r="B31" s="27"/>
      <c r="C31" s="27"/>
      <c r="D31" s="27"/>
      <c r="E31" s="27"/>
      <c r="F31" s="27"/>
      <c r="G31" s="27"/>
      <c r="H31" s="27"/>
      <c r="I31" s="27"/>
      <c r="J31" s="27"/>
    </row>
    <row r="33" spans="1:10" ht="16.05" customHeight="1" x14ac:dyDescent="0.3">
      <c r="A33" s="64" t="s">
        <v>67</v>
      </c>
      <c r="B33" s="27"/>
      <c r="C33" s="27"/>
      <c r="D33" s="27"/>
      <c r="E33" s="27"/>
      <c r="F33" s="27"/>
      <c r="G33" s="27"/>
      <c r="H33" s="27"/>
      <c r="I33" s="27"/>
      <c r="J33" s="27"/>
    </row>
    <row r="34" spans="1:10" ht="16.05" customHeight="1" thickBot="1" x14ac:dyDescent="0.35"/>
    <row r="35" spans="1:10" ht="16.05" customHeight="1" x14ac:dyDescent="0.3">
      <c r="A35" s="7" t="s">
        <v>27</v>
      </c>
      <c r="B35" s="56" t="s">
        <v>68</v>
      </c>
      <c r="C35" s="40"/>
      <c r="D35" s="40"/>
      <c r="E35" s="40"/>
      <c r="F35" s="40"/>
      <c r="G35" s="41"/>
      <c r="H35" s="57" t="s">
        <v>69</v>
      </c>
      <c r="I35" s="40"/>
      <c r="J35" s="58"/>
    </row>
    <row r="36" spans="1:10" ht="48" customHeight="1" x14ac:dyDescent="0.3">
      <c r="A36" s="19" t="s">
        <v>70</v>
      </c>
      <c r="B36" s="48" t="s">
        <v>71</v>
      </c>
      <c r="C36" s="43"/>
      <c r="D36" s="43"/>
      <c r="E36" s="43"/>
      <c r="F36" s="43"/>
      <c r="G36" s="26"/>
      <c r="H36" s="51"/>
      <c r="I36" s="43"/>
      <c r="J36" s="45"/>
    </row>
    <row r="37" spans="1:10" ht="48" customHeight="1" x14ac:dyDescent="0.3">
      <c r="A37" s="19" t="s">
        <v>72</v>
      </c>
      <c r="B37" s="48" t="s">
        <v>73</v>
      </c>
      <c r="C37" s="43"/>
      <c r="D37" s="43"/>
      <c r="E37" s="43"/>
      <c r="F37" s="43"/>
      <c r="G37" s="26"/>
      <c r="H37" s="51"/>
      <c r="I37" s="43"/>
      <c r="J37" s="45"/>
    </row>
    <row r="38" spans="1:10" ht="48" customHeight="1" x14ac:dyDescent="0.3">
      <c r="A38" s="19" t="s">
        <v>74</v>
      </c>
      <c r="B38" s="48" t="s">
        <v>75</v>
      </c>
      <c r="C38" s="43"/>
      <c r="D38" s="43"/>
      <c r="E38" s="43"/>
      <c r="F38" s="43"/>
      <c r="G38" s="26"/>
      <c r="H38" s="51"/>
      <c r="I38" s="43"/>
      <c r="J38" s="45"/>
    </row>
    <row r="39" spans="1:10" ht="48" customHeight="1" x14ac:dyDescent="0.3">
      <c r="A39" s="19" t="s">
        <v>76</v>
      </c>
      <c r="B39" s="48" t="s">
        <v>77</v>
      </c>
      <c r="C39" s="43"/>
      <c r="D39" s="43"/>
      <c r="E39" s="43"/>
      <c r="F39" s="43"/>
      <c r="G39" s="26"/>
      <c r="H39" s="51"/>
      <c r="I39" s="43"/>
      <c r="J39" s="45"/>
    </row>
    <row r="40" spans="1:10" ht="48" customHeight="1" x14ac:dyDescent="0.3">
      <c r="A40" s="20"/>
      <c r="B40" s="49"/>
      <c r="C40" s="43"/>
      <c r="D40" s="43"/>
      <c r="E40" s="43"/>
      <c r="F40" s="43"/>
      <c r="G40" s="26"/>
      <c r="H40" s="51"/>
      <c r="I40" s="43"/>
      <c r="J40" s="45"/>
    </row>
    <row r="41" spans="1:10" ht="48" customHeight="1" x14ac:dyDescent="0.3">
      <c r="A41" s="20"/>
      <c r="B41" s="49"/>
      <c r="C41" s="43"/>
      <c r="D41" s="43"/>
      <c r="E41" s="43"/>
      <c r="F41" s="43"/>
      <c r="G41" s="26"/>
      <c r="H41" s="51"/>
      <c r="I41" s="43"/>
      <c r="J41" s="45"/>
    </row>
    <row r="42" spans="1:10" ht="48" customHeight="1" x14ac:dyDescent="0.3">
      <c r="A42" s="20"/>
      <c r="B42" s="49"/>
      <c r="C42" s="43"/>
      <c r="D42" s="43"/>
      <c r="E42" s="43"/>
      <c r="F42" s="43"/>
      <c r="G42" s="26"/>
      <c r="H42" s="51"/>
      <c r="I42" s="43"/>
      <c r="J42" s="45"/>
    </row>
    <row r="43" spans="1:10" ht="48" customHeight="1" x14ac:dyDescent="0.3">
      <c r="A43" s="20"/>
      <c r="B43" s="49"/>
      <c r="C43" s="43"/>
      <c r="D43" s="43"/>
      <c r="E43" s="43"/>
      <c r="F43" s="43"/>
      <c r="G43" s="26"/>
      <c r="H43" s="51"/>
      <c r="I43" s="43"/>
      <c r="J43" s="45"/>
    </row>
    <row r="44" spans="1:10" ht="48" customHeight="1" x14ac:dyDescent="0.3">
      <c r="A44" s="20"/>
      <c r="B44" s="49"/>
      <c r="C44" s="43"/>
      <c r="D44" s="43"/>
      <c r="E44" s="43"/>
      <c r="F44" s="43"/>
      <c r="G44" s="26"/>
      <c r="H44" s="51"/>
      <c r="I44" s="43"/>
      <c r="J44" s="45"/>
    </row>
    <row r="45" spans="1:10" ht="48" customHeight="1" x14ac:dyDescent="0.3">
      <c r="A45" s="20"/>
      <c r="B45" s="49"/>
      <c r="C45" s="43"/>
      <c r="D45" s="43"/>
      <c r="E45" s="43"/>
      <c r="F45" s="43"/>
      <c r="G45" s="26"/>
      <c r="H45" s="51"/>
      <c r="I45" s="43"/>
      <c r="J45" s="45"/>
    </row>
    <row r="46" spans="1:10" ht="49.05" customHeight="1" thickBot="1" x14ac:dyDescent="0.35">
      <c r="A46" s="21"/>
      <c r="B46" s="66"/>
      <c r="C46" s="59"/>
      <c r="D46" s="59"/>
      <c r="E46" s="59"/>
      <c r="F46" s="59"/>
      <c r="G46" s="38"/>
      <c r="H46" s="61"/>
      <c r="I46" s="62"/>
      <c r="J46" s="63"/>
    </row>
    <row r="48" spans="1:10" ht="102" customHeight="1" x14ac:dyDescent="0.3">
      <c r="A48" s="55" t="s">
        <v>78</v>
      </c>
      <c r="B48" s="27"/>
      <c r="C48" s="27"/>
      <c r="D48" s="27"/>
      <c r="E48" s="27"/>
      <c r="F48" s="27"/>
      <c r="G48" s="27"/>
      <c r="H48" s="27"/>
      <c r="I48" s="27"/>
      <c r="J48" s="27"/>
    </row>
    <row r="51" spans="1:10" x14ac:dyDescent="0.3">
      <c r="A51" s="47" t="s">
        <v>79</v>
      </c>
      <c r="B51" s="27"/>
      <c r="C51" s="27"/>
      <c r="D51" s="27"/>
      <c r="E51" s="53"/>
      <c r="F51" s="27"/>
      <c r="G51" s="27"/>
      <c r="H51" s="27"/>
      <c r="I51" s="27"/>
      <c r="J51" s="27"/>
    </row>
    <row r="53" spans="1:10" x14ac:dyDescent="0.3">
      <c r="A53" s="47" t="s">
        <v>80</v>
      </c>
      <c r="B53" s="27"/>
      <c r="C53" s="27"/>
      <c r="D53" s="27"/>
      <c r="E53" s="53"/>
      <c r="F53" s="27"/>
      <c r="G53" s="27"/>
      <c r="H53" s="27"/>
      <c r="I53" s="27"/>
      <c r="J53" s="27"/>
    </row>
    <row r="100" spans="1:1" ht="15.6" x14ac:dyDescent="0.3">
      <c r="A100" t="s">
        <v>81</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Iveta Barauskienė</cp:lastModifiedBy>
  <dcterms:created xsi:type="dcterms:W3CDTF">2023-04-04T12:16:45Z</dcterms:created>
  <dcterms:modified xsi:type="dcterms:W3CDTF">2025-02-19T18:35:45Z</dcterms:modified>
</cp:coreProperties>
</file>