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ta.k\Desktop\Pirkimai\2025\Augalų apsaugos produktai\PS\CVP IS\"/>
    </mc:Choice>
  </mc:AlternateContent>
  <bookViews>
    <workbookView xWindow="0" yWindow="0" windowWidth="19200" windowHeight="6930"/>
  </bookViews>
  <sheets>
    <sheet name="Pasiūlymas" sheetId="1" r:id="rId1"/>
    <sheet name="Kauno I ketv. poreikis" sheetId="3" r:id="rId2"/>
    <sheet name="Kauno II ketv. poreikis" sheetId="4" r:id="rId3"/>
    <sheet name="Kauno III ketv. poreikis" sheetId="5" r:id="rId4"/>
    <sheet name="Pasvalio II ketv. poreikis" sheetId="6" r:id="rId5"/>
    <sheet name="Plungės II ketv. poreikis" sheetId="7" r:id="rId6"/>
    <sheet name="Plungės III ketv. poreikis" sheetId="8" r:id="rId7"/>
    <sheet name="Utenos II ketv. poreikis" sheetId="9"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9" l="1"/>
  <c r="L29" i="9"/>
  <c r="L27" i="9"/>
  <c r="L26" i="9"/>
  <c r="L18" i="9"/>
  <c r="L25" i="9"/>
  <c r="L24" i="9"/>
  <c r="L23" i="9"/>
  <c r="L22" i="9"/>
  <c r="L21" i="9"/>
  <c r="L20" i="9"/>
  <c r="L17" i="9"/>
  <c r="L16" i="9"/>
  <c r="L15" i="9"/>
  <c r="L11" i="9"/>
  <c r="L10" i="9"/>
  <c r="L9" i="9"/>
  <c r="L8" i="9"/>
  <c r="L7" i="9"/>
  <c r="L6" i="9"/>
  <c r="L5" i="9"/>
  <c r="C41" i="1"/>
  <c r="C42" i="1" s="1"/>
  <c r="L13" i="8"/>
  <c r="L11" i="8"/>
  <c r="L9" i="8"/>
  <c r="L7" i="8"/>
  <c r="L6" i="8"/>
  <c r="L5" i="8"/>
  <c r="L4" i="8"/>
  <c r="L14" i="8" s="1"/>
  <c r="L41" i="7"/>
  <c r="L39" i="7"/>
  <c r="L38" i="7"/>
  <c r="L37" i="7"/>
  <c r="L36" i="7"/>
  <c r="L35" i="7"/>
  <c r="L34" i="7"/>
  <c r="L33" i="7"/>
  <c r="L32" i="7"/>
  <c r="L31" i="7"/>
  <c r="L29" i="7"/>
  <c r="L28" i="7"/>
  <c r="L18" i="7"/>
  <c r="L27" i="7"/>
  <c r="L26" i="7"/>
  <c r="L25" i="7"/>
  <c r="L24" i="7"/>
  <c r="L23" i="7"/>
  <c r="L22" i="7"/>
  <c r="L21" i="7"/>
  <c r="L20" i="7"/>
  <c r="L17" i="7"/>
  <c r="L16" i="7"/>
  <c r="L14" i="7"/>
  <c r="L13" i="7"/>
  <c r="L12" i="7"/>
  <c r="L11" i="7"/>
  <c r="L10" i="7"/>
  <c r="L9" i="7"/>
  <c r="L8" i="7"/>
  <c r="L7" i="7"/>
  <c r="L6" i="7"/>
  <c r="L5" i="7"/>
  <c r="L4" i="7"/>
  <c r="L31" i="6"/>
  <c r="L30" i="6"/>
  <c r="L29" i="6"/>
  <c r="L28" i="6"/>
  <c r="L27" i="6"/>
  <c r="L26" i="6"/>
  <c r="L35" i="6"/>
  <c r="L34" i="6"/>
  <c r="L33" i="6"/>
  <c r="L24" i="6"/>
  <c r="L23" i="6"/>
  <c r="L22" i="6"/>
  <c r="L21" i="6"/>
  <c r="L20" i="6"/>
  <c r="L19" i="6"/>
  <c r="L18" i="6"/>
  <c r="L17" i="6"/>
  <c r="L16" i="6"/>
  <c r="L15" i="6"/>
  <c r="L14" i="6"/>
  <c r="L12" i="6"/>
  <c r="L11" i="6"/>
  <c r="L10" i="6"/>
  <c r="L9" i="6"/>
  <c r="L8" i="6"/>
  <c r="L7" i="6"/>
  <c r="L6" i="6"/>
  <c r="L36" i="6" s="1"/>
  <c r="L5" i="6"/>
  <c r="L4" i="6"/>
  <c r="L9" i="5"/>
  <c r="L10" i="5"/>
  <c r="L14" i="5"/>
  <c r="L12" i="5"/>
  <c r="L8" i="5"/>
  <c r="L7" i="5"/>
  <c r="L5" i="5"/>
  <c r="L4" i="5"/>
  <c r="L28" i="4"/>
  <c r="L29" i="4"/>
  <c r="L30" i="4"/>
  <c r="L31" i="4"/>
  <c r="L56" i="4"/>
  <c r="L55" i="4"/>
  <c r="L54" i="4"/>
  <c r="L53" i="4"/>
  <c r="L52" i="4"/>
  <c r="L51" i="4"/>
  <c r="L50" i="4"/>
  <c r="L49" i="4"/>
  <c r="L48" i="4"/>
  <c r="L43" i="4"/>
  <c r="L42" i="4"/>
  <c r="L41" i="4"/>
  <c r="L40" i="4"/>
  <c r="L39" i="4"/>
  <c r="L38" i="4"/>
  <c r="L37" i="4"/>
  <c r="L36" i="4"/>
  <c r="L58" i="4"/>
  <c r="L47" i="4"/>
  <c r="L46" i="4"/>
  <c r="L45" i="4"/>
  <c r="L35" i="4"/>
  <c r="L34" i="4"/>
  <c r="L33" i="4"/>
  <c r="L27" i="4"/>
  <c r="L26" i="4"/>
  <c r="L25" i="4"/>
  <c r="L18" i="4"/>
  <c r="L19" i="4"/>
  <c r="L20" i="4"/>
  <c r="L21" i="4"/>
  <c r="L22" i="4"/>
  <c r="L23" i="4"/>
  <c r="L7" i="4"/>
  <c r="L8" i="4"/>
  <c r="L9" i="4"/>
  <c r="L10" i="4"/>
  <c r="L11" i="4"/>
  <c r="L12" i="4"/>
  <c r="L13" i="4"/>
  <c r="L14" i="4"/>
  <c r="L15" i="4"/>
  <c r="L16" i="4"/>
  <c r="L17" i="4"/>
  <c r="L6" i="4"/>
  <c r="L5" i="4"/>
  <c r="L4" i="4"/>
  <c r="L5" i="3"/>
  <c r="L6" i="3"/>
  <c r="L4" i="3"/>
  <c r="L30" i="9" l="1"/>
  <c r="L42" i="7"/>
  <c r="L15" i="5"/>
  <c r="L59" i="4"/>
  <c r="C43" i="1"/>
  <c r="K3" i="3" l="1"/>
  <c r="F21" i="1" l="1"/>
  <c r="L7" i="3"/>
</calcChain>
</file>

<file path=xl/sharedStrings.xml><?xml version="1.0" encoding="utf-8"?>
<sst xmlns="http://schemas.openxmlformats.org/spreadsheetml/2006/main" count="467" uniqueCount="280">
  <si>
    <t>Tiekėjo pavadinimas / Ūkio subjektų grupės nariai:</t>
  </si>
  <si>
    <t>Tiekėjo PVM mokėtojo kodas(-ai):</t>
  </si>
  <si>
    <t>Asmens atsakingo už pasiūlymą vardas, pavardė:</t>
  </si>
  <si>
    <t>Tiekėjo patvirtinimai:</t>
  </si>
  <si>
    <t>Data:</t>
  </si>
  <si>
    <t>Nr.:</t>
  </si>
  <si>
    <t>Vieta:</t>
  </si>
  <si>
    <t>Tiekėjo / Ūkio subjektų grupės, laimėjimo atvjeu, už sutarties vykdymą atsakingo asmens vardas, pavardė, telefono numeris, elektroninio pašto adresas:</t>
  </si>
  <si>
    <t>1. Šiuo pasiūlymu pažymime, kad sutinkame su visomi pirkimo sąlygomis, nustatytomis:</t>
  </si>
  <si>
    <t>1.1. viešojo pirkimo dokumentuose</t>
  </si>
  <si>
    <t>1.2. kituose pirkimo dokumentuose (jų paaiškinimuose, papildymuose).</t>
  </si>
  <si>
    <t>Pavadinimas</t>
  </si>
  <si>
    <t>Kodas, adresas</t>
  </si>
  <si>
    <t>Perduodama veikla</t>
  </si>
  <si>
    <t>Kartu su pasiūlymu pateikiami šie dokumentai:</t>
  </si>
  <si>
    <t>Nr.</t>
  </si>
  <si>
    <t>Dokumentas yra konfidencialus? Taip/Ne</t>
  </si>
  <si>
    <t>Dokumento  pavadinimas</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</si>
  <si>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</si>
  <si>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</si>
  <si>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</si>
  <si>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</si>
  <si>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</si>
  <si>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</si>
  <si>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</si>
  <si>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</si>
  <si>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</si>
  <si>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</si>
  <si>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Perduodamos veiklos dalis nuo visos pirkimo sutarties (Eur arba %)</t>
  </si>
  <si>
    <t>Subtiekėjams / subteikėjams / subrangovams numatomos perduoti veiklos (privaloma nurodyti) ir šių ūkio subjektų pavadinimai (jei žinomi):</t>
  </si>
  <si>
    <t>4. Pasiūlymas galioja iki termino, nustatyto pirkimo dokumentuose.</t>
  </si>
  <si>
    <t>Tiekėjo pasiūlymas</t>
  </si>
  <si>
    <t>1.1.</t>
  </si>
  <si>
    <t>2.</t>
  </si>
  <si>
    <t>3.</t>
  </si>
  <si>
    <t>Jungtinės veiklos kopija (jei taikoma)</t>
  </si>
  <si>
    <t>Įgaliojimas (jei taikoma)</t>
  </si>
  <si>
    <t>Subtiekimo sutartis, ketinimų protokolas, preliminarios sutartys ar kiti dokumentai, patvirtinantys, kad laimėjus pirkimą tiekėjui bus prieinami kitų ūkio subjektų ištekliai (jei pasitelkiami kvalifikacijos atitikimui)</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</si>
  <si>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</si>
  <si>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SPS 4 priedas. Atitikties deklaracija</t>
  </si>
  <si>
    <t>AUGALŲ APSAUGOS PRODUKTAI</t>
  </si>
  <si>
    <t>Valstybinei augalininkystės tarnybai prie Žemės ūkio ministerijos</t>
  </si>
  <si>
    <t>PASIŪLYMO FORMA</t>
  </si>
  <si>
    <t>Pirkimo sąlygų 3 priedas</t>
  </si>
  <si>
    <t>Eil. Nr.</t>
  </si>
  <si>
    <t>Augalų rūšis</t>
  </si>
  <si>
    <t>Augalų apsaugos produktai</t>
  </si>
  <si>
    <t>Beicai (maksimali norma)</t>
  </si>
  <si>
    <t>V. kviečiai</t>
  </si>
  <si>
    <t>Pupinių sėklos</t>
  </si>
  <si>
    <t>universalus, tinkantis žirniams, pupoms, lubinams</t>
  </si>
  <si>
    <t>V. javai (bandymai)</t>
  </si>
  <si>
    <t>universalus, tinkantis v. kviečiams, v.miežiams, v. kvietrugiams, avižoms</t>
  </si>
  <si>
    <t>Herbicidai ( maksimali norma )</t>
  </si>
  <si>
    <t>Ž. kviečiai</t>
  </si>
  <si>
    <t xml:space="preserve"> vienmetėms ir daugiametėms dviskiltėms piktžolėms naikinti (notrelėms)</t>
  </si>
  <si>
    <t xml:space="preserve"> varpučiui naikinti </t>
  </si>
  <si>
    <t xml:space="preserve"> vienaskiltėms piktžolėms (dirvinė smilguolė, vienmetė miglė) naikinti</t>
  </si>
  <si>
    <t>Ž. miežiai, avižos</t>
  </si>
  <si>
    <t xml:space="preserve"> vienmetėms ir daugiametėms dviskiltėms piktžolėms naikinti</t>
  </si>
  <si>
    <t xml:space="preserve"> dviskiltėms plačialapėms piktžolėms (balandos, usnys, pienės) naikinti</t>
  </si>
  <si>
    <t xml:space="preserve"> vienmetėms ir daugiametėms dviskiltėms piktžolėms naikinti (notrelėms, veronikoms)</t>
  </si>
  <si>
    <t xml:space="preserve"> vienmetėms vienaskiltėms piktžolėms (rietmenė, tuščioji aviža) naikinti</t>
  </si>
  <si>
    <t>Žirniai, pupos</t>
  </si>
  <si>
    <t xml:space="preserve"> vienmetėms  ir daugiametėms piktžolėms naikinti (naudojama augalams sudygus) BBCH 13-19</t>
  </si>
  <si>
    <t xml:space="preserve"> vienmetėms ir daugiametėms dviskiltėms  piktžolėms naikinti ( naudojama iki žirnių, pupų sudygimo) BBCH 0-9</t>
  </si>
  <si>
    <t>Kukurūzai</t>
  </si>
  <si>
    <t xml:space="preserve"> dviskiltėms piktžolėms naikinti (naudojama tuoj po sėjos) BBCH 0-9</t>
  </si>
  <si>
    <t xml:space="preserve"> vienmetėms ir daugiametėms vienaskiltėms piktžolėms naikinti </t>
  </si>
  <si>
    <t>Cukriniai runkeliai</t>
  </si>
  <si>
    <t xml:space="preserve"> vienmetėms ir daugiametėms vienaskiltėms piktžolėms naikinti</t>
  </si>
  <si>
    <t xml:space="preserve"> dviskiltėms plačialapėms piktžolėms (usnims, pienėms, ramunėms) naikinti</t>
  </si>
  <si>
    <t>Ž. rapsai</t>
  </si>
  <si>
    <t>dviskiltėms piktžolėms  (balandoms, usnims, kibiajam lipikui) naikinti, (BBCH 30-50)</t>
  </si>
  <si>
    <t>7.</t>
  </si>
  <si>
    <t xml:space="preserve"> vienmetėms, daugiametėms vienskiltėms ir dviskiltėms piktžolėms naikinti, (nuo BBCH 87), prieš derliaus nuėmimą</t>
  </si>
  <si>
    <t>8.</t>
  </si>
  <si>
    <t>V. rapsai</t>
  </si>
  <si>
    <t xml:space="preserve"> vienmetėms dviskiltėms ir vienaskiltėms piktžolėms ( žvaginėms, rūgtims, garstukui) naikinti (BBCH 0-18)</t>
  </si>
  <si>
    <t xml:space="preserve"> dviskiltėms plačialapėms piktžolėms (ramunėms, usnims, pienėms) naikinti</t>
  </si>
  <si>
    <t>Augimo reguliatoriai  (maksimali norma)</t>
  </si>
  <si>
    <t xml:space="preserve"> krūmijimosi pabaigoje-bamblėjimo pradžioje (BBCH 25-32)</t>
  </si>
  <si>
    <t xml:space="preserve"> bamblėjimo pradžia -  vamzdelėjimo pabaiga (BBCH 32-49)</t>
  </si>
  <si>
    <t xml:space="preserve"> krūmijimasis-bamblėjimas ( BBCH 30-39)</t>
  </si>
  <si>
    <t>V. miežiai</t>
  </si>
  <si>
    <t xml:space="preserve"> bamblėjimas ( BBCH 30-37)</t>
  </si>
  <si>
    <t xml:space="preserve"> krūmijimasis-bamblėjimas ( BBCH 25-39)</t>
  </si>
  <si>
    <t>Avižos</t>
  </si>
  <si>
    <t xml:space="preserve"> bamblėjimas ( BBCH 30 -37)</t>
  </si>
  <si>
    <t>Rapsai</t>
  </si>
  <si>
    <t xml:space="preserve"> stiebo ilgėjimas ( BBCH 31-55) </t>
  </si>
  <si>
    <t>Insekticidai (maksimali norma )</t>
  </si>
  <si>
    <t>Ž. javai</t>
  </si>
  <si>
    <t>V. javai</t>
  </si>
  <si>
    <t xml:space="preserve"> žiedinukams, amarams, kandims,   ankštariniams paslėptastraubliams, rapsiniams pjūkleliams naikinti </t>
  </si>
  <si>
    <t xml:space="preserve"> žiedinukams naikinti </t>
  </si>
  <si>
    <r>
      <t xml:space="preserve"> spragėms naikinti </t>
    </r>
    <r>
      <rPr>
        <b/>
        <sz val="10"/>
        <color indexed="8"/>
        <rFont val="Times New Roman"/>
        <family val="1"/>
        <charset val="186"/>
      </rPr>
      <t xml:space="preserve"> </t>
    </r>
  </si>
  <si>
    <t xml:space="preserve"> spragėms, amarams naikinti</t>
  </si>
  <si>
    <t xml:space="preserve"> žiedinukams, kandims, ankštariniams paslėptastraubliams, rapsiniams pjūkleliams naikinti </t>
  </si>
  <si>
    <r>
      <t xml:space="preserve">  žiedinukams, ankštariniams gumbauodžiams naikinti-</t>
    </r>
    <r>
      <rPr>
        <b/>
        <sz val="10"/>
        <color indexed="8"/>
        <rFont val="Times New Roman"/>
        <family val="1"/>
        <charset val="186"/>
      </rPr>
      <t xml:space="preserve"> kontaktinis-sisteminis </t>
    </r>
  </si>
  <si>
    <t xml:space="preserve"> sitonams, amarams naikinti</t>
  </si>
  <si>
    <t xml:space="preserve"> kukurūziniam ugniukui naikinti</t>
  </si>
  <si>
    <t>Fungicidai (maksimali norma)</t>
  </si>
  <si>
    <t xml:space="preserve"> apsaugai nuo lapų ligų (BBCH 29-32) </t>
  </si>
  <si>
    <t xml:space="preserve"> apsaugai nuo lapų-varpų ligų (BBCH-39-51)</t>
  </si>
  <si>
    <t xml:space="preserve"> apsaugai nuo varpų ligų (BBCH 60-69)</t>
  </si>
  <si>
    <t xml:space="preserve">Ž. kviečiai </t>
  </si>
  <si>
    <t xml:space="preserve"> apsaugai nuo lapų ligų (BBCH 29-39)</t>
  </si>
  <si>
    <t xml:space="preserve"> apsaugai nuo lapų-varpų ligų (BBCH 49-61)</t>
  </si>
  <si>
    <t xml:space="preserve"> apsaugai nuo varpų ligų (BBCH 49-61)</t>
  </si>
  <si>
    <t xml:space="preserve"> apsaugai nuo lapų ligų (BBCH 29-60)</t>
  </si>
  <si>
    <t xml:space="preserve"> apsaugai nuo fomozės, sklerotinio puvinio, juodosios dėmėtligės, miltligės  (BBCH 65-69)</t>
  </si>
  <si>
    <t xml:space="preserve"> apsaugai nuo fuzariozės, dryžligės</t>
  </si>
  <si>
    <t>Paviršiaus aktyvioji medžiaga (maksimali norma)</t>
  </si>
  <si>
    <t>Visos augalų rūšys</t>
  </si>
  <si>
    <t>Medžiaga, gerinanti preparato prilipimą prie lapų paviršiaus.</t>
  </si>
  <si>
    <t>PASTABA:</t>
  </si>
  <si>
    <t>Avižos, v. miežiai, ž. miežiai, v. kvietrugiai</t>
  </si>
  <si>
    <t xml:space="preserve"> apsaugai nuo pupų rūdžių, pilkojo kekerio puvinio, askochitozės, degulių</t>
  </si>
  <si>
    <t xml:space="preserve">Ž. kviečiai, ž. kvietrugiai    </t>
  </si>
  <si>
    <t xml:space="preserve">Ž. kviečiai, ž. kvietrugiai, ž. miežiai </t>
  </si>
  <si>
    <t>Ž. kviečiai,</t>
  </si>
  <si>
    <t>Herbicidai (maksimali norma)</t>
  </si>
  <si>
    <t>Ražienos</t>
  </si>
  <si>
    <t>Augimo reguliatoriai (maksimali norma)</t>
  </si>
  <si>
    <t>Insekticidai (maksimali norma)</t>
  </si>
  <si>
    <t>Ž. kviečiai, ž.kvietrugiai, ž. miežiai</t>
  </si>
  <si>
    <t>Kauno augalų veislių tyrimo skyriaus augalų apsaugos produktų poreikis 2025 m. I ketvirtį</t>
  </si>
  <si>
    <t>Kauno augalų veislių tyrimo skyriaus augalų apsaugos produktų poreikis 2025 m. II ketvirtį</t>
  </si>
  <si>
    <t>Kauno augalų veislių tyrimo skyriaus augalų apsaugos produktų poreikis 2025 m. III ketvirtį</t>
  </si>
  <si>
    <t>1.2.</t>
  </si>
  <si>
    <t>1.3.</t>
  </si>
  <si>
    <t>1.4.</t>
  </si>
  <si>
    <t>1.5.</t>
  </si>
  <si>
    <t>1.6.</t>
  </si>
  <si>
    <t>1.7.</t>
  </si>
  <si>
    <t>Herbicidai (maksimali norma )</t>
  </si>
  <si>
    <t>Žieminiai javai</t>
  </si>
  <si>
    <t xml:space="preserve"> visoms piktžolėms naikinti.  Vyrauja kibusis lipikas, ramunės, notrelės, vijoklinis pelėvirkštis ir kt.</t>
  </si>
  <si>
    <t xml:space="preserve"> smilguolei naikinti</t>
  </si>
  <si>
    <t>Vasariniai javai</t>
  </si>
  <si>
    <t xml:space="preserve"> visoms piktžolėms naikinti. Vyrauja lipikai, notrelės, rugiagėlės, vijoklinis pelėvirkštis, takažolė, asiūklis.</t>
  </si>
  <si>
    <t xml:space="preserve"> vieaskiltėms piktžolėms naikinti  (tuščioji aviža, rietmenė)</t>
  </si>
  <si>
    <t>Žieminiai rapsai</t>
  </si>
  <si>
    <t>vienmetėms, daugiametėms vienskiltėms ir dviskiltėms piktžolėms naikinti</t>
  </si>
  <si>
    <t>visoms piktžolėms naikinti. Vyrauja takažolė, žliūgė, ramunės, rugiagėlės, kibusis lipikas, smilguolė.</t>
  </si>
  <si>
    <t>Kukurūzai, žirniai, liucerna</t>
  </si>
  <si>
    <t xml:space="preserve">dviskiltėms piktžolėms naikinti (naudojama tuoj po sėjos) </t>
  </si>
  <si>
    <t xml:space="preserve"> javų ir rapsų pabiroms naikinti</t>
  </si>
  <si>
    <t>Žieminiai kviečiai</t>
  </si>
  <si>
    <t>dviskiltėms piktžolėms ir smilguolei naikinti rudenį</t>
  </si>
  <si>
    <r>
      <t xml:space="preserve"> spragėms, kopūstinėms kandims, žiedinukams, paslėptastraubliams ir kt. naikinti - </t>
    </r>
    <r>
      <rPr>
        <b/>
        <sz val="10"/>
        <color indexed="8"/>
        <rFont val="Times New Roman"/>
        <family val="1"/>
        <charset val="186"/>
      </rPr>
      <t>kontaktinis</t>
    </r>
    <r>
      <rPr>
        <sz val="10"/>
        <color indexed="8"/>
        <rFont val="Times New Roman"/>
        <family val="1"/>
        <charset val="186"/>
      </rPr>
      <t xml:space="preserve"> </t>
    </r>
  </si>
  <si>
    <r>
      <t xml:space="preserve"> žiedinukams naikinti, </t>
    </r>
    <r>
      <rPr>
        <b/>
        <sz val="10"/>
        <color indexed="8"/>
        <rFont val="Times New Roman"/>
        <family val="1"/>
        <charset val="186"/>
      </rPr>
      <t xml:space="preserve"> kontaktinis - sisteminis </t>
    </r>
  </si>
  <si>
    <t xml:space="preserve"> sitonams, amarams naikinti </t>
  </si>
  <si>
    <t xml:space="preserve"> žirniniams vaisėdžiams, pupiniams grūdinukams naikinti </t>
  </si>
  <si>
    <t>kukurūziniam ugniukui naikinti</t>
  </si>
  <si>
    <t>Vasariniai rapsai</t>
  </si>
  <si>
    <t>spragėms naikinti</t>
  </si>
  <si>
    <t>spragėms, amarams naikinti</t>
  </si>
  <si>
    <t>žiedinukams, kandims, ankštariniams paslėptastraubliams, rapsiniams pjūkleliams naikinti</t>
  </si>
  <si>
    <t>Fungicidai (maksimali norma )</t>
  </si>
  <si>
    <t xml:space="preserve"> apsaugai nuo lapų ligų</t>
  </si>
  <si>
    <t xml:space="preserve"> apsaugai nuo varpų ligų</t>
  </si>
  <si>
    <t>apsaugai nuo varpų ligų</t>
  </si>
  <si>
    <t xml:space="preserve"> apsaugai nuo  juodosios dėmėtligės, puvinių, netikrosios miltligės, fomozės ir kt. </t>
  </si>
  <si>
    <t>Pupos, žirniai</t>
  </si>
  <si>
    <t xml:space="preserve"> apsaugai nuo ligų</t>
  </si>
  <si>
    <t>Augimo reguliatoriai</t>
  </si>
  <si>
    <t xml:space="preserve"> nuo antrojo bamblio iki paskutinio lapo pasirodymo (BBCH 25-39)</t>
  </si>
  <si>
    <t xml:space="preserve"> nuo trečio lapo iki šoninių ūglių formavimosi tarpsnio (BBCH 13-20)</t>
  </si>
  <si>
    <t>bamblėjimas (BBCH 30-37)</t>
  </si>
  <si>
    <t>Pasvalio augalų veislių tyrimo skyriaus augalų apsaugos produktų poreikis 2025 m. II ketvirtį</t>
  </si>
  <si>
    <t>Plungės augalų veislių tyrimo skyriaus augalų apsaugos produktų poreikis 2025 m. II ketvirtį</t>
  </si>
  <si>
    <t>Plungės augalų veislių tyrimo skyriaus augalų apsaugos produktų poreikis 2025 m. III ketvirtį</t>
  </si>
  <si>
    <t>Sudygusioms dviskiltėms   piktžolėms (pienėms, rugiagėlėms, ramunėms) naikinti.</t>
  </si>
  <si>
    <t>Vasariniai kviečiai</t>
  </si>
  <si>
    <t xml:space="preserve">Vienmetėms ir daugiametėms dviskiltėms piktžolėms (rugiagėlėms,  ramunėms,  balandoms, dirvinėms aklėms, vijokliniams rūgčiams, raudonžiedėms notrelėms, dirvinėms pienėms, savaime išsisėjusiems rapsams) naikinti.     </t>
  </si>
  <si>
    <t>Vasariniai miežiai</t>
  </si>
  <si>
    <t xml:space="preserve">Žieminiai kviečiai </t>
  </si>
  <si>
    <t>Tušžiajai avižai naikinti</t>
  </si>
  <si>
    <t xml:space="preserve">Žieminiai kvietrugiai </t>
  </si>
  <si>
    <t>Vienmetėms dviskiltėms  ir vienskiltėms piktžolėms (rūgtims, raudonžiedėms notreklėms, balandoms, dirvinėms aklėms) naikinti.</t>
  </si>
  <si>
    <t xml:space="preserve"> Dirvinėms čiužutėms, trikertėms žvaginėms, rūgtims naikinti. </t>
  </si>
  <si>
    <t xml:space="preserve">Žirniai </t>
  </si>
  <si>
    <t xml:space="preserve">Vienmetėms ir daugiametėms dviskiltėms piktžolėms (rugiagėlėms, ramunėms, usnims, balandoms, dirvinėms aklėms,  vijokliniams rūgčiams, raudonžiedėms notrelėms, dirvinėms pienėms, savaime išsisėjusiems rapsams) naikinti.     </t>
  </si>
  <si>
    <t>Skatinantys krūmijimąsi, stiebo storėjimą</t>
  </si>
  <si>
    <t>Stabdantis stiebo ilgėjimą</t>
  </si>
  <si>
    <t>Rapsiniams žiedinukams ir  stiebiniams paslėptastraubliams naikinti (sisteminio veikimo)</t>
  </si>
  <si>
    <t xml:space="preserve">Ankštariniams paslėptastraubliams ir gumbauodžiams  naikinti  </t>
  </si>
  <si>
    <t>Moliuskocidai</t>
  </si>
  <si>
    <t>Kryžmažiedėms spragėms naikinti (kontaktinio veikimo)</t>
  </si>
  <si>
    <t>Rapsiniams žiedinukams ir stiebiniams paslėptastraubliams naikinti (sisteminio veikimo)</t>
  </si>
  <si>
    <t>Rapsiniams žiedinukams naikinti (sisteminio veikimo)</t>
  </si>
  <si>
    <t>Pupiniai augalai (žirniai)</t>
  </si>
  <si>
    <t>Sitonams naikinti</t>
  </si>
  <si>
    <t xml:space="preserve">Vasariniai javai </t>
  </si>
  <si>
    <t xml:space="preserve">Amarams, lemams naikinti </t>
  </si>
  <si>
    <t xml:space="preserve">Žieminiai javai </t>
  </si>
  <si>
    <t xml:space="preserve">Amarams, lemams, tripsams naikinti </t>
  </si>
  <si>
    <t>Apsaugai nuo lapų ligų.</t>
  </si>
  <si>
    <t xml:space="preserve">Apsaugai nuo varpų ligų </t>
  </si>
  <si>
    <t>Žieminiai kvietrugiai</t>
  </si>
  <si>
    <t xml:space="preserve">Žieminiai rapsai </t>
  </si>
  <si>
    <t>Apsaugai nuo lapų ir ankštarų   ligų.</t>
  </si>
  <si>
    <t>Apsaugai nuo lapų ir varpų ligų.</t>
  </si>
  <si>
    <t xml:space="preserve">Apsaugai nuo lapų ir varpų ligų.  </t>
  </si>
  <si>
    <t>Apsaugai nuo puvinių.</t>
  </si>
  <si>
    <t>Paviršiaus aktyviosios medžiagos (maksimali norma)</t>
  </si>
  <si>
    <t>Medžiaga, gerinanti preparato prilipimą prie lapų paviršiaus</t>
  </si>
  <si>
    <t>Auginamas plotas, ha</t>
  </si>
  <si>
    <t>Vienmetėms dviskiltėms  ir vienskiltėms piktžolėms (rūgtims, raudonžiedėms notrelėms, balandoms, dirvinėms aklėms, rugiagėlėms) naikinti.</t>
  </si>
  <si>
    <t>Visoms piktžolėms naikinti</t>
  </si>
  <si>
    <t>5 lapelių tarpsnyje (BBCH 15)</t>
  </si>
  <si>
    <t>BBCH 30-50 pagal poreikį</t>
  </si>
  <si>
    <t xml:space="preserve">    PASTABA:</t>
  </si>
  <si>
    <t>1.</t>
  </si>
  <si>
    <t>Žieminiai javai (kviečiai, miežiai, rugiai)</t>
  </si>
  <si>
    <t>Vienmetėms ir daugiametėms dviskiltėms (usnims, lipikui) piktžolėms naikinti.</t>
  </si>
  <si>
    <t xml:space="preserve">Vienaskiltėms piktžolėms (dirvinė smilguolė, vienmetė miglė) naikinti. </t>
  </si>
  <si>
    <t>Vasariniai javai (miežiai, avižos)</t>
  </si>
  <si>
    <t xml:space="preserve">Vienmetėms ir daugiametėms dviskiltėms piktžolėms (lipikui, aklėms, notrelei, usnims) naikinti.                                                                                                          </t>
  </si>
  <si>
    <t xml:space="preserve">Vienmetėms vienaskiltėms piktžolėms (tuščioji aviža, rietmenė) naikinti. </t>
  </si>
  <si>
    <t>Vienmetėms ir dvimetėms vienaskiltėms bei dviskiltėms piktžolėms naikinti.</t>
  </si>
  <si>
    <t>Ž. javai (kviečiai, rugiai, miežiai)</t>
  </si>
  <si>
    <t>Krūmijimasis- bamblėjimas (BBCH 25-39)</t>
  </si>
  <si>
    <t>Žirniai</t>
  </si>
  <si>
    <t>Apsaugai nuo lapų  ligų (BBCH 29-32)</t>
  </si>
  <si>
    <t>Apsaugai nuo  varpų ligų (BBCH 49-61)</t>
  </si>
  <si>
    <t>Apsaugai nuo lapų  ligų (BBCH 29-39)</t>
  </si>
  <si>
    <t>Apsaugai nuo varpų ligų (BBCH 49-61)</t>
  </si>
  <si>
    <t>Utenos augalų veislių tyrimo skyriaus augalų apsaugos produktų poreikis 2025 m. II ketvirtį</t>
  </si>
  <si>
    <t>Pavadinimas*</t>
  </si>
  <si>
    <t>*</t>
  </si>
  <si>
    <t>**</t>
  </si>
  <si>
    <t>KAUNO  AUGALŲ  VEISLIŲ TYRIMO  SKYRIAUS  AUGALŲ  APSAUGOS  PRODUKTŲ  POREIKIS* 2025 M. I KETVIRTĮ</t>
  </si>
  <si>
    <t>Nurodytas preliminarus poreikis/kiekis. Perkančioji organizacija neįsipareigoja nupirkti viso kiekio ar kokios nors jo dalies.</t>
  </si>
  <si>
    <t>** jeigu nebus poreikio, produktas nebus perkamas</t>
  </si>
  <si>
    <t>KAUNO  AUGALŲ  VEISLIŲ TYRIMO  SKYRIAUS AUGALŲ APSAUGOS  PRODUKTŲ POREIKIS* 2025 M. II KETVIRTĮ</t>
  </si>
  <si>
    <t xml:space="preserve"> pagal poreikį**</t>
  </si>
  <si>
    <t>**jeigu nebus poreikio, produktas nebus perkamas</t>
  </si>
  <si>
    <t>KAUNO  AUGALŲ  VEISLIŲ TYRIMO SKYRIAUS AUGALŲ APSAUGOS  PRODUKTŲ  POREIKIS* 2025 M. III KETVIRTĮ</t>
  </si>
  <si>
    <t xml:space="preserve">** jeigu nebus poreikio, produktai nebus perkami </t>
  </si>
  <si>
    <t xml:space="preserve"> pagal poreikį **</t>
  </si>
  <si>
    <t>PASVALIO  AUGALŲ VEISLIŲ TYRIMO SKYRIAUS AUGALŲ APSAUGOS PRODUKTŲ POREIKIS* 2025 M. II KETVIRTĮ</t>
  </si>
  <si>
    <t>** jeigu nebus kenkėjų antplūdžio, insekticidai nebus perkami</t>
  </si>
  <si>
    <t>PLUNGĖS  AUGALŲ VEISLIŲ TYRIMO SKYRIAUS AUGALŲ APSAUGOS PRODUKTŲ POREIKIS* 2025 M. II KETVIRTĮ</t>
  </si>
  <si>
    <t>**jeigu nebus poreikio, produktai nebus perkami</t>
  </si>
  <si>
    <t>PLUNGĖS AUGALŲ VEISLIŲ TYRIMO SKYRIAUS AUGALŲ APSAUGOS PRODUKTŲ POREIKIS* 2025 M. III KETVIRTĮ</t>
  </si>
  <si>
    <t>Pagal poreikį** (1 purškimas- švedinėms muselėms, javiniams amarams, lemams, pjūkleliams bei tripsams naikinti).</t>
  </si>
  <si>
    <t xml:space="preserve">Pagal poreikį** (1 purškimas- švedinėms muselėms, javiniams amarams, lemams, pjūkleliams bei tripsams naikinti). </t>
  </si>
  <si>
    <t xml:space="preserve">Pagal poreikį** (citonams, amarams, vaisėdžiams  naikinti). </t>
  </si>
  <si>
    <t>UTENOS AUGALŲ VEISLIŲ TYRIMO SKYRIAUS AUGALŲ APSAUGOS PRODUKTŲ POREIKIS* 2025 M. II KETVIRTĮ</t>
  </si>
  <si>
    <t>Mato vnt. (auginamas plotas) ha</t>
  </si>
  <si>
    <t xml:space="preserve">1. </t>
  </si>
  <si>
    <t>Pasiūlymas bus atmestas, jeigu tiekėjas atskiroje/konkrečioje Pasiūlymo formos skiltyje nors vieno įkainio visai nepateiks.</t>
  </si>
  <si>
    <t>Suma, Eur be PVM</t>
  </si>
  <si>
    <t xml:space="preserve">Kiekvienos 1.1. - 1.7. eilutėse nurodytos prekės pavadinimo Suma, Eur be PVM turi sutapti su atskiroje/konkrečioje Pasiūlymo formos skiltyje nurodytų įkainių Bendra Suma, Eur be PVM. </t>
  </si>
  <si>
    <t>Bendra Suma, Eur be PVM</t>
  </si>
  <si>
    <t>Auginamas plotas*, ha</t>
  </si>
  <si>
    <t>Sėklų kiekis*, tonomis</t>
  </si>
  <si>
    <t>Įkainis**, Eur be PVM</t>
  </si>
  <si>
    <t>***</t>
  </si>
  <si>
    <t>Įkainis***,         Eur be PVM</t>
  </si>
  <si>
    <t>Auginamas plotas, ha / sėklų kiekis, t</t>
  </si>
  <si>
    <t xml:space="preserve">ha; dviskiltėms piktžolėms </t>
  </si>
  <si>
    <t>ha; rapsų pabiroms naikinti</t>
  </si>
  <si>
    <t xml:space="preserve">ha; dviskiltėms vienmetėms piktžolėms (trikertei žvaginei, dirvinei čiužutei) naikinti </t>
  </si>
  <si>
    <t>ha; vienaskiltėms ir dviskiltėms piktžolėms naikinti</t>
  </si>
  <si>
    <t>ha; rudenį (BBCH 13-20)</t>
  </si>
  <si>
    <r>
      <t>ha; pagal poreikį*</t>
    </r>
    <r>
      <rPr>
        <sz val="10"/>
        <color indexed="8"/>
        <rFont val="Calibri"/>
        <family val="2"/>
        <charset val="186"/>
      </rPr>
      <t xml:space="preserve">*, </t>
    </r>
    <r>
      <rPr>
        <sz val="10"/>
        <color indexed="8"/>
        <rFont val="Times New Roman"/>
        <family val="1"/>
        <charset val="186"/>
      </rPr>
      <t>kontaktinis</t>
    </r>
  </si>
  <si>
    <t>tonos sėklų</t>
  </si>
  <si>
    <t>tonos sėklų; universalus, tinkantis ž. kviečiams, ž. kvietrugiams, ž. miežiams, ž. rugiams</t>
  </si>
  <si>
    <t>Pasiūlymo kaina, Eur be PVM</t>
  </si>
  <si>
    <t>Pasiūlymo kaina, Eur su PVM</t>
  </si>
  <si>
    <t>Kairėje nurodykite PVM dydį                                                                       PVM suma</t>
  </si>
  <si>
    <r>
      <t xml:space="preserve">žiedinukams, ankštariniams gumbauodžiams naikinti, </t>
    </r>
    <r>
      <rPr>
        <b/>
        <sz val="10"/>
        <color indexed="8"/>
        <rFont val="Times New Roman"/>
        <family val="1"/>
        <charset val="186"/>
      </rPr>
      <t>kontaktinis - sisteminis</t>
    </r>
  </si>
  <si>
    <r>
      <t xml:space="preserve"> vienmetėms dviskiltėms ir vienaskiltėms piktžolėms naikinti,  </t>
    </r>
    <r>
      <rPr>
        <b/>
        <sz val="10"/>
        <color theme="1"/>
        <rFont val="Times New Roman"/>
        <family val="1"/>
        <charset val="186"/>
      </rPr>
      <t xml:space="preserve">1 ha x 3, t.y. </t>
    </r>
    <r>
      <rPr>
        <b/>
        <sz val="10"/>
        <color indexed="8"/>
        <rFont val="Times New Roman"/>
        <family val="1"/>
        <charset val="186"/>
      </rPr>
      <t>3 purškimai</t>
    </r>
  </si>
  <si>
    <r>
      <t xml:space="preserve">  amarams naikinti, </t>
    </r>
    <r>
      <rPr>
        <b/>
        <sz val="10"/>
        <rFont val="Times New Roman"/>
        <family val="1"/>
        <charset val="186"/>
      </rPr>
      <t>1 ha x2</t>
    </r>
  </si>
  <si>
    <r>
      <t xml:space="preserve"> apsaugai nuo baltulių, rudmargės, miltligės, rūdžių  </t>
    </r>
    <r>
      <rPr>
        <b/>
        <sz val="10"/>
        <color theme="1"/>
        <rFont val="Times New Roman"/>
        <family val="1"/>
        <charset val="186"/>
      </rPr>
      <t>1 ha x 2, t.y.</t>
    </r>
    <r>
      <rPr>
        <b/>
        <sz val="10"/>
        <color indexed="8"/>
        <rFont val="Times New Roman"/>
        <family val="1"/>
        <charset val="186"/>
      </rPr>
      <t xml:space="preserve"> 2 purškimai</t>
    </r>
  </si>
  <si>
    <t>Perkančioji organizacija atmes tiekėjo pasiūlymą, jeigu nurodyta siūlomų Prekių Bendra suma be PVM (41 eilutėje) viršys 49 000,00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</si>
</sst>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Times New Roman"/>
      <family val="1"/>
    </font>
    <font>
      <sz val="12"/>
      <color theme="1"/>
      <name val="Times New Roman"/>
      <family val="1"/>
    </font>
    <font>
      <b/>
      <sz val="11"/>
      <color theme="1"/>
      <name val="Times New Roman"/>
      <family val="1"/>
    </font>
    <font>
      <sz val="11"/>
      <color theme="1"/>
      <name val="Calibri"/>
      <family val="2"/>
      <scheme val="minor"/>
    </font>
    <font>
      <sz val="10"/>
      <color theme="1"/>
      <name val="Times New Roman"/>
      <family val="1"/>
    </font>
    <font>
      <i/>
      <sz val="11"/>
      <color theme="1"/>
      <name val="Times New Roman"/>
      <family val="1"/>
    </font>
    <font>
      <sz val="11"/>
      <color indexed="8"/>
      <name val="Times New Roman"/>
      <family val="1"/>
    </font>
    <font>
      <b/>
      <sz val="14"/>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b/>
      <sz val="10"/>
      <color indexed="8"/>
      <name val="Times New Roman"/>
      <family val="1"/>
      <charset val="186"/>
    </font>
    <font>
      <sz val="11"/>
      <color theme="1"/>
      <name val="Times New Roman"/>
      <family val="1"/>
      <charset val="186"/>
    </font>
    <font>
      <sz val="10"/>
      <color indexed="8"/>
      <name val="Calibri"/>
      <family val="2"/>
      <charset val="186"/>
    </font>
    <font>
      <sz val="10"/>
      <color indexed="8"/>
      <name val="Times New Roman"/>
      <family val="1"/>
      <charset val="186"/>
    </font>
    <font>
      <sz val="10"/>
      <color rgb="FFFF0000"/>
      <name val="Times New Roman"/>
      <family val="1"/>
      <charset val="186"/>
    </font>
    <font>
      <sz val="10"/>
      <name val="Calibri"/>
      <family val="2"/>
      <charset val="186"/>
      <scheme val="minor"/>
    </font>
    <font>
      <sz val="10"/>
      <color theme="1"/>
      <name val="Arial"/>
      <family val="2"/>
      <charset val="186"/>
    </font>
    <font>
      <b/>
      <sz val="10"/>
      <color theme="1"/>
      <name val="Arial"/>
      <family val="2"/>
      <charset val="186"/>
    </font>
    <font>
      <b/>
      <sz val="12"/>
      <color theme="1"/>
      <name val="Times New Roman"/>
      <family val="1"/>
    </font>
    <font>
      <b/>
      <sz val="10"/>
      <name val="Times New Roman"/>
      <family val="1"/>
      <charset val="186"/>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rgb="FFFFFFFF"/>
        <bgColor rgb="FFFFFFFF"/>
      </patternFill>
    </fill>
    <fill>
      <patternFill patternType="solid">
        <fgColor theme="0" tint="-4.9989318521683403E-2"/>
        <bgColor indexed="64"/>
      </patternFill>
    </fill>
    <fill>
      <patternFill patternType="solid">
        <fgColor rgb="FFBFBFBF"/>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0" borderId="0" xfId="0"/>
    <xf numFmtId="0" fontId="1" fillId="0" borderId="0" xfId="0" applyFont="1" applyFill="1"/>
    <xf numFmtId="0" fontId="1" fillId="2" borderId="0" xfId="0" applyFont="1" applyFill="1"/>
    <xf numFmtId="0" fontId="2" fillId="2" borderId="0" xfId="0" applyFont="1" applyFill="1"/>
    <xf numFmtId="0" fontId="3" fillId="4" borderId="0" xfId="0" applyFont="1" applyFill="1"/>
    <xf numFmtId="0" fontId="1" fillId="2" borderId="0" xfId="0" applyFont="1" applyFill="1"/>
    <xf numFmtId="0" fontId="0" fillId="4" borderId="0" xfId="0" applyFont="1" applyFill="1" applyBorder="1" applyAlignment="1">
      <alignment horizontal="center" wrapText="1"/>
    </xf>
    <xf numFmtId="0" fontId="0" fillId="4" borderId="0" xfId="0" applyFont="1" applyFill="1" applyBorder="1" applyAlignment="1" applyProtection="1">
      <alignment horizontal="center" vertical="center"/>
      <protection locked="0"/>
    </xf>
    <xf numFmtId="0" fontId="0" fillId="4" borderId="0" xfId="0" applyFont="1" applyFill="1" applyAlignment="1">
      <alignment horizontal="center" vertical="center"/>
    </xf>
    <xf numFmtId="0" fontId="0" fillId="4" borderId="0" xfId="0" applyFont="1" applyFill="1"/>
    <xf numFmtId="0" fontId="0" fillId="4"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8" borderId="4" xfId="0" applyFont="1" applyFill="1" applyBorder="1" applyAlignment="1" applyProtection="1">
      <alignment horizontal="center" vertical="center" wrapText="1"/>
      <protection locked="0"/>
    </xf>
    <xf numFmtId="0" fontId="0" fillId="2" borderId="0" xfId="0" applyFont="1" applyFill="1"/>
    <xf numFmtId="0" fontId="2" fillId="2" borderId="0" xfId="0" applyFont="1" applyFill="1" applyAlignment="1">
      <alignment horizontal="center"/>
    </xf>
    <xf numFmtId="0" fontId="0" fillId="2" borderId="1" xfId="0" applyFont="1" applyFill="1" applyBorder="1" applyAlignment="1">
      <alignment horizontal="left"/>
    </xf>
    <xf numFmtId="0" fontId="0" fillId="3" borderId="1" xfId="0" applyFont="1" applyFill="1" applyBorder="1" applyProtection="1">
      <protection locked="0"/>
    </xf>
    <xf numFmtId="0" fontId="0" fillId="2" borderId="0" xfId="0" applyFont="1" applyFill="1" applyBorder="1" applyAlignment="1">
      <alignment vertical="center" wrapText="1"/>
    </xf>
    <xf numFmtId="0" fontId="0" fillId="2" borderId="0" xfId="0" applyFont="1" applyFill="1" applyBorder="1" applyAlignment="1" applyProtection="1">
      <alignment horizontal="center" vertical="center" wrapText="1"/>
      <protection locked="0"/>
    </xf>
    <xf numFmtId="0" fontId="0" fillId="2" borderId="0" xfId="0" applyFont="1" applyFill="1"/>
    <xf numFmtId="0" fontId="0" fillId="2" borderId="0" xfId="0" applyFont="1" applyFill="1" applyAlignment="1"/>
    <xf numFmtId="0" fontId="7" fillId="0" borderId="13" xfId="0" applyFont="1" applyBorder="1" applyAlignment="1">
      <alignment horizontal="center" wrapText="1"/>
    </xf>
    <xf numFmtId="0" fontId="8" fillId="0" borderId="14" xfId="0"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5" borderId="6" xfId="0" applyFont="1" applyFill="1" applyBorder="1" applyAlignment="1">
      <alignment horizontal="center" vertical="center"/>
    </xf>
    <xf numFmtId="0" fontId="8" fillId="5" borderId="8" xfId="0" applyFont="1" applyFill="1" applyBorder="1" applyAlignment="1">
      <alignment vertical="center" wrapText="1"/>
    </xf>
    <xf numFmtId="0" fontId="0" fillId="0" borderId="0" xfId="0" applyFont="1" applyAlignment="1">
      <alignment vertical="center"/>
    </xf>
    <xf numFmtId="0" fontId="8" fillId="0" borderId="1" xfId="0" applyFont="1" applyBorder="1" applyAlignment="1">
      <alignment horizontal="center" vertical="top" wrapText="1"/>
    </xf>
    <xf numFmtId="0" fontId="4" fillId="5" borderId="10" xfId="0" applyFont="1" applyFill="1" applyBorder="1" applyAlignment="1">
      <alignment horizontal="center"/>
    </xf>
    <xf numFmtId="0" fontId="8" fillId="5" borderId="1" xfId="0" applyFont="1" applyFill="1" applyBorder="1" applyAlignment="1">
      <alignment horizontal="left" vertical="top"/>
    </xf>
    <xf numFmtId="0" fontId="4" fillId="5" borderId="10" xfId="0" applyFont="1" applyFill="1" applyBorder="1" applyAlignment="1">
      <alignment horizontal="center" vertical="top"/>
    </xf>
    <xf numFmtId="0" fontId="8" fillId="5" borderId="1" xfId="0" applyFont="1" applyFill="1" applyBorder="1" applyAlignment="1">
      <alignment horizontal="center" vertical="top"/>
    </xf>
    <xf numFmtId="0" fontId="10" fillId="5" borderId="1" xfId="0" applyFont="1" applyFill="1" applyBorder="1" applyAlignment="1">
      <alignment horizontal="center" vertical="top"/>
    </xf>
    <xf numFmtId="0" fontId="10" fillId="5" borderId="1" xfId="0" applyFont="1" applyFill="1" applyBorder="1" applyAlignment="1">
      <alignment horizontal="center"/>
    </xf>
    <xf numFmtId="0" fontId="0" fillId="0" borderId="0" xfId="0" applyFont="1" applyAlignment="1"/>
    <xf numFmtId="0" fontId="8" fillId="2" borderId="1" xfId="0" applyFont="1" applyFill="1" applyBorder="1" applyAlignment="1">
      <alignment horizontal="center" vertical="center" wrapText="1"/>
    </xf>
    <xf numFmtId="0" fontId="8" fillId="5" borderId="1" xfId="0" applyFont="1" applyFill="1" applyBorder="1" applyAlignment="1">
      <alignment horizontal="center" wrapText="1"/>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1" xfId="0" applyFont="1" applyFill="1" applyBorder="1" applyAlignment="1">
      <alignment horizontal="center"/>
    </xf>
    <xf numFmtId="0" fontId="8" fillId="5" borderId="19" xfId="0" applyFont="1" applyFill="1" applyBorder="1" applyAlignment="1">
      <alignment horizontal="left" wrapText="1"/>
    </xf>
    <xf numFmtId="0" fontId="8" fillId="5" borderId="19" xfId="0" applyFont="1" applyFill="1" applyBorder="1" applyAlignment="1">
      <alignment horizontal="left" vertical="center" wrapText="1"/>
    </xf>
    <xf numFmtId="0" fontId="8" fillId="5" borderId="1" xfId="0" applyFont="1" applyFill="1" applyBorder="1" applyAlignment="1">
      <alignment wrapText="1"/>
    </xf>
    <xf numFmtId="0" fontId="8" fillId="5" borderId="1" xfId="0" applyNumberFormat="1" applyFont="1" applyFill="1" applyBorder="1" applyAlignment="1">
      <alignment horizontal="center"/>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xf numFmtId="0" fontId="12" fillId="0" borderId="0" xfId="0" applyFont="1"/>
    <xf numFmtId="0" fontId="8" fillId="5" borderId="8" xfId="0" applyNumberFormat="1" applyFont="1" applyFill="1" applyBorder="1" applyAlignment="1">
      <alignment horizontal="center" vertical="center"/>
    </xf>
    <xf numFmtId="0" fontId="8" fillId="0" borderId="1" xfId="0" applyFont="1" applyBorder="1" applyAlignment="1">
      <alignment horizontal="left" wrapText="1"/>
    </xf>
    <xf numFmtId="1" fontId="8" fillId="0" borderId="1" xfId="0" applyNumberFormat="1" applyFont="1" applyBorder="1" applyAlignment="1">
      <alignment horizontal="center" vertical="center"/>
    </xf>
    <xf numFmtId="0" fontId="8" fillId="5" borderId="6" xfId="0" applyFont="1" applyFill="1" applyBorder="1" applyAlignment="1">
      <alignment vertical="center" wrapText="1"/>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5" borderId="14" xfId="0" applyFont="1" applyFill="1" applyBorder="1" applyAlignment="1">
      <alignment wrapText="1"/>
    </xf>
    <xf numFmtId="1" fontId="10" fillId="5" borderId="14"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0" fillId="0" borderId="0" xfId="0" applyFont="1" applyAlignment="1">
      <alignment horizontal="left" vertical="center"/>
    </xf>
    <xf numFmtId="1" fontId="8" fillId="5" borderId="14"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Fill="1"/>
    <xf numFmtId="0" fontId="12" fillId="0" borderId="0" xfId="0" applyFont="1" applyAlignment="1">
      <alignment vertical="center"/>
    </xf>
    <xf numFmtId="0" fontId="7" fillId="0" borderId="0" xfId="0" applyFont="1" applyBorder="1" applyAlignment="1">
      <alignment horizontal="center" wrapText="1"/>
    </xf>
    <xf numFmtId="0" fontId="8" fillId="0" borderId="1" xfId="0" applyFont="1" applyFill="1" applyBorder="1" applyAlignment="1">
      <alignment horizontal="center" vertical="top"/>
    </xf>
    <xf numFmtId="0" fontId="8" fillId="5" borderId="14" xfId="0" applyFont="1" applyFill="1" applyBorder="1" applyAlignment="1">
      <alignment horizontal="center" vertical="top"/>
    </xf>
    <xf numFmtId="0" fontId="8" fillId="5" borderId="1" xfId="0" applyFont="1" applyFill="1" applyBorder="1" applyAlignment="1">
      <alignment vertical="center" wrapText="1"/>
    </xf>
    <xf numFmtId="0" fontId="8" fillId="5" borderId="0" xfId="0" applyFont="1" applyFill="1" applyAlignment="1">
      <alignment horizontal="center"/>
    </xf>
    <xf numFmtId="0" fontId="8" fillId="5" borderId="0" xfId="0" applyFont="1" applyFill="1" applyAlignment="1">
      <alignment shrinkToFit="1"/>
    </xf>
    <xf numFmtId="0" fontId="0" fillId="4" borderId="0" xfId="0" applyFont="1" applyFill="1" applyBorder="1" applyProtection="1">
      <protection locked="0"/>
    </xf>
    <xf numFmtId="0" fontId="0" fillId="4" borderId="0" xfId="0" applyFont="1" applyFill="1" applyBorder="1"/>
    <xf numFmtId="0" fontId="4" fillId="0" borderId="0" xfId="0" applyFont="1"/>
    <xf numFmtId="0" fontId="0" fillId="0" borderId="0" xfId="0" applyAlignment="1">
      <alignment horizontal="right"/>
    </xf>
    <xf numFmtId="0" fontId="8" fillId="0" borderId="0" xfId="0" applyFont="1" applyFill="1" applyBorder="1" applyAlignment="1">
      <alignment horizontal="left" vertical="top"/>
    </xf>
    <xf numFmtId="0" fontId="12" fillId="0" borderId="0" xfId="0" applyFont="1" applyAlignment="1">
      <alignment horizontal="left"/>
    </xf>
    <xf numFmtId="0" fontId="8" fillId="0" borderId="0" xfId="0" applyFont="1"/>
    <xf numFmtId="0" fontId="8" fillId="0" borderId="0" xfId="0" applyFont="1" applyAlignment="1">
      <alignment horizontal="right"/>
    </xf>
    <xf numFmtId="0" fontId="8" fillId="4" borderId="1" xfId="0" applyFont="1" applyFill="1" applyBorder="1"/>
    <xf numFmtId="0" fontId="4" fillId="5" borderId="0" xfId="0" applyFont="1" applyFill="1" applyBorder="1"/>
    <xf numFmtId="0" fontId="10" fillId="5" borderId="10"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0" xfId="0" applyFont="1" applyFill="1" applyBorder="1" applyAlignment="1">
      <alignment vertical="center"/>
    </xf>
    <xf numFmtId="0" fontId="8" fillId="5" borderId="14"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0" xfId="0" applyFont="1" applyFill="1" applyBorder="1" applyAlignment="1">
      <alignment vertical="center"/>
    </xf>
    <xf numFmtId="0" fontId="8" fillId="5" borderId="1" xfId="0" applyFont="1" applyFill="1" applyBorder="1" applyAlignment="1">
      <alignment horizontal="left"/>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0" fontId="8" fillId="5" borderId="1" xfId="0" applyFont="1" applyFill="1" applyBorder="1" applyAlignment="1">
      <alignment horizontal="left" vertical="center"/>
    </xf>
    <xf numFmtId="0" fontId="8" fillId="0" borderId="8" xfId="0" applyFont="1" applyBorder="1" applyAlignment="1">
      <alignment horizontal="center" vertical="center"/>
    </xf>
    <xf numFmtId="0" fontId="8" fillId="0" borderId="0" xfId="0" applyFont="1" applyAlignment="1">
      <alignment horizontal="left" vertical="center"/>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0" xfId="0" applyFont="1" applyFill="1" applyAlignment="1">
      <alignment shrinkToFi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5" borderId="1" xfId="0" applyFont="1" applyFill="1" applyBorder="1" applyAlignment="1">
      <alignment horizontal="left" vertical="top" wrapText="1"/>
    </xf>
    <xf numFmtId="0" fontId="8" fillId="4" borderId="10" xfId="0" applyFont="1" applyFill="1" applyBorder="1"/>
    <xf numFmtId="0" fontId="8" fillId="0" borderId="0" xfId="0" applyFont="1" applyBorder="1" applyAlignment="1">
      <alignment horizontal="center" vertical="center" wrapText="1"/>
    </xf>
    <xf numFmtId="0" fontId="8" fillId="0" borderId="0" xfId="0" applyFont="1" applyBorder="1"/>
    <xf numFmtId="0" fontId="4" fillId="4" borderId="1" xfId="0" applyFont="1" applyFill="1" applyBorder="1" applyAlignment="1">
      <alignment horizontal="right" vertical="center"/>
    </xf>
    <xf numFmtId="0" fontId="4" fillId="4" borderId="10" xfId="0" applyFont="1" applyFill="1" applyBorder="1"/>
    <xf numFmtId="0" fontId="4" fillId="4" borderId="6" xfId="0" applyFont="1" applyFill="1" applyBorder="1"/>
    <xf numFmtId="0" fontId="10" fillId="5" borderId="10" xfId="0" applyFont="1" applyFill="1" applyBorder="1" applyAlignment="1">
      <alignment horizontal="center" vertical="center"/>
    </xf>
    <xf numFmtId="0" fontId="8" fillId="4" borderId="19" xfId="0" applyFont="1" applyFill="1" applyBorder="1" applyAlignment="1">
      <alignment vertical="center" wrapText="1"/>
    </xf>
    <xf numFmtId="2" fontId="4" fillId="2" borderId="1" xfId="0" applyNumberFormat="1" applyFont="1" applyFill="1" applyBorder="1"/>
    <xf numFmtId="0" fontId="4" fillId="0" borderId="0" xfId="0" applyFont="1" applyAlignment="1">
      <alignment horizontal="right"/>
    </xf>
    <xf numFmtId="0" fontId="4" fillId="0" borderId="0" xfId="0" applyFont="1" applyAlignment="1">
      <alignment horizontal="right" vertical="center"/>
    </xf>
    <xf numFmtId="2" fontId="8" fillId="0" borderId="1" xfId="0" applyNumberFormat="1" applyFont="1" applyBorder="1"/>
    <xf numFmtId="2" fontId="8" fillId="2" borderId="1" xfId="0" applyNumberFormat="1" applyFont="1" applyFill="1" applyBorder="1"/>
    <xf numFmtId="0" fontId="19" fillId="2" borderId="0" xfId="0" applyFont="1" applyFill="1"/>
    <xf numFmtId="0" fontId="19" fillId="2" borderId="1" xfId="0" applyFont="1" applyFill="1" applyBorder="1" applyAlignment="1">
      <alignment horizontal="center"/>
    </xf>
    <xf numFmtId="0" fontId="19" fillId="2" borderId="1" xfId="0" applyFont="1" applyFill="1" applyBorder="1" applyAlignment="1">
      <alignment horizontal="center" vertical="center"/>
    </xf>
    <xf numFmtId="0" fontId="1" fillId="4" borderId="0" xfId="0" applyFont="1" applyFill="1" applyBorder="1"/>
    <xf numFmtId="0" fontId="1" fillId="2" borderId="1" xfId="0" applyFont="1" applyFill="1" applyBorder="1"/>
    <xf numFmtId="2" fontId="1" fillId="2" borderId="1" xfId="0" applyNumberFormat="1" applyFont="1" applyFill="1" applyBorder="1"/>
    <xf numFmtId="0" fontId="1" fillId="4" borderId="0" xfId="0" applyFont="1" applyFill="1" applyBorder="1" applyProtection="1">
      <protection locked="0"/>
    </xf>
    <xf numFmtId="0" fontId="1" fillId="4" borderId="0" xfId="0" applyFont="1" applyFill="1"/>
    <xf numFmtId="0" fontId="19" fillId="10" borderId="23" xfId="0" applyFont="1" applyFill="1" applyBorder="1" applyAlignment="1">
      <alignment horizontal="right" wrapText="1"/>
    </xf>
    <xf numFmtId="4" fontId="19" fillId="10" borderId="1" xfId="0" applyNumberFormat="1" applyFont="1" applyFill="1" applyBorder="1"/>
    <xf numFmtId="0" fontId="1" fillId="8" borderId="22" xfId="0" applyFont="1" applyFill="1" applyBorder="1" applyProtection="1">
      <protection locked="0"/>
    </xf>
    <xf numFmtId="0" fontId="19" fillId="10" borderId="23" xfId="0" applyFont="1" applyFill="1" applyBorder="1" applyAlignment="1">
      <alignment horizontal="right"/>
    </xf>
    <xf numFmtId="0" fontId="1" fillId="2" borderId="0" xfId="0" applyFont="1" applyFill="1" applyAlignment="1">
      <alignment horizontal="right" vertical="center"/>
    </xf>
    <xf numFmtId="0" fontId="17" fillId="5" borderId="0" xfId="0" applyFont="1" applyFill="1"/>
    <xf numFmtId="0" fontId="17" fillId="5" borderId="0" xfId="0" applyFont="1" applyFill="1" applyBorder="1"/>
    <xf numFmtId="0" fontId="18" fillId="6" borderId="0" xfId="0" applyFont="1" applyFill="1" applyBorder="1" applyAlignment="1">
      <alignment wrapText="1"/>
    </xf>
    <xf numFmtId="4" fontId="18" fillId="6" borderId="0" xfId="0" applyNumberFormat="1" applyFont="1" applyFill="1" applyBorder="1"/>
    <xf numFmtId="0" fontId="1" fillId="4" borderId="0" xfId="0" applyFont="1" applyFill="1" applyAlignment="1">
      <alignment horizontal="center" vertical="center" wrapText="1"/>
    </xf>
    <xf numFmtId="0" fontId="8" fillId="4" borderId="0" xfId="0" applyFont="1" applyFill="1"/>
    <xf numFmtId="0" fontId="8" fillId="0" borderId="1" xfId="0" applyFont="1" applyBorder="1" applyAlignment="1">
      <alignment vertical="center"/>
    </xf>
    <xf numFmtId="0" fontId="8" fillId="4" borderId="1" xfId="0" applyFont="1" applyFill="1" applyBorder="1" applyAlignment="1">
      <alignment horizontal="right" vertical="center"/>
    </xf>
    <xf numFmtId="0" fontId="4" fillId="4" borderId="1" xfId="0" applyNumberFormat="1" applyFont="1" applyFill="1" applyBorder="1"/>
    <xf numFmtId="2" fontId="4" fillId="4" borderId="1" xfId="0" applyNumberFormat="1" applyFont="1" applyFill="1" applyBorder="1"/>
    <xf numFmtId="2" fontId="4" fillId="0" borderId="1" xfId="0" applyNumberFormat="1" applyFont="1" applyBorder="1"/>
    <xf numFmtId="0" fontId="4" fillId="5" borderId="17" xfId="0" applyFont="1" applyFill="1" applyBorder="1" applyAlignment="1"/>
    <xf numFmtId="0" fontId="8" fillId="5" borderId="10" xfId="0" applyFont="1" applyFill="1" applyBorder="1" applyAlignment="1">
      <alignment horizontal="center" vertical="center"/>
    </xf>
    <xf numFmtId="2" fontId="8" fillId="4" borderId="1" xfId="0" applyNumberFormat="1" applyFont="1" applyFill="1" applyBorder="1"/>
    <xf numFmtId="2" fontId="8" fillId="3" borderId="1" xfId="0" applyNumberFormat="1" applyFont="1" applyFill="1" applyBorder="1" applyProtection="1">
      <protection locked="0"/>
    </xf>
    <xf numFmtId="0" fontId="8" fillId="4" borderId="6" xfId="0" applyFont="1" applyFill="1" applyBorder="1" applyAlignment="1">
      <alignment vertical="center"/>
    </xf>
    <xf numFmtId="2" fontId="8" fillId="3" borderId="8" xfId="0" applyNumberFormat="1" applyFont="1" applyFill="1" applyBorder="1" applyProtection="1">
      <protection locked="0"/>
    </xf>
    <xf numFmtId="0" fontId="8" fillId="0" borderId="17" xfId="0" applyFont="1" applyBorder="1" applyAlignment="1">
      <alignment vertical="center"/>
    </xf>
    <xf numFmtId="0" fontId="8" fillId="0" borderId="0" xfId="0" applyFont="1" applyBorder="1" applyAlignment="1">
      <alignment vertical="center"/>
    </xf>
    <xf numFmtId="0" fontId="8" fillId="2" borderId="1" xfId="0" applyFont="1" applyFill="1" applyBorder="1"/>
    <xf numFmtId="1" fontId="10" fillId="5" borderId="1" xfId="0" applyNumberFormat="1" applyFont="1" applyFill="1" applyBorder="1" applyAlignment="1">
      <alignment horizontal="center" vertical="center" wrapText="1"/>
    </xf>
    <xf numFmtId="0" fontId="10" fillId="5" borderId="6" xfId="0" applyFont="1" applyFill="1" applyBorder="1" applyAlignment="1">
      <alignment vertical="center"/>
    </xf>
    <xf numFmtId="0" fontId="10" fillId="5" borderId="8" xfId="0" applyFont="1" applyFill="1" applyBorder="1" applyAlignment="1">
      <alignment vertical="center"/>
    </xf>
    <xf numFmtId="0" fontId="10" fillId="5" borderId="15" xfId="0" applyFont="1" applyFill="1" applyBorder="1" applyAlignment="1">
      <alignment horizontal="left" vertical="center" wrapText="1"/>
    </xf>
    <xf numFmtId="1" fontId="10" fillId="5" borderId="15" xfId="0" applyNumberFormat="1" applyFont="1" applyFill="1" applyBorder="1" applyAlignment="1">
      <alignment horizontal="center" vertical="center" wrapText="1"/>
    </xf>
    <xf numFmtId="0" fontId="10" fillId="5" borderId="14" xfId="0" applyFont="1" applyFill="1" applyBorder="1" applyAlignment="1">
      <alignment vertical="center" wrapText="1"/>
    </xf>
    <xf numFmtId="0" fontId="8" fillId="0" borderId="0" xfId="0" applyFont="1" applyFill="1" applyAlignment="1">
      <alignment horizontal="left" vertical="center"/>
    </xf>
    <xf numFmtId="0" fontId="8" fillId="2" borderId="10" xfId="0" applyFont="1" applyFill="1" applyBorder="1" applyAlignment="1">
      <alignment horizontal="center" vertical="center" wrapText="1"/>
    </xf>
    <xf numFmtId="2" fontId="8" fillId="0" borderId="10" xfId="0" applyNumberFormat="1" applyFont="1" applyBorder="1"/>
    <xf numFmtId="0" fontId="8" fillId="4" borderId="10" xfId="0" applyFont="1" applyFill="1" applyBorder="1" applyAlignment="1">
      <alignment horizontal="righ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Fill="1"/>
    <xf numFmtId="0" fontId="8" fillId="5" borderId="0" xfId="0" applyFont="1" applyFill="1" applyBorder="1" applyAlignment="1">
      <alignment horizontal="center"/>
    </xf>
    <xf numFmtId="0" fontId="8" fillId="5" borderId="0" xfId="0" applyFont="1" applyFill="1" applyBorder="1" applyAlignment="1">
      <alignment horizontal="left"/>
    </xf>
    <xf numFmtId="0" fontId="0" fillId="2" borderId="0" xfId="0" applyFont="1" applyFill="1" applyAlignment="1">
      <alignment wrapText="1"/>
    </xf>
    <xf numFmtId="0" fontId="0" fillId="2" borderId="0" xfId="0" applyFont="1" applyFill="1"/>
    <xf numFmtId="0" fontId="0" fillId="2" borderId="0" xfId="0" applyFont="1" applyFill="1" applyAlignment="1"/>
    <xf numFmtId="0" fontId="0" fillId="2" borderId="1" xfId="0" applyFont="1" applyFill="1" applyBorder="1" applyAlignment="1">
      <alignment vertical="center" wrapText="1"/>
    </xf>
    <xf numFmtId="0" fontId="0" fillId="2" borderId="10" xfId="0" applyFont="1" applyFill="1" applyBorder="1" applyAlignment="1">
      <alignment vertical="center" wrapText="1"/>
    </xf>
    <xf numFmtId="0" fontId="0" fillId="3"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2" fillId="2" borderId="0" xfId="0" applyFont="1" applyFill="1" applyAlignment="1"/>
    <xf numFmtId="49" fontId="6" fillId="2" borderId="9" xfId="0" applyNumberFormat="1" applyFont="1" applyFill="1" applyBorder="1" applyAlignment="1">
      <alignment horizontal="left" vertical="center" wrapText="1"/>
    </xf>
    <xf numFmtId="0" fontId="0" fillId="2" borderId="12" xfId="0" applyFont="1" applyFill="1" applyBorder="1"/>
    <xf numFmtId="49" fontId="6" fillId="2" borderId="9" xfId="0" applyNumberFormat="1" applyFont="1" applyFill="1" applyBorder="1" applyAlignment="1">
      <alignment horizontal="left" vertical="center"/>
    </xf>
    <xf numFmtId="4" fontId="6" fillId="2" borderId="12" xfId="0" applyNumberFormat="1" applyFont="1" applyFill="1" applyBorder="1" applyAlignment="1">
      <alignment horizontal="left" vertical="center"/>
    </xf>
    <xf numFmtId="0" fontId="2" fillId="4" borderId="0" xfId="0" applyFont="1" applyFill="1" applyAlignment="1">
      <alignment horizontal="left" wrapText="1"/>
    </xf>
    <xf numFmtId="0" fontId="0" fillId="4" borderId="0" xfId="0" applyFont="1" applyFill="1"/>
    <xf numFmtId="0" fontId="0" fillId="4" borderId="3" xfId="0" applyFont="1" applyFill="1" applyBorder="1" applyAlignment="1">
      <alignment horizontal="center" vertical="center" wrapText="1"/>
    </xf>
    <xf numFmtId="0" fontId="0" fillId="0" borderId="7" xfId="0" applyFont="1" applyBorder="1"/>
    <xf numFmtId="0" fontId="0" fillId="4"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0" borderId="5" xfId="0" applyFont="1" applyBorder="1"/>
    <xf numFmtId="0" fontId="0" fillId="4" borderId="1" xfId="0" applyFont="1" applyFill="1" applyBorder="1" applyAlignment="1">
      <alignment horizontal="center" vertical="center" wrapText="1"/>
    </xf>
    <xf numFmtId="0" fontId="0" fillId="0" borderId="8" xfId="0" applyFont="1" applyBorder="1"/>
    <xf numFmtId="0" fontId="0" fillId="5" borderId="4"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8"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0" borderId="6" xfId="0" applyFont="1" applyBorder="1"/>
    <xf numFmtId="0" fontId="2" fillId="4" borderId="0" xfId="0" applyFont="1" applyFill="1" applyAlignment="1">
      <alignment horizontal="left" vertical="center" wrapText="1"/>
    </xf>
    <xf numFmtId="0" fontId="0" fillId="0" borderId="1" xfId="0" applyFont="1" applyBorder="1"/>
    <xf numFmtId="0" fontId="2" fillId="4" borderId="0" xfId="0" applyFont="1" applyFill="1" applyAlignment="1">
      <alignment horizontal="left"/>
    </xf>
    <xf numFmtId="0" fontId="0" fillId="6" borderId="1" xfId="0" applyFont="1" applyFill="1" applyBorder="1" applyAlignment="1">
      <alignment horizontal="left" vertical="center" wrapText="1"/>
    </xf>
    <xf numFmtId="0" fontId="0" fillId="5" borderId="6" xfId="0" applyFont="1" applyFill="1" applyBorder="1"/>
    <xf numFmtId="0" fontId="0" fillId="5" borderId="8" xfId="0" applyFont="1" applyFill="1" applyBorder="1"/>
    <xf numFmtId="0" fontId="0" fillId="7" borderId="1" xfId="0" applyFont="1" applyFill="1" applyBorder="1" applyAlignment="1" applyProtection="1">
      <alignment horizontal="center" vertical="center" wrapText="1"/>
      <protection locked="0"/>
    </xf>
    <xf numFmtId="0" fontId="0" fillId="5" borderId="1" xfId="0" applyFont="1" applyFill="1" applyBorder="1"/>
    <xf numFmtId="0" fontId="5" fillId="4" borderId="0" xfId="0" applyFont="1" applyFill="1" applyAlignment="1">
      <alignment horizontal="left" vertical="center" wrapText="1"/>
    </xf>
    <xf numFmtId="0" fontId="0" fillId="4" borderId="0" xfId="0" applyFont="1" applyFill="1" applyAlignment="1">
      <alignment horizontal="left" vertical="center" wrapText="1"/>
    </xf>
    <xf numFmtId="0" fontId="0" fillId="8" borderId="1" xfId="0" applyFont="1" applyFill="1" applyBorder="1" applyAlignment="1" applyProtection="1">
      <alignment horizontal="left" vertical="center" wrapText="1"/>
      <protection locked="0"/>
    </xf>
    <xf numFmtId="0" fontId="0" fillId="8" borderId="10" xfId="0" applyFont="1" applyFill="1" applyBorder="1" applyAlignment="1" applyProtection="1">
      <alignment horizontal="left" vertical="center" wrapText="1"/>
      <protection locked="0"/>
    </xf>
    <xf numFmtId="0" fontId="0" fillId="8" borderId="6" xfId="0" applyFont="1" applyFill="1" applyBorder="1" applyAlignment="1" applyProtection="1">
      <alignment horizontal="left" vertical="center" wrapText="1"/>
      <protection locked="0"/>
    </xf>
    <xf numFmtId="0" fontId="0" fillId="8" borderId="8" xfId="0" applyFont="1" applyFill="1" applyBorder="1" applyAlignment="1" applyProtection="1">
      <alignment horizontal="left" vertical="center" wrapText="1"/>
      <protection locked="0"/>
    </xf>
    <xf numFmtId="0" fontId="7" fillId="0" borderId="13" xfId="0" applyFont="1" applyBorder="1" applyAlignment="1">
      <alignment horizontal="center" wrapText="1"/>
    </xf>
    <xf numFmtId="0" fontId="8" fillId="0" borderId="10" xfId="0" applyFont="1" applyBorder="1" applyAlignment="1">
      <alignment horizontal="center"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9" fillId="4" borderId="10" xfId="0" applyFont="1" applyFill="1" applyBorder="1" applyAlignment="1">
      <alignment horizontal="center"/>
    </xf>
    <xf numFmtId="0" fontId="8" fillId="4" borderId="6" xfId="0" applyFont="1" applyFill="1" applyBorder="1"/>
    <xf numFmtId="0" fontId="8" fillId="4" borderId="8" xfId="0" applyFont="1" applyFill="1" applyBorder="1"/>
    <xf numFmtId="0" fontId="10" fillId="5" borderId="10"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0" xfId="0" applyFont="1" applyFill="1" applyBorder="1" applyAlignment="1">
      <alignment vertical="center"/>
    </xf>
    <xf numFmtId="0" fontId="16" fillId="0" borderId="6" xfId="0" applyFont="1" applyBorder="1" applyAlignment="1">
      <alignment vertical="center"/>
    </xf>
    <xf numFmtId="0" fontId="16" fillId="0" borderId="8" xfId="0" applyFont="1" applyBorder="1" applyAlignment="1">
      <alignment vertical="center"/>
    </xf>
    <xf numFmtId="0" fontId="7" fillId="0" borderId="1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14" xfId="0" applyFont="1" applyFill="1" applyBorder="1" applyAlignment="1">
      <alignment vertical="center"/>
    </xf>
    <xf numFmtId="0" fontId="8" fillId="5" borderId="16" xfId="0" applyFont="1" applyFill="1" applyBorder="1" applyAlignment="1">
      <alignment vertical="center"/>
    </xf>
    <xf numFmtId="0" fontId="8" fillId="5" borderId="14" xfId="0" applyFont="1" applyFill="1" applyBorder="1" applyAlignment="1">
      <alignment horizontal="left" vertical="center"/>
    </xf>
    <xf numFmtId="0" fontId="8" fillId="5" borderId="15" xfId="0" applyFont="1" applyFill="1" applyBorder="1" applyAlignment="1">
      <alignment horizontal="left" vertical="center"/>
    </xf>
    <xf numFmtId="0" fontId="8" fillId="5" borderId="16" xfId="0" applyFont="1" applyFill="1" applyBorder="1" applyAlignment="1">
      <alignment horizontal="left" vertical="center"/>
    </xf>
    <xf numFmtId="0" fontId="8" fillId="9" borderId="0" xfId="0" applyFont="1" applyFill="1" applyAlignment="1">
      <alignment horizontal="left" vertical="center" wrapText="1" shrinkToFit="1"/>
    </xf>
    <xf numFmtId="0" fontId="9" fillId="4" borderId="17" xfId="0" applyFont="1" applyFill="1" applyBorder="1" applyAlignment="1">
      <alignment horizontal="center" vertical="center" wrapText="1"/>
    </xf>
    <xf numFmtId="0" fontId="8" fillId="5" borderId="10" xfId="0" applyFont="1" applyFill="1" applyBorder="1" applyAlignment="1">
      <alignment horizontal="left" vertical="top"/>
    </xf>
    <xf numFmtId="0" fontId="8" fillId="5" borderId="6" xfId="0" applyFont="1" applyFill="1" applyBorder="1" applyAlignment="1">
      <alignment horizontal="left" vertical="top"/>
    </xf>
    <xf numFmtId="0" fontId="8" fillId="5" borderId="8" xfId="0" applyFont="1" applyFill="1" applyBorder="1" applyAlignment="1">
      <alignment horizontal="left" vertical="top"/>
    </xf>
    <xf numFmtId="0" fontId="8" fillId="0" borderId="6" xfId="0" applyFont="1" applyBorder="1" applyAlignment="1">
      <alignment vertical="center"/>
    </xf>
    <xf numFmtId="0" fontId="8" fillId="0" borderId="8" xfId="0" applyFont="1" applyBorder="1" applyAlignment="1">
      <alignment vertical="center"/>
    </xf>
    <xf numFmtId="0" fontId="9" fillId="4" borderId="6" xfId="0" applyFont="1" applyFill="1" applyBorder="1" applyAlignment="1">
      <alignment horizontal="center"/>
    </xf>
    <xf numFmtId="0" fontId="9" fillId="4" borderId="8" xfId="0" applyFont="1" applyFill="1" applyBorder="1" applyAlignment="1">
      <alignment horizontal="center"/>
    </xf>
    <xf numFmtId="0" fontId="8" fillId="5" borderId="10" xfId="0" applyFont="1" applyFill="1" applyBorder="1" applyAlignment="1">
      <alignment horizontal="left" wrapText="1"/>
    </xf>
    <xf numFmtId="0" fontId="8" fillId="5" borderId="6" xfId="0" applyFont="1" applyFill="1" applyBorder="1" applyAlignment="1">
      <alignment horizontal="left" wrapText="1"/>
    </xf>
    <xf numFmtId="0" fontId="8" fillId="5" borderId="8" xfId="0" applyFont="1" applyFill="1" applyBorder="1" applyAlignment="1">
      <alignment horizontal="left" wrapText="1"/>
    </xf>
    <xf numFmtId="0" fontId="8" fillId="5" borderId="10" xfId="0" applyFont="1" applyFill="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8" fillId="4" borderId="6" xfId="0" applyFont="1" applyFill="1" applyBorder="1" applyAlignment="1">
      <alignment horizontal="center"/>
    </xf>
    <xf numFmtId="0" fontId="8" fillId="4" borderId="8" xfId="0" applyFont="1" applyFill="1" applyBorder="1" applyAlignment="1">
      <alignment horizontal="center"/>
    </xf>
    <xf numFmtId="0" fontId="8" fillId="5" borderId="10" xfId="0" applyFont="1" applyFill="1" applyBorder="1" applyAlignment="1">
      <alignment vertical="center"/>
    </xf>
    <xf numFmtId="0" fontId="8" fillId="5" borderId="6" xfId="0" applyFont="1" applyFill="1" applyBorder="1" applyAlignment="1">
      <alignment vertical="center"/>
    </xf>
    <xf numFmtId="0" fontId="8" fillId="5" borderId="8" xfId="0" applyFont="1" applyFill="1" applyBorder="1" applyAlignment="1">
      <alignment vertical="center"/>
    </xf>
    <xf numFmtId="0" fontId="8" fillId="5" borderId="1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10" xfId="0" applyFont="1" applyFill="1" applyBorder="1" applyAlignment="1">
      <alignment horizontal="left"/>
    </xf>
    <xf numFmtId="0" fontId="8" fillId="5" borderId="6" xfId="0" applyFont="1" applyFill="1" applyBorder="1" applyAlignment="1">
      <alignment horizontal="left"/>
    </xf>
    <xf numFmtId="0" fontId="8" fillId="5" borderId="8" xfId="0" applyFont="1" applyFill="1" applyBorder="1" applyAlignment="1">
      <alignment horizontal="left"/>
    </xf>
    <xf numFmtId="0" fontId="8" fillId="9" borderId="0" xfId="0" applyFont="1" applyFill="1" applyAlignment="1">
      <alignment horizontal="left" wrapText="1" shrinkToFit="1"/>
    </xf>
    <xf numFmtId="0" fontId="8" fillId="0" borderId="10" xfId="0" applyFont="1" applyBorder="1" applyAlignment="1">
      <alignment horizontal="left"/>
    </xf>
    <xf numFmtId="0" fontId="8" fillId="0" borderId="6" xfId="0" applyFont="1" applyBorder="1" applyAlignment="1">
      <alignment horizontal="left"/>
    </xf>
    <xf numFmtId="0" fontId="8" fillId="0" borderId="8" xfId="0" applyFont="1" applyBorder="1" applyAlignment="1">
      <alignment horizontal="left"/>
    </xf>
    <xf numFmtId="0" fontId="9" fillId="4" borderId="18" xfId="0" applyFont="1" applyFill="1" applyBorder="1" applyAlignment="1">
      <alignment horizontal="center" vertical="center"/>
    </xf>
    <xf numFmtId="0" fontId="9" fillId="4" borderId="17" xfId="0" applyFont="1" applyFill="1" applyBorder="1" applyAlignment="1">
      <alignment horizontal="center" vertical="center"/>
    </xf>
    <xf numFmtId="0" fontId="8" fillId="0" borderId="14" xfId="0" applyFont="1" applyBorder="1" applyAlignment="1">
      <alignment horizontal="left" vertical="center" wrapText="1"/>
    </xf>
    <xf numFmtId="0" fontId="8" fillId="0" borderId="16" xfId="0" applyFont="1" applyBorder="1" applyAlignment="1">
      <alignment horizontal="left" vertical="center" wrapText="1"/>
    </xf>
    <xf numFmtId="0" fontId="8" fillId="0" borderId="10" xfId="0" applyFont="1" applyFill="1" applyBorder="1" applyAlignment="1">
      <alignment horizontal="left"/>
    </xf>
    <xf numFmtId="0" fontId="8" fillId="0" borderId="6" xfId="0" applyFont="1" applyFill="1" applyBorder="1" applyAlignment="1">
      <alignment horizontal="left"/>
    </xf>
    <xf numFmtId="0" fontId="8" fillId="0" borderId="8" xfId="0" applyFont="1" applyFill="1" applyBorder="1" applyAlignment="1">
      <alignment horizontal="left"/>
    </xf>
    <xf numFmtId="0" fontId="8" fillId="0" borderId="10" xfId="0" applyFont="1" applyFill="1" applyBorder="1" applyAlignment="1">
      <alignment horizontal="left" vertical="center"/>
    </xf>
    <xf numFmtId="0" fontId="8" fillId="0" borderId="6" xfId="0" applyFont="1" applyFill="1" applyBorder="1" applyAlignment="1">
      <alignment horizontal="left" vertical="center"/>
    </xf>
    <xf numFmtId="0" fontId="8" fillId="0" borderId="8" xfId="0" applyFont="1" applyFill="1" applyBorder="1" applyAlignment="1">
      <alignment horizontal="left" vertical="center"/>
    </xf>
    <xf numFmtId="0" fontId="9" fillId="4" borderId="16" xfId="0" applyFont="1" applyFill="1" applyBorder="1" applyAlignment="1">
      <alignment horizontal="center" wrapText="1" shrinkToFit="1"/>
    </xf>
    <xf numFmtId="0" fontId="8" fillId="4" borderId="16" xfId="0" applyFont="1" applyFill="1" applyBorder="1" applyAlignment="1">
      <alignment horizontal="center" wrapText="1" shrinkToFit="1"/>
    </xf>
    <xf numFmtId="0" fontId="8" fillId="5" borderId="1" xfId="0" applyFont="1" applyFill="1" applyBorder="1" applyAlignment="1">
      <alignment horizontal="left"/>
    </xf>
    <xf numFmtId="0" fontId="8" fillId="0" borderId="10"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5" borderId="1" xfId="0" applyFont="1" applyFill="1" applyBorder="1" applyAlignment="1">
      <alignment horizontal="left" vertical="center"/>
    </xf>
    <xf numFmtId="0" fontId="9" fillId="4" borderId="18" xfId="0" applyFont="1" applyFill="1" applyBorder="1" applyAlignment="1">
      <alignment horizontal="center"/>
    </xf>
    <xf numFmtId="0" fontId="9" fillId="4" borderId="17" xfId="0" applyFont="1" applyFill="1" applyBorder="1" applyAlignment="1">
      <alignment horizontal="center"/>
    </xf>
    <xf numFmtId="0" fontId="8" fillId="0" borderId="6" xfId="0" applyFont="1" applyBorder="1"/>
    <xf numFmtId="0" fontId="8" fillId="0" borderId="8" xfId="0" applyFont="1" applyBorder="1"/>
    <xf numFmtId="0" fontId="9" fillId="5" borderId="6" xfId="0" applyFont="1" applyFill="1" applyBorder="1" applyAlignment="1">
      <alignment horizontal="left" vertical="center"/>
    </xf>
    <xf numFmtId="0" fontId="9" fillId="5" borderId="8" xfId="0" applyFont="1" applyFill="1" applyBorder="1" applyAlignment="1">
      <alignment horizontal="left" vertical="center"/>
    </xf>
    <xf numFmtId="0" fontId="10" fillId="5" borderId="10"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8" fillId="0" borderId="0" xfId="0" applyFont="1" applyAlignment="1">
      <alignment horizontal="left" vertical="center"/>
    </xf>
    <xf numFmtId="0" fontId="10" fillId="5"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5" borderId="1" xfId="0" applyFont="1" applyFill="1" applyBorder="1" applyAlignment="1">
      <alignment vertical="center" wrapText="1"/>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20" fillId="4" borderId="1"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8"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5" borderId="1" xfId="0" applyFont="1" applyFill="1" applyBorder="1" applyAlignment="1">
      <alignment horizontal="left" vertical="center" wrapText="1"/>
    </xf>
    <xf numFmtId="0" fontId="8" fillId="0" borderId="0" xfId="0" applyFont="1" applyAlignment="1">
      <alignment horizontal="left" vertical="center" wrapText="1"/>
    </xf>
    <xf numFmtId="0" fontId="15" fillId="5" borderId="6" xfId="0" applyFont="1" applyFill="1" applyBorder="1" applyAlignment="1">
      <alignment horizontal="left" vertical="center"/>
    </xf>
    <xf numFmtId="0" fontId="15" fillId="5" borderId="8" xfId="0" applyFont="1" applyFill="1" applyBorder="1" applyAlignment="1">
      <alignment horizontal="left" vertical="center"/>
    </xf>
    <xf numFmtId="0" fontId="14" fillId="5" borderId="10"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8" fillId="5" borderId="0" xfId="0" applyFont="1" applyFill="1" applyAlignment="1">
      <alignment shrinkToFit="1"/>
    </xf>
    <xf numFmtId="0" fontId="8" fillId="5" borderId="0" xfId="0" applyFont="1" applyFill="1" applyAlignment="1">
      <alignment horizontal="center" wrapTex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5"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4" borderId="1" xfId="0" applyFont="1" applyFill="1" applyBorder="1" applyAlignment="1">
      <alignment horizontal="center"/>
    </xf>
    <xf numFmtId="0" fontId="8" fillId="0" borderId="15" xfId="0" applyFont="1" applyBorder="1" applyAlignment="1">
      <alignment horizontal="left" vertical="center" wrapText="1"/>
    </xf>
    <xf numFmtId="0" fontId="8" fillId="0" borderId="1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4" xfId="0" applyFont="1" applyBorder="1" applyAlignment="1">
      <alignment horizontal="center" vertical="top"/>
    </xf>
    <xf numFmtId="0" fontId="8" fillId="0" borderId="16" xfId="0" applyFont="1" applyBorder="1" applyAlignment="1">
      <alignment horizontal="center" vertical="top"/>
    </xf>
    <xf numFmtId="0" fontId="8" fillId="0" borderId="14" xfId="0" applyFont="1" applyBorder="1" applyAlignment="1">
      <alignment horizontal="left" vertical="top" wrapText="1"/>
    </xf>
    <xf numFmtId="0" fontId="8" fillId="0" borderId="16" xfId="0" applyFont="1" applyBorder="1" applyAlignment="1">
      <alignment horizontal="left" vertical="top" wrapText="1"/>
    </xf>
    <xf numFmtId="0" fontId="7" fillId="0" borderId="0" xfId="0" applyFont="1" applyBorder="1" applyAlignment="1">
      <alignment horizontal="center" wrapText="1"/>
    </xf>
    <xf numFmtId="0" fontId="8" fillId="0" borderId="15" xfId="0" applyFont="1" applyBorder="1" applyAlignment="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71"/>
  <sheetViews>
    <sheetView tabSelected="1" topLeftCell="A31" zoomScale="80" zoomScaleNormal="80" workbookViewId="0">
      <selection activeCell="B46" sqref="B46"/>
    </sheetView>
  </sheetViews>
  <sheetFormatPr defaultColWidth="10.81640625" defaultRowHeight="15.5" x14ac:dyDescent="0.35"/>
  <cols>
    <col min="1" max="1" width="9.1796875" style="1" customWidth="1"/>
    <col min="2" max="2" width="79.453125" style="1" customWidth="1"/>
    <col min="3" max="3" width="26.81640625" style="1" customWidth="1"/>
    <col min="4" max="4" width="16.1796875" style="1" customWidth="1"/>
    <col min="5" max="5" width="19.6328125" style="1" customWidth="1"/>
    <col min="6" max="6" width="20.453125" style="1" customWidth="1"/>
    <col min="7" max="7" width="26.453125" style="1" customWidth="1"/>
    <col min="8" max="14" width="25" style="1" customWidth="1"/>
    <col min="15" max="16384" width="10.81640625" style="1"/>
  </cols>
  <sheetData>
    <row r="1" spans="1:26" x14ac:dyDescent="0.35">
      <c r="A1" s="13"/>
      <c r="B1" s="13"/>
      <c r="C1" s="13" t="s">
        <v>43</v>
      </c>
      <c r="D1" s="13"/>
      <c r="E1" s="13"/>
      <c r="F1" s="13"/>
      <c r="G1" s="13"/>
      <c r="H1" s="13"/>
      <c r="I1" s="13"/>
      <c r="J1" s="13"/>
      <c r="K1" s="2"/>
      <c r="L1" s="2"/>
      <c r="M1" s="2"/>
      <c r="N1" s="2"/>
      <c r="O1" s="2"/>
      <c r="P1" s="2"/>
      <c r="Q1" s="2"/>
      <c r="R1" s="2"/>
      <c r="S1" s="2"/>
      <c r="T1" s="2"/>
      <c r="U1" s="2"/>
      <c r="V1" s="2"/>
      <c r="W1" s="2"/>
      <c r="X1" s="2"/>
      <c r="Y1" s="2"/>
      <c r="Z1" s="2"/>
    </row>
    <row r="2" spans="1:26" x14ac:dyDescent="0.35">
      <c r="A2" s="3" t="s">
        <v>42</v>
      </c>
      <c r="B2" s="3"/>
      <c r="C2" s="13"/>
      <c r="D2" s="13"/>
      <c r="E2" s="13"/>
      <c r="F2" s="13"/>
      <c r="G2" s="13"/>
      <c r="H2" s="13"/>
      <c r="I2" s="13"/>
      <c r="J2" s="13"/>
      <c r="K2" s="2"/>
      <c r="L2" s="2"/>
      <c r="M2" s="2"/>
      <c r="N2" s="2"/>
      <c r="O2" s="2"/>
      <c r="P2" s="2"/>
      <c r="Q2" s="2"/>
      <c r="R2" s="2"/>
      <c r="S2" s="2"/>
      <c r="T2" s="2"/>
      <c r="U2" s="2"/>
      <c r="V2" s="2"/>
      <c r="W2" s="2"/>
      <c r="X2" s="2"/>
      <c r="Y2" s="2"/>
      <c r="Z2" s="2"/>
    </row>
    <row r="3" spans="1:26" x14ac:dyDescent="0.35">
      <c r="A3" s="13"/>
      <c r="B3" s="14"/>
      <c r="C3" s="13"/>
      <c r="D3" s="13"/>
      <c r="E3" s="13"/>
      <c r="F3" s="13"/>
      <c r="G3" s="13"/>
      <c r="H3" s="13"/>
      <c r="I3" s="13"/>
      <c r="J3" s="13"/>
      <c r="K3" s="2"/>
      <c r="L3" s="2"/>
      <c r="M3" s="2"/>
      <c r="N3" s="2"/>
      <c r="O3" s="2"/>
      <c r="P3" s="2"/>
      <c r="Q3" s="2"/>
      <c r="R3" s="2"/>
      <c r="S3" s="2"/>
      <c r="T3" s="2"/>
      <c r="U3" s="2"/>
      <c r="V3" s="2"/>
      <c r="W3" s="2"/>
      <c r="X3" s="2"/>
      <c r="Y3" s="2"/>
      <c r="Z3" s="2"/>
    </row>
    <row r="4" spans="1:26" x14ac:dyDescent="0.35">
      <c r="A4" s="3" t="s">
        <v>40</v>
      </c>
      <c r="B4" s="3"/>
      <c r="C4" s="13"/>
      <c r="D4" s="13"/>
      <c r="E4" s="13"/>
      <c r="F4" s="13"/>
      <c r="G4" s="13"/>
      <c r="H4" s="13"/>
      <c r="I4" s="13"/>
      <c r="J4" s="13"/>
      <c r="K4" s="2"/>
      <c r="L4" s="2"/>
      <c r="M4" s="2"/>
      <c r="N4" s="2"/>
      <c r="O4" s="2"/>
      <c r="P4" s="2"/>
      <c r="Q4" s="2"/>
      <c r="R4" s="2"/>
      <c r="S4" s="2"/>
      <c r="T4" s="2"/>
      <c r="U4" s="2"/>
      <c r="V4" s="2"/>
      <c r="W4" s="2"/>
      <c r="X4" s="2"/>
      <c r="Y4" s="2"/>
      <c r="Z4" s="2"/>
    </row>
    <row r="5" spans="1:26" x14ac:dyDescent="0.35">
      <c r="A5" s="3"/>
      <c r="B5" s="3"/>
      <c r="C5" s="13"/>
      <c r="D5" s="13"/>
      <c r="E5" s="13"/>
      <c r="F5" s="13"/>
      <c r="G5" s="13"/>
      <c r="H5" s="13"/>
      <c r="I5" s="13"/>
      <c r="J5" s="13"/>
      <c r="K5" s="2"/>
      <c r="L5" s="2"/>
      <c r="M5" s="2"/>
      <c r="N5" s="2"/>
      <c r="O5" s="2"/>
      <c r="P5" s="2"/>
      <c r="Q5" s="2"/>
      <c r="R5" s="2"/>
      <c r="S5" s="2"/>
      <c r="T5" s="2"/>
      <c r="U5" s="2"/>
      <c r="V5" s="2"/>
      <c r="W5" s="2"/>
      <c r="X5" s="2"/>
      <c r="Y5" s="2"/>
      <c r="Z5" s="2"/>
    </row>
    <row r="6" spans="1:26" x14ac:dyDescent="0.35">
      <c r="A6" s="13" t="s">
        <v>23</v>
      </c>
      <c r="B6" s="3" t="s">
        <v>41</v>
      </c>
      <c r="C6" s="13"/>
      <c r="D6" s="13"/>
      <c r="E6" s="13"/>
      <c r="F6" s="13"/>
      <c r="G6" s="13"/>
      <c r="H6" s="13"/>
      <c r="I6" s="13"/>
      <c r="J6" s="13"/>
      <c r="K6" s="2"/>
      <c r="L6" s="2"/>
      <c r="M6" s="2"/>
      <c r="N6" s="2"/>
      <c r="O6" s="2"/>
      <c r="P6" s="2"/>
      <c r="Q6" s="2"/>
      <c r="R6" s="2"/>
      <c r="S6" s="2"/>
      <c r="T6" s="2"/>
      <c r="U6" s="2"/>
      <c r="V6" s="2"/>
      <c r="W6" s="2"/>
      <c r="X6" s="2"/>
      <c r="Y6" s="2"/>
      <c r="Z6" s="2"/>
    </row>
    <row r="7" spans="1:26" x14ac:dyDescent="0.35">
      <c r="A7" s="13"/>
      <c r="B7" s="3"/>
      <c r="C7" s="13"/>
      <c r="D7" s="13"/>
      <c r="E7" s="13"/>
      <c r="F7" s="13"/>
      <c r="G7" s="13"/>
      <c r="H7" s="13"/>
      <c r="I7" s="13"/>
      <c r="J7" s="13"/>
      <c r="K7" s="2"/>
      <c r="L7" s="2"/>
      <c r="M7" s="2"/>
      <c r="N7" s="2"/>
      <c r="O7" s="2"/>
      <c r="P7" s="2"/>
      <c r="Q7" s="2"/>
      <c r="R7" s="2"/>
      <c r="S7" s="2"/>
      <c r="T7" s="2"/>
      <c r="U7" s="2"/>
      <c r="V7" s="2"/>
      <c r="W7" s="2"/>
      <c r="X7" s="2"/>
      <c r="Y7" s="2"/>
      <c r="Z7" s="2"/>
    </row>
    <row r="8" spans="1:26" x14ac:dyDescent="0.35">
      <c r="A8" s="15" t="s">
        <v>4</v>
      </c>
      <c r="B8" s="16"/>
      <c r="C8" s="13"/>
      <c r="D8" s="13"/>
      <c r="E8" s="13"/>
      <c r="F8" s="13"/>
      <c r="G8" s="13"/>
      <c r="H8" s="13"/>
      <c r="I8" s="13"/>
      <c r="J8" s="13"/>
      <c r="K8" s="2"/>
      <c r="L8" s="2"/>
      <c r="M8" s="2"/>
      <c r="N8" s="2"/>
      <c r="O8" s="2"/>
      <c r="P8" s="2"/>
      <c r="Q8" s="2"/>
      <c r="R8" s="2"/>
      <c r="S8" s="2"/>
      <c r="T8" s="2"/>
      <c r="U8" s="2"/>
      <c r="V8" s="2"/>
      <c r="W8" s="2"/>
      <c r="X8" s="2"/>
      <c r="Y8" s="2"/>
      <c r="Z8" s="2"/>
    </row>
    <row r="9" spans="1:26" x14ac:dyDescent="0.35">
      <c r="A9" s="15" t="s">
        <v>5</v>
      </c>
      <c r="B9" s="16"/>
      <c r="C9" s="13"/>
      <c r="D9" s="13"/>
      <c r="E9" s="13"/>
      <c r="F9" s="13"/>
      <c r="G9" s="13"/>
      <c r="H9" s="13"/>
      <c r="I9" s="13"/>
      <c r="J9" s="13"/>
      <c r="K9" s="2"/>
      <c r="L9" s="2"/>
      <c r="M9" s="2"/>
      <c r="N9" s="2"/>
      <c r="O9" s="2"/>
      <c r="P9" s="2"/>
      <c r="Q9" s="2"/>
      <c r="R9" s="2"/>
      <c r="S9" s="2"/>
      <c r="T9" s="2"/>
      <c r="U9" s="2"/>
      <c r="V9" s="2"/>
      <c r="W9" s="2"/>
      <c r="X9" s="2"/>
      <c r="Y9" s="2"/>
      <c r="Z9" s="2"/>
    </row>
    <row r="10" spans="1:26" x14ac:dyDescent="0.35">
      <c r="A10" s="15" t="s">
        <v>6</v>
      </c>
      <c r="B10" s="16"/>
      <c r="C10" s="13"/>
      <c r="D10" s="13"/>
      <c r="E10" s="13"/>
      <c r="F10" s="13"/>
      <c r="G10" s="13"/>
      <c r="H10" s="13"/>
      <c r="I10" s="13"/>
      <c r="J10" s="13"/>
      <c r="K10" s="2"/>
      <c r="L10" s="2"/>
      <c r="M10" s="2"/>
      <c r="N10" s="2"/>
      <c r="O10" s="2"/>
      <c r="P10" s="2"/>
      <c r="Q10" s="2"/>
      <c r="R10" s="2"/>
      <c r="S10" s="2"/>
      <c r="T10" s="2"/>
      <c r="U10" s="2"/>
      <c r="V10" s="2"/>
      <c r="W10" s="2"/>
      <c r="X10" s="2"/>
      <c r="Y10" s="2"/>
      <c r="Z10" s="2"/>
    </row>
    <row r="11" spans="1:26" x14ac:dyDescent="0.35">
      <c r="A11" s="13"/>
      <c r="B11" s="13"/>
      <c r="C11" s="13"/>
      <c r="D11" s="13"/>
      <c r="E11" s="13"/>
      <c r="F11" s="13"/>
      <c r="G11" s="13"/>
      <c r="H11" s="13"/>
      <c r="I11" s="13"/>
      <c r="J11" s="13"/>
      <c r="K11" s="2"/>
      <c r="L11" s="2"/>
      <c r="M11" s="2"/>
      <c r="N11" s="2"/>
      <c r="O11" s="2"/>
      <c r="P11" s="2"/>
      <c r="Q11" s="2"/>
      <c r="R11" s="2"/>
      <c r="S11" s="2"/>
      <c r="T11" s="2"/>
      <c r="U11" s="2"/>
      <c r="V11" s="2"/>
      <c r="W11" s="2"/>
      <c r="X11" s="2"/>
      <c r="Y11" s="2"/>
      <c r="Z11" s="2"/>
    </row>
    <row r="12" spans="1:26" x14ac:dyDescent="0.35">
      <c r="A12" s="179" t="s">
        <v>0</v>
      </c>
      <c r="B12" s="180"/>
      <c r="C12" s="181"/>
      <c r="D12" s="182"/>
      <c r="E12" s="182"/>
      <c r="F12" s="13"/>
      <c r="G12" s="13"/>
      <c r="H12" s="13"/>
      <c r="I12" s="13"/>
      <c r="J12" s="13"/>
      <c r="K12" s="2"/>
      <c r="L12" s="2"/>
      <c r="M12" s="2"/>
      <c r="N12" s="2"/>
      <c r="O12" s="2"/>
      <c r="P12" s="2"/>
      <c r="Q12" s="2"/>
      <c r="R12" s="2"/>
      <c r="S12" s="2"/>
      <c r="T12" s="2"/>
      <c r="U12" s="2"/>
      <c r="V12" s="2"/>
      <c r="W12" s="2"/>
      <c r="X12" s="2"/>
      <c r="Y12" s="2"/>
      <c r="Z12" s="2"/>
    </row>
    <row r="13" spans="1:26" ht="16" customHeight="1" x14ac:dyDescent="0.35">
      <c r="A13" s="186" t="s">
        <v>19</v>
      </c>
      <c r="B13" s="187"/>
      <c r="C13" s="181"/>
      <c r="D13" s="182"/>
      <c r="E13" s="182"/>
      <c r="F13" s="13"/>
      <c r="G13" s="13"/>
      <c r="H13" s="13"/>
      <c r="I13" s="13"/>
      <c r="J13" s="13"/>
      <c r="K13" s="2"/>
      <c r="L13" s="2"/>
      <c r="M13" s="2"/>
      <c r="N13" s="2"/>
      <c r="O13" s="2"/>
      <c r="P13" s="2"/>
      <c r="Q13" s="2"/>
      <c r="R13" s="2"/>
      <c r="S13" s="2"/>
      <c r="T13" s="2"/>
      <c r="U13" s="2"/>
      <c r="V13" s="2"/>
      <c r="W13" s="2"/>
      <c r="X13" s="2"/>
      <c r="Y13" s="2"/>
      <c r="Z13" s="2"/>
    </row>
    <row r="14" spans="1:26" ht="16" customHeight="1" x14ac:dyDescent="0.35">
      <c r="A14" s="186" t="s">
        <v>20</v>
      </c>
      <c r="B14" s="187"/>
      <c r="C14" s="181"/>
      <c r="D14" s="182"/>
      <c r="E14" s="182"/>
      <c r="F14" s="13"/>
      <c r="G14" s="13"/>
      <c r="H14" s="13"/>
      <c r="I14" s="13"/>
      <c r="J14" s="13"/>
      <c r="K14" s="2"/>
      <c r="L14" s="2"/>
      <c r="M14" s="2"/>
      <c r="N14" s="2"/>
      <c r="O14" s="2"/>
      <c r="P14" s="2"/>
      <c r="Q14" s="2"/>
      <c r="R14" s="2"/>
      <c r="S14" s="2"/>
      <c r="T14" s="2"/>
      <c r="U14" s="2"/>
      <c r="V14" s="2"/>
      <c r="W14" s="2"/>
      <c r="X14" s="2"/>
      <c r="Y14" s="2"/>
      <c r="Z14" s="2"/>
    </row>
    <row r="15" spans="1:26" ht="16" customHeight="1" x14ac:dyDescent="0.35">
      <c r="A15" s="179" t="s">
        <v>1</v>
      </c>
      <c r="B15" s="180"/>
      <c r="C15" s="181"/>
      <c r="D15" s="182"/>
      <c r="E15" s="182"/>
      <c r="F15" s="13"/>
      <c r="G15" s="13"/>
      <c r="H15" s="13"/>
      <c r="I15" s="13"/>
      <c r="J15" s="13"/>
      <c r="K15" s="2"/>
      <c r="L15" s="2"/>
      <c r="M15" s="2"/>
      <c r="N15" s="2"/>
      <c r="O15" s="2"/>
      <c r="P15" s="2"/>
      <c r="Q15" s="2"/>
      <c r="R15" s="2"/>
      <c r="S15" s="2"/>
      <c r="T15" s="2"/>
      <c r="U15" s="2"/>
      <c r="V15" s="2"/>
      <c r="W15" s="2"/>
      <c r="X15" s="2"/>
      <c r="Y15" s="2"/>
      <c r="Z15" s="2"/>
    </row>
    <row r="16" spans="1:26" ht="31" customHeight="1" x14ac:dyDescent="0.35">
      <c r="A16" s="184" t="s">
        <v>21</v>
      </c>
      <c r="B16" s="185"/>
      <c r="C16" s="181"/>
      <c r="D16" s="182"/>
      <c r="E16" s="182"/>
      <c r="F16" s="13"/>
      <c r="G16" s="13"/>
      <c r="H16" s="13"/>
      <c r="I16" s="13"/>
      <c r="J16" s="13"/>
      <c r="K16" s="2"/>
      <c r="L16" s="2"/>
      <c r="M16" s="2"/>
      <c r="N16" s="2"/>
      <c r="O16" s="2"/>
      <c r="P16" s="2"/>
      <c r="Q16" s="2"/>
      <c r="R16" s="2"/>
      <c r="S16" s="2"/>
      <c r="T16" s="2"/>
      <c r="U16" s="2"/>
      <c r="V16" s="2"/>
      <c r="W16" s="2"/>
      <c r="X16" s="2"/>
      <c r="Y16" s="2"/>
      <c r="Z16" s="2"/>
    </row>
    <row r="17" spans="1:26" ht="16" customHeight="1" x14ac:dyDescent="0.35">
      <c r="A17" s="179" t="s">
        <v>2</v>
      </c>
      <c r="B17" s="180"/>
      <c r="C17" s="181"/>
      <c r="D17" s="182"/>
      <c r="E17" s="182"/>
      <c r="F17" s="13"/>
      <c r="G17" s="13"/>
      <c r="H17" s="13"/>
      <c r="I17" s="13"/>
      <c r="J17" s="13"/>
      <c r="K17" s="2"/>
      <c r="L17" s="2"/>
      <c r="M17" s="2"/>
      <c r="N17" s="2"/>
      <c r="O17" s="2"/>
      <c r="P17" s="2"/>
      <c r="Q17" s="2"/>
      <c r="R17" s="2"/>
      <c r="S17" s="2"/>
      <c r="T17" s="2"/>
      <c r="U17" s="2"/>
      <c r="V17" s="2"/>
      <c r="W17" s="2"/>
      <c r="X17" s="2"/>
      <c r="Y17" s="2"/>
      <c r="Z17" s="2"/>
    </row>
    <row r="18" spans="1:26" ht="16" customHeight="1" x14ac:dyDescent="0.35">
      <c r="A18" s="179" t="s">
        <v>22</v>
      </c>
      <c r="B18" s="180"/>
      <c r="C18" s="181"/>
      <c r="D18" s="182"/>
      <c r="E18" s="182"/>
      <c r="F18" s="13"/>
      <c r="G18" s="13"/>
      <c r="H18" s="13"/>
      <c r="I18" s="13"/>
      <c r="J18" s="13"/>
      <c r="K18" s="2"/>
      <c r="L18" s="2"/>
      <c r="M18" s="2"/>
      <c r="N18" s="2"/>
      <c r="O18" s="2"/>
      <c r="P18" s="2"/>
      <c r="Q18" s="2"/>
      <c r="R18" s="2"/>
      <c r="S18" s="2"/>
      <c r="T18" s="2"/>
      <c r="U18" s="2"/>
      <c r="V18" s="2"/>
      <c r="W18" s="2"/>
      <c r="X18" s="2"/>
      <c r="Y18" s="2"/>
      <c r="Z18" s="2"/>
    </row>
    <row r="19" spans="1:26" ht="23" customHeight="1" x14ac:dyDescent="0.35">
      <c r="A19" s="179" t="s">
        <v>18</v>
      </c>
      <c r="B19" s="180"/>
      <c r="C19" s="181"/>
      <c r="D19" s="182"/>
      <c r="E19" s="182"/>
      <c r="F19" s="13"/>
      <c r="G19" s="13"/>
      <c r="H19" s="13"/>
      <c r="I19" s="13"/>
      <c r="J19" s="13"/>
      <c r="K19" s="2"/>
      <c r="L19" s="2"/>
      <c r="M19" s="2"/>
      <c r="N19" s="2"/>
      <c r="O19" s="2"/>
      <c r="P19" s="2"/>
      <c r="Q19" s="2"/>
      <c r="R19" s="2"/>
      <c r="S19" s="2"/>
      <c r="T19" s="2"/>
      <c r="U19" s="2"/>
      <c r="V19" s="2"/>
      <c r="W19" s="2"/>
      <c r="X19" s="2"/>
      <c r="Y19" s="2"/>
      <c r="Z19" s="2"/>
    </row>
    <row r="20" spans="1:26" ht="28.5" customHeight="1" x14ac:dyDescent="0.35">
      <c r="A20" s="179" t="s">
        <v>7</v>
      </c>
      <c r="B20" s="180"/>
      <c r="C20" s="181"/>
      <c r="D20" s="182"/>
      <c r="E20" s="182"/>
      <c r="F20" s="13"/>
      <c r="G20" s="13"/>
      <c r="H20" s="13"/>
      <c r="I20" s="13"/>
      <c r="J20" s="13"/>
      <c r="K20" s="2"/>
      <c r="L20" s="2"/>
      <c r="M20" s="2"/>
      <c r="N20" s="2"/>
      <c r="O20" s="2"/>
      <c r="P20" s="2"/>
      <c r="Q20" s="2"/>
      <c r="R20" s="2"/>
      <c r="S20" s="2"/>
      <c r="T20" s="2"/>
      <c r="U20" s="2"/>
      <c r="V20" s="2"/>
      <c r="W20" s="2"/>
      <c r="X20" s="2"/>
      <c r="Y20" s="2"/>
      <c r="Z20" s="2"/>
    </row>
    <row r="21" spans="1:26" ht="60" customHeight="1" x14ac:dyDescent="0.35">
      <c r="A21" s="179" t="s">
        <v>24</v>
      </c>
      <c r="B21" s="180"/>
      <c r="C21" s="181"/>
      <c r="D21" s="182"/>
      <c r="E21" s="182"/>
      <c r="F21" s="13" t="str">
        <f>IF((SUMPRODUCT(--(C21=""))&gt;0), "Privaloma užpildyti, kai taikomi pašalinimo pagrindai", "")</f>
        <v>Privaloma užpildyti, kai taikomi pašalinimo pagrindai</v>
      </c>
      <c r="G21" s="13"/>
      <c r="H21" s="13"/>
      <c r="I21" s="13"/>
      <c r="J21" s="13"/>
      <c r="K21" s="2"/>
      <c r="L21" s="2"/>
      <c r="M21" s="2"/>
      <c r="N21" s="2"/>
      <c r="O21" s="2"/>
      <c r="P21" s="2"/>
      <c r="Q21" s="2"/>
      <c r="R21" s="2"/>
      <c r="S21" s="2"/>
      <c r="T21" s="2"/>
      <c r="U21" s="2"/>
      <c r="V21" s="2"/>
      <c r="W21" s="2"/>
      <c r="X21" s="2"/>
      <c r="Y21" s="2"/>
      <c r="Z21" s="2"/>
    </row>
    <row r="22" spans="1:26" ht="18" customHeight="1" x14ac:dyDescent="0.35">
      <c r="A22" s="17"/>
      <c r="B22" s="17"/>
      <c r="C22" s="18"/>
      <c r="D22" s="18"/>
      <c r="E22" s="18"/>
      <c r="F22" s="13"/>
      <c r="G22" s="13"/>
      <c r="H22" s="13"/>
      <c r="I22" s="13"/>
      <c r="J22" s="13"/>
      <c r="K22" s="2"/>
      <c r="L22" s="2"/>
      <c r="M22" s="2"/>
      <c r="N22" s="2"/>
      <c r="O22" s="2"/>
      <c r="P22" s="2"/>
      <c r="Q22" s="2"/>
      <c r="R22" s="2"/>
      <c r="S22" s="2"/>
      <c r="T22" s="2"/>
      <c r="U22" s="2"/>
      <c r="V22" s="2"/>
      <c r="W22" s="2"/>
      <c r="X22" s="2"/>
      <c r="Y22" s="2"/>
      <c r="Z22" s="2"/>
    </row>
    <row r="23" spans="1:26" x14ac:dyDescent="0.35">
      <c r="A23" s="183" t="s">
        <v>3</v>
      </c>
      <c r="B23" s="183"/>
      <c r="C23" s="183"/>
      <c r="D23" s="183"/>
      <c r="E23" s="183"/>
      <c r="F23" s="13"/>
      <c r="G23" s="13"/>
      <c r="H23" s="13"/>
      <c r="I23" s="13"/>
      <c r="J23" s="13"/>
      <c r="K23" s="2"/>
      <c r="L23" s="2"/>
      <c r="M23" s="2"/>
      <c r="N23" s="2"/>
      <c r="O23" s="2"/>
      <c r="P23" s="2"/>
      <c r="Q23" s="2"/>
      <c r="R23" s="2"/>
      <c r="S23" s="2"/>
      <c r="T23" s="2"/>
      <c r="U23" s="2"/>
      <c r="V23" s="2"/>
      <c r="W23" s="2"/>
      <c r="X23" s="2"/>
      <c r="Y23" s="2"/>
      <c r="Z23" s="2"/>
    </row>
    <row r="24" spans="1:26" x14ac:dyDescent="0.35">
      <c r="A24" s="178" t="s">
        <v>8</v>
      </c>
      <c r="B24" s="178"/>
      <c r="C24" s="178"/>
      <c r="D24" s="178"/>
      <c r="E24" s="178"/>
      <c r="F24" s="13"/>
      <c r="G24" s="13"/>
      <c r="H24" s="13"/>
      <c r="I24" s="13"/>
      <c r="J24" s="13"/>
      <c r="K24" s="2"/>
      <c r="L24" s="2"/>
      <c r="M24" s="2"/>
      <c r="N24" s="2"/>
      <c r="O24" s="2"/>
      <c r="P24" s="2"/>
      <c r="Q24" s="2"/>
      <c r="R24" s="2"/>
      <c r="S24" s="2"/>
      <c r="T24" s="2"/>
      <c r="U24" s="2"/>
      <c r="V24" s="2"/>
      <c r="W24" s="2"/>
      <c r="X24" s="2"/>
      <c r="Y24" s="2"/>
      <c r="Z24" s="2"/>
    </row>
    <row r="25" spans="1:26" x14ac:dyDescent="0.35">
      <c r="A25" s="178" t="s">
        <v>9</v>
      </c>
      <c r="B25" s="178"/>
      <c r="C25" s="178"/>
      <c r="D25" s="178"/>
      <c r="E25" s="178"/>
      <c r="F25" s="13"/>
      <c r="G25" s="13"/>
      <c r="H25" s="13"/>
      <c r="I25" s="13"/>
      <c r="J25" s="13"/>
      <c r="K25" s="2"/>
      <c r="L25" s="2"/>
      <c r="M25" s="2"/>
      <c r="N25" s="2"/>
      <c r="O25" s="2"/>
      <c r="P25" s="2"/>
      <c r="Q25" s="2"/>
      <c r="R25" s="2"/>
      <c r="S25" s="2"/>
      <c r="T25" s="2"/>
      <c r="U25" s="2"/>
      <c r="V25" s="2"/>
      <c r="W25" s="2"/>
      <c r="X25" s="2"/>
      <c r="Y25" s="2"/>
      <c r="Z25" s="2"/>
    </row>
    <row r="26" spans="1:26" x14ac:dyDescent="0.35">
      <c r="A26" s="178" t="s">
        <v>10</v>
      </c>
      <c r="B26" s="178"/>
      <c r="C26" s="178"/>
      <c r="D26" s="178"/>
      <c r="E26" s="178"/>
      <c r="F26" s="13"/>
      <c r="G26" s="13"/>
      <c r="H26" s="13"/>
      <c r="I26" s="13"/>
      <c r="J26" s="13"/>
      <c r="K26" s="2"/>
      <c r="L26" s="2"/>
      <c r="M26" s="2"/>
      <c r="N26" s="2"/>
      <c r="O26" s="2"/>
      <c r="P26" s="2"/>
      <c r="Q26" s="2"/>
      <c r="R26" s="2"/>
      <c r="S26" s="2"/>
      <c r="T26" s="2"/>
      <c r="U26" s="2"/>
      <c r="V26" s="2"/>
      <c r="W26" s="2"/>
      <c r="X26" s="2"/>
      <c r="Y26" s="2"/>
      <c r="Z26" s="2"/>
    </row>
    <row r="27" spans="1:26" x14ac:dyDescent="0.35">
      <c r="A27" s="178" t="s">
        <v>25</v>
      </c>
      <c r="B27" s="178"/>
      <c r="C27" s="178"/>
      <c r="D27" s="178"/>
      <c r="E27" s="178"/>
      <c r="F27" s="13"/>
      <c r="G27" s="13"/>
      <c r="H27" s="13"/>
      <c r="I27" s="13"/>
      <c r="J27" s="13"/>
      <c r="K27" s="2"/>
      <c r="L27" s="2"/>
      <c r="M27" s="2"/>
      <c r="N27" s="2"/>
      <c r="O27" s="2"/>
      <c r="P27" s="2"/>
      <c r="Q27" s="2"/>
      <c r="R27" s="2"/>
      <c r="S27" s="2"/>
      <c r="T27" s="2"/>
      <c r="U27" s="2"/>
      <c r="V27" s="2"/>
      <c r="W27" s="2"/>
      <c r="X27" s="2"/>
      <c r="Y27" s="2"/>
      <c r="Z27" s="2"/>
    </row>
    <row r="28" spans="1:26" ht="31.5" customHeight="1" x14ac:dyDescent="0.35">
      <c r="A28" s="176" t="s">
        <v>26</v>
      </c>
      <c r="B28" s="176"/>
      <c r="C28" s="176"/>
      <c r="D28" s="176"/>
      <c r="E28" s="176"/>
      <c r="F28" s="13"/>
      <c r="G28" s="13"/>
      <c r="H28" s="13"/>
      <c r="I28" s="13"/>
      <c r="J28" s="13"/>
      <c r="K28" s="2"/>
      <c r="L28" s="2"/>
      <c r="M28" s="2"/>
      <c r="N28" s="2"/>
      <c r="O28" s="2"/>
      <c r="P28" s="2"/>
      <c r="Q28" s="2"/>
      <c r="R28" s="2"/>
      <c r="S28" s="2"/>
      <c r="T28" s="2"/>
      <c r="U28" s="2"/>
      <c r="V28" s="2"/>
      <c r="W28" s="2"/>
      <c r="X28" s="2"/>
      <c r="Y28" s="2"/>
      <c r="Z28" s="2"/>
    </row>
    <row r="29" spans="1:26" x14ac:dyDescent="0.35">
      <c r="A29" s="177" t="s">
        <v>30</v>
      </c>
      <c r="B29" s="177"/>
      <c r="C29" s="177"/>
      <c r="D29" s="177"/>
      <c r="E29" s="177"/>
      <c r="F29" s="13"/>
      <c r="G29" s="13"/>
      <c r="H29" s="13"/>
      <c r="I29" s="13"/>
      <c r="J29" s="13"/>
      <c r="K29" s="2"/>
      <c r="L29" s="2"/>
      <c r="M29" s="2"/>
      <c r="N29" s="2"/>
      <c r="O29" s="2"/>
      <c r="P29" s="2"/>
      <c r="Q29" s="2"/>
      <c r="R29" s="2"/>
      <c r="S29" s="2"/>
      <c r="T29" s="2"/>
      <c r="U29" s="2"/>
      <c r="V29" s="2"/>
      <c r="W29" s="2"/>
      <c r="X29" s="2"/>
      <c r="Y29" s="2"/>
      <c r="Z29" s="2"/>
    </row>
    <row r="30" spans="1:26" x14ac:dyDescent="0.35">
      <c r="A30" s="20"/>
      <c r="B30" s="20"/>
      <c r="C30" s="20"/>
      <c r="D30" s="20"/>
      <c r="E30" s="20"/>
      <c r="F30" s="13"/>
      <c r="G30" s="13"/>
      <c r="H30" s="13"/>
      <c r="I30" s="13"/>
      <c r="J30" s="13"/>
      <c r="K30" s="2"/>
      <c r="L30" s="2"/>
      <c r="M30" s="2"/>
      <c r="N30" s="2"/>
      <c r="O30" s="2"/>
      <c r="P30" s="2"/>
      <c r="Q30" s="2"/>
      <c r="R30" s="2"/>
      <c r="S30" s="2"/>
      <c r="T30" s="2"/>
      <c r="U30" s="2"/>
      <c r="V30" s="2"/>
      <c r="W30" s="2"/>
      <c r="X30" s="2"/>
      <c r="Y30" s="2"/>
      <c r="Z30" s="2"/>
    </row>
    <row r="31" spans="1:26" x14ac:dyDescent="0.35">
      <c r="A31" s="13"/>
      <c r="B31" s="13"/>
      <c r="C31" s="13"/>
      <c r="D31" s="13"/>
      <c r="E31" s="13"/>
      <c r="F31" s="13"/>
      <c r="G31" s="13"/>
      <c r="H31" s="13"/>
      <c r="I31" s="13"/>
      <c r="J31" s="13"/>
      <c r="K31" s="2"/>
      <c r="L31" s="2"/>
      <c r="M31" s="2"/>
      <c r="N31" s="2"/>
      <c r="O31" s="2"/>
      <c r="P31" s="2"/>
      <c r="Q31" s="2"/>
      <c r="R31" s="2"/>
      <c r="S31" s="2"/>
      <c r="T31" s="2"/>
      <c r="U31" s="2"/>
      <c r="V31" s="2"/>
      <c r="W31" s="2"/>
      <c r="X31" s="2"/>
      <c r="Y31" s="2"/>
      <c r="Z31" s="2"/>
    </row>
    <row r="32" spans="1:26" x14ac:dyDescent="0.35">
      <c r="A32" s="128" t="s">
        <v>31</v>
      </c>
      <c r="B32" s="5"/>
      <c r="C32" s="5"/>
      <c r="D32" s="5"/>
      <c r="E32" s="5"/>
      <c r="F32" s="5"/>
      <c r="G32" s="13"/>
      <c r="H32" s="13"/>
      <c r="I32" s="13"/>
      <c r="J32" s="13"/>
      <c r="K32" s="2"/>
      <c r="L32" s="2"/>
      <c r="M32" s="2"/>
      <c r="N32" s="2"/>
      <c r="O32" s="2"/>
      <c r="P32" s="2"/>
      <c r="Q32" s="2"/>
      <c r="R32" s="2"/>
      <c r="S32" s="2"/>
      <c r="T32" s="2"/>
      <c r="U32" s="2"/>
      <c r="V32" s="2"/>
      <c r="W32" s="2"/>
      <c r="X32" s="2"/>
      <c r="Y32" s="2"/>
      <c r="Z32" s="2"/>
    </row>
    <row r="33" spans="1:26" x14ac:dyDescent="0.35">
      <c r="A33" s="129" t="s">
        <v>44</v>
      </c>
      <c r="B33" s="129" t="s">
        <v>231</v>
      </c>
      <c r="C33" s="130" t="s">
        <v>255</v>
      </c>
      <c r="D33" s="131"/>
      <c r="E33" s="131"/>
      <c r="F33" s="131"/>
      <c r="G33" s="79"/>
      <c r="H33" s="13"/>
      <c r="I33" s="13"/>
      <c r="J33" s="13"/>
      <c r="K33" s="2"/>
      <c r="L33" s="2"/>
      <c r="M33" s="2"/>
      <c r="N33" s="2"/>
      <c r="O33" s="2"/>
      <c r="P33" s="2"/>
      <c r="Q33" s="2"/>
      <c r="R33" s="2"/>
      <c r="S33" s="2"/>
      <c r="T33" s="2"/>
      <c r="U33" s="2"/>
      <c r="V33" s="2"/>
      <c r="W33" s="2"/>
      <c r="X33" s="2"/>
      <c r="Y33" s="2"/>
      <c r="Z33" s="2"/>
    </row>
    <row r="34" spans="1:26" x14ac:dyDescent="0.35">
      <c r="A34" s="132" t="s">
        <v>32</v>
      </c>
      <c r="B34" s="132" t="s">
        <v>127</v>
      </c>
      <c r="C34" s="133"/>
      <c r="D34" s="134"/>
      <c r="E34" s="131"/>
      <c r="F34" s="134"/>
      <c r="G34" s="78"/>
      <c r="H34" s="13"/>
      <c r="I34" s="13"/>
      <c r="J34" s="13"/>
      <c r="K34" s="2"/>
      <c r="L34" s="2"/>
      <c r="M34" s="2"/>
      <c r="N34" s="2"/>
      <c r="O34" s="2"/>
      <c r="P34" s="2"/>
      <c r="Q34" s="2"/>
      <c r="R34" s="2"/>
      <c r="S34" s="2"/>
      <c r="T34" s="2"/>
      <c r="U34" s="2"/>
      <c r="V34" s="2"/>
      <c r="W34" s="2"/>
      <c r="X34" s="2"/>
      <c r="Y34" s="2"/>
      <c r="Z34" s="2"/>
    </row>
    <row r="35" spans="1:26" x14ac:dyDescent="0.35">
      <c r="A35" s="132" t="s">
        <v>130</v>
      </c>
      <c r="B35" s="132" t="s">
        <v>128</v>
      </c>
      <c r="C35" s="133"/>
      <c r="D35" s="134"/>
      <c r="E35" s="131"/>
      <c r="F35" s="134"/>
      <c r="G35" s="78"/>
      <c r="H35" s="13"/>
      <c r="I35" s="13"/>
      <c r="J35" s="13"/>
      <c r="K35" s="5"/>
      <c r="L35" s="5"/>
      <c r="M35" s="5"/>
      <c r="N35" s="5"/>
      <c r="O35" s="5"/>
      <c r="P35" s="5"/>
      <c r="Q35" s="5"/>
      <c r="R35" s="5"/>
      <c r="S35" s="5"/>
      <c r="T35" s="5"/>
      <c r="U35" s="5"/>
      <c r="V35" s="5"/>
      <c r="W35" s="5"/>
      <c r="X35" s="5"/>
      <c r="Y35" s="5"/>
      <c r="Z35" s="5"/>
    </row>
    <row r="36" spans="1:26" x14ac:dyDescent="0.35">
      <c r="A36" s="132" t="s">
        <v>131</v>
      </c>
      <c r="B36" s="132" t="s">
        <v>129</v>
      </c>
      <c r="C36" s="133"/>
      <c r="D36" s="134"/>
      <c r="E36" s="131"/>
      <c r="F36" s="134"/>
      <c r="G36" s="78"/>
      <c r="H36" s="13"/>
      <c r="I36" s="13"/>
      <c r="J36" s="13"/>
      <c r="K36" s="5"/>
      <c r="L36" s="5"/>
      <c r="M36" s="5"/>
      <c r="N36" s="5"/>
      <c r="O36" s="5"/>
      <c r="P36" s="5"/>
      <c r="Q36" s="5"/>
      <c r="R36" s="5"/>
      <c r="S36" s="5"/>
      <c r="T36" s="5"/>
      <c r="U36" s="5"/>
      <c r="V36" s="5"/>
      <c r="W36" s="5"/>
      <c r="X36" s="5"/>
      <c r="Y36" s="5"/>
      <c r="Z36" s="5"/>
    </row>
    <row r="37" spans="1:26" x14ac:dyDescent="0.35">
      <c r="A37" s="132" t="s">
        <v>132</v>
      </c>
      <c r="B37" s="132" t="s">
        <v>171</v>
      </c>
      <c r="C37" s="133"/>
      <c r="D37" s="134"/>
      <c r="E37" s="131"/>
      <c r="F37" s="134"/>
      <c r="G37" s="78"/>
      <c r="H37" s="19"/>
      <c r="I37" s="19"/>
      <c r="J37" s="19"/>
      <c r="K37" s="5"/>
      <c r="L37" s="5"/>
      <c r="M37" s="5"/>
      <c r="N37" s="5"/>
      <c r="O37" s="5"/>
      <c r="P37" s="5"/>
      <c r="Q37" s="5"/>
      <c r="R37" s="5"/>
      <c r="S37" s="5"/>
      <c r="T37" s="5"/>
      <c r="U37" s="5"/>
      <c r="V37" s="5"/>
      <c r="W37" s="5"/>
      <c r="X37" s="5"/>
      <c r="Y37" s="5"/>
      <c r="Z37" s="5"/>
    </row>
    <row r="38" spans="1:26" x14ac:dyDescent="0.35">
      <c r="A38" s="132" t="s">
        <v>133</v>
      </c>
      <c r="B38" s="132" t="s">
        <v>172</v>
      </c>
      <c r="C38" s="133"/>
      <c r="D38" s="134"/>
      <c r="E38" s="131"/>
      <c r="F38" s="134"/>
      <c r="G38" s="78"/>
      <c r="H38" s="19"/>
      <c r="I38" s="19"/>
      <c r="J38" s="19"/>
      <c r="K38" s="5"/>
      <c r="L38" s="5"/>
      <c r="M38" s="5"/>
      <c r="N38" s="5"/>
      <c r="O38" s="5"/>
      <c r="P38" s="5"/>
      <c r="Q38" s="5"/>
      <c r="R38" s="5"/>
      <c r="S38" s="5"/>
      <c r="T38" s="5"/>
      <c r="U38" s="5"/>
      <c r="V38" s="5"/>
      <c r="W38" s="5"/>
      <c r="X38" s="5"/>
      <c r="Y38" s="5"/>
      <c r="Z38" s="5"/>
    </row>
    <row r="39" spans="1:26" x14ac:dyDescent="0.35">
      <c r="A39" s="132" t="s">
        <v>134</v>
      </c>
      <c r="B39" s="132" t="s">
        <v>173</v>
      </c>
      <c r="C39" s="133"/>
      <c r="D39" s="134"/>
      <c r="E39" s="131"/>
      <c r="F39" s="134"/>
      <c r="G39" s="78"/>
      <c r="H39" s="19"/>
      <c r="I39" s="19"/>
      <c r="J39" s="19"/>
      <c r="K39" s="5"/>
      <c r="L39" s="5"/>
      <c r="M39" s="5"/>
      <c r="N39" s="5"/>
      <c r="O39" s="5"/>
      <c r="P39" s="5"/>
      <c r="Q39" s="5"/>
      <c r="R39" s="5"/>
      <c r="S39" s="5"/>
      <c r="T39" s="5"/>
      <c r="U39" s="5"/>
      <c r="V39" s="5"/>
      <c r="W39" s="5"/>
      <c r="X39" s="5"/>
      <c r="Y39" s="5"/>
      <c r="Z39" s="5"/>
    </row>
    <row r="40" spans="1:26" x14ac:dyDescent="0.35">
      <c r="A40" s="132" t="s">
        <v>135</v>
      </c>
      <c r="B40" s="132" t="s">
        <v>230</v>
      </c>
      <c r="C40" s="133"/>
      <c r="D40" s="134"/>
      <c r="E40" s="131"/>
      <c r="F40" s="134"/>
      <c r="G40" s="78"/>
      <c r="H40" s="19"/>
      <c r="I40" s="19"/>
      <c r="J40" s="19"/>
      <c r="K40" s="5"/>
      <c r="L40" s="5"/>
      <c r="M40" s="5"/>
      <c r="N40" s="5"/>
      <c r="O40" s="5"/>
      <c r="P40" s="5"/>
      <c r="Q40" s="5"/>
      <c r="R40" s="5"/>
      <c r="S40" s="5"/>
      <c r="T40" s="5"/>
      <c r="U40" s="5"/>
      <c r="V40" s="5"/>
      <c r="W40" s="5"/>
      <c r="X40" s="5"/>
      <c r="Y40" s="5"/>
      <c r="Z40" s="5"/>
    </row>
    <row r="41" spans="1:26" x14ac:dyDescent="0.35">
      <c r="A41" s="135"/>
      <c r="B41" s="136" t="s">
        <v>272</v>
      </c>
      <c r="C41" s="137">
        <f>SUM(C34:C40)</f>
        <v>0</v>
      </c>
      <c r="D41" s="131"/>
      <c r="E41" s="131"/>
      <c r="F41" s="131"/>
      <c r="G41" s="79"/>
      <c r="H41" s="13"/>
      <c r="I41" s="13"/>
      <c r="J41" s="13"/>
      <c r="K41" s="2"/>
      <c r="L41" s="2"/>
      <c r="M41" s="2"/>
      <c r="N41" s="2"/>
      <c r="O41" s="2"/>
      <c r="P41" s="2"/>
      <c r="Q41" s="2"/>
      <c r="R41" s="2"/>
      <c r="S41" s="2"/>
      <c r="T41" s="2"/>
      <c r="U41" s="2"/>
      <c r="V41" s="2"/>
      <c r="W41" s="2"/>
      <c r="X41" s="2"/>
      <c r="Y41" s="2"/>
      <c r="Z41" s="2"/>
    </row>
    <row r="42" spans="1:26" x14ac:dyDescent="0.35">
      <c r="A42" s="138">
        <v>0</v>
      </c>
      <c r="B42" s="139" t="s">
        <v>274</v>
      </c>
      <c r="C42" s="137">
        <f>IF(OR(C41="",A42=""),"", ROUND(PRODUCT(A42,C41)/100,2))</f>
        <v>0</v>
      </c>
      <c r="D42" s="131"/>
      <c r="E42" s="134"/>
      <c r="F42" s="131"/>
      <c r="G42" s="79"/>
      <c r="H42" s="13"/>
      <c r="I42" s="13"/>
      <c r="J42" s="13"/>
      <c r="K42" s="2"/>
      <c r="L42" s="2"/>
      <c r="M42" s="2"/>
      <c r="N42" s="2"/>
      <c r="O42" s="2"/>
      <c r="P42" s="2"/>
      <c r="Q42" s="2"/>
      <c r="R42" s="2"/>
      <c r="S42" s="2"/>
      <c r="T42" s="2"/>
      <c r="U42" s="2"/>
      <c r="V42" s="2"/>
      <c r="W42" s="2"/>
      <c r="X42" s="2"/>
      <c r="Y42" s="2"/>
      <c r="Z42" s="2"/>
    </row>
    <row r="43" spans="1:26" x14ac:dyDescent="0.35">
      <c r="A43" s="145"/>
      <c r="B43" s="136" t="s">
        <v>273</v>
      </c>
      <c r="C43" s="137">
        <f>IF(ISBLANK(C42), "", ROUND(SUM(C41:C42),2))</f>
        <v>0</v>
      </c>
      <c r="D43" s="131"/>
      <c r="E43" s="131"/>
      <c r="F43" s="131"/>
      <c r="G43" s="79"/>
      <c r="H43" s="13"/>
      <c r="I43" s="13"/>
      <c r="J43" s="13"/>
      <c r="K43" s="2"/>
      <c r="L43" s="2"/>
      <c r="M43" s="2"/>
      <c r="N43" s="2"/>
      <c r="O43" s="2"/>
      <c r="P43" s="2"/>
      <c r="Q43" s="2"/>
      <c r="R43" s="2"/>
      <c r="S43" s="2"/>
      <c r="T43" s="2"/>
      <c r="U43" s="2"/>
      <c r="V43" s="2"/>
      <c r="W43" s="2"/>
      <c r="X43" s="2"/>
      <c r="Y43" s="2"/>
      <c r="Z43" s="2"/>
    </row>
    <row r="44" spans="1:26" x14ac:dyDescent="0.35">
      <c r="A44" s="5"/>
      <c r="B44" s="5"/>
      <c r="C44" s="5"/>
      <c r="D44" s="5"/>
      <c r="E44" s="5"/>
      <c r="F44" s="5"/>
      <c r="G44" s="13"/>
      <c r="H44" s="13"/>
      <c r="I44" s="13"/>
      <c r="J44" s="13"/>
      <c r="K44" s="2"/>
      <c r="L44" s="2"/>
      <c r="M44" s="2"/>
      <c r="N44" s="2"/>
      <c r="O44" s="2"/>
      <c r="P44" s="2"/>
      <c r="Q44" s="2"/>
      <c r="R44" s="2"/>
      <c r="S44" s="2"/>
      <c r="T44" s="2"/>
      <c r="U44" s="2"/>
      <c r="V44" s="2"/>
      <c r="W44" s="2"/>
      <c r="X44" s="2"/>
      <c r="Y44" s="2"/>
      <c r="Z44" s="2"/>
    </row>
    <row r="45" spans="1:26" x14ac:dyDescent="0.35">
      <c r="A45" s="140" t="s">
        <v>232</v>
      </c>
      <c r="B45" s="5" t="s">
        <v>256</v>
      </c>
      <c r="C45" s="5"/>
      <c r="D45" s="5"/>
      <c r="E45" s="5"/>
      <c r="F45" s="5"/>
      <c r="G45" s="13"/>
      <c r="H45" s="13"/>
      <c r="I45" s="13"/>
      <c r="J45" s="13"/>
      <c r="K45" s="2"/>
      <c r="L45" s="2"/>
      <c r="M45" s="2"/>
      <c r="N45" s="2"/>
      <c r="O45" s="2"/>
      <c r="P45" s="2"/>
      <c r="Q45" s="2"/>
      <c r="R45" s="2"/>
      <c r="S45" s="2"/>
      <c r="T45" s="2"/>
      <c r="U45" s="2"/>
      <c r="V45" s="2"/>
      <c r="W45" s="2"/>
      <c r="X45" s="2"/>
      <c r="Y45" s="2"/>
      <c r="Z45" s="2"/>
    </row>
    <row r="46" spans="1:26" x14ac:dyDescent="0.35">
      <c r="A46" s="140" t="s">
        <v>233</v>
      </c>
      <c r="B46" s="5" t="s">
        <v>279</v>
      </c>
      <c r="C46" s="5"/>
      <c r="D46" s="5"/>
      <c r="E46" s="5"/>
      <c r="F46" s="5"/>
      <c r="G46" s="13"/>
      <c r="H46" s="13"/>
      <c r="I46" s="13"/>
      <c r="J46" s="13"/>
      <c r="K46" s="2"/>
      <c r="L46" s="2"/>
      <c r="M46" s="2"/>
      <c r="N46" s="2"/>
      <c r="O46" s="2"/>
      <c r="P46" s="2"/>
      <c r="Q46" s="2"/>
      <c r="R46" s="2"/>
      <c r="S46" s="2"/>
      <c r="T46" s="2"/>
      <c r="U46" s="2"/>
      <c r="V46" s="2"/>
      <c r="W46" s="2"/>
      <c r="X46" s="2"/>
      <c r="Y46" s="2"/>
      <c r="Z46" s="2"/>
    </row>
    <row r="47" spans="1:26" x14ac:dyDescent="0.35">
      <c r="A47" s="13"/>
      <c r="B47" s="13"/>
      <c r="C47" s="13"/>
      <c r="D47" s="13"/>
      <c r="E47" s="13"/>
      <c r="F47" s="13"/>
      <c r="G47" s="13"/>
      <c r="H47" s="13"/>
      <c r="I47" s="13"/>
      <c r="J47" s="13"/>
      <c r="K47" s="2"/>
      <c r="L47" s="2"/>
      <c r="M47" s="2"/>
      <c r="N47" s="2"/>
      <c r="O47" s="2"/>
      <c r="P47" s="2"/>
      <c r="Q47" s="2"/>
      <c r="R47" s="2"/>
      <c r="S47" s="2"/>
      <c r="T47" s="2"/>
      <c r="U47" s="2"/>
      <c r="V47" s="2"/>
      <c r="W47" s="2"/>
      <c r="X47" s="2"/>
      <c r="Y47" s="2"/>
      <c r="Z47" s="2"/>
    </row>
    <row r="48" spans="1:26" x14ac:dyDescent="0.35">
      <c r="A48" s="188" t="s">
        <v>27</v>
      </c>
      <c r="B48" s="189"/>
      <c r="C48" s="189"/>
      <c r="D48" s="189"/>
      <c r="E48" s="189"/>
      <c r="F48" s="189"/>
      <c r="G48" s="189"/>
      <c r="H48" s="189"/>
      <c r="I48" s="189"/>
      <c r="J48" s="189"/>
      <c r="K48" s="2"/>
      <c r="L48" s="2"/>
      <c r="M48" s="2"/>
      <c r="N48" s="2"/>
      <c r="O48" s="2"/>
      <c r="P48" s="2"/>
      <c r="Q48" s="2"/>
      <c r="R48" s="2"/>
      <c r="S48" s="2"/>
      <c r="T48" s="2"/>
      <c r="U48" s="2"/>
      <c r="V48" s="2"/>
      <c r="W48" s="2"/>
      <c r="X48" s="2"/>
      <c r="Y48" s="2"/>
      <c r="Z48" s="2"/>
    </row>
    <row r="49" spans="1:26" ht="16" thickBot="1" x14ac:dyDescent="0.4">
      <c r="A49" s="189"/>
      <c r="B49" s="189"/>
      <c r="C49" s="189"/>
      <c r="D49" s="189"/>
      <c r="E49" s="189"/>
      <c r="F49" s="189"/>
      <c r="G49" s="189"/>
      <c r="H49" s="189"/>
      <c r="I49" s="189"/>
      <c r="J49" s="189"/>
      <c r="K49" s="2"/>
      <c r="L49" s="2"/>
      <c r="M49" s="2"/>
      <c r="N49" s="2"/>
      <c r="O49" s="2"/>
      <c r="P49" s="2"/>
      <c r="Q49" s="2"/>
      <c r="R49" s="2"/>
      <c r="S49" s="2"/>
      <c r="T49" s="2"/>
      <c r="U49" s="2"/>
      <c r="V49" s="2"/>
      <c r="W49" s="2"/>
      <c r="X49" s="2"/>
      <c r="Y49" s="2"/>
      <c r="Z49" s="2"/>
    </row>
    <row r="50" spans="1:26" x14ac:dyDescent="0.35">
      <c r="A50" s="190" t="s">
        <v>11</v>
      </c>
      <c r="B50" s="191"/>
      <c r="C50" s="192" t="s">
        <v>12</v>
      </c>
      <c r="D50" s="193"/>
      <c r="E50" s="194" t="s">
        <v>13</v>
      </c>
      <c r="F50" s="195"/>
      <c r="G50" s="191"/>
      <c r="H50" s="196" t="s">
        <v>28</v>
      </c>
      <c r="I50" s="197"/>
      <c r="J50" s="6"/>
      <c r="K50" s="2"/>
      <c r="L50" s="2"/>
      <c r="M50" s="2"/>
      <c r="N50" s="2"/>
      <c r="O50" s="2"/>
      <c r="P50" s="2"/>
      <c r="Q50" s="2"/>
      <c r="R50" s="2"/>
      <c r="S50" s="2"/>
      <c r="T50" s="2"/>
      <c r="U50" s="2"/>
      <c r="V50" s="2"/>
      <c r="W50" s="2"/>
      <c r="X50" s="2"/>
      <c r="Y50" s="2"/>
      <c r="Z50" s="2"/>
    </row>
    <row r="51" spans="1:26" x14ac:dyDescent="0.35">
      <c r="A51" s="198"/>
      <c r="B51" s="197"/>
      <c r="C51" s="199"/>
      <c r="D51" s="200"/>
      <c r="E51" s="201"/>
      <c r="F51" s="202"/>
      <c r="G51" s="197"/>
      <c r="H51" s="201"/>
      <c r="I51" s="197"/>
      <c r="J51" s="7"/>
    </row>
    <row r="52" spans="1:26" x14ac:dyDescent="0.35">
      <c r="A52" s="198"/>
      <c r="B52" s="197"/>
      <c r="C52" s="199"/>
      <c r="D52" s="200"/>
      <c r="E52" s="201"/>
      <c r="F52" s="202"/>
      <c r="G52" s="197"/>
      <c r="H52" s="201"/>
      <c r="I52" s="197"/>
      <c r="J52" s="7"/>
    </row>
    <row r="53" spans="1:26" x14ac:dyDescent="0.35">
      <c r="A53" s="198"/>
      <c r="B53" s="197"/>
      <c r="C53" s="199"/>
      <c r="D53" s="200"/>
      <c r="E53" s="201"/>
      <c r="F53" s="202"/>
      <c r="G53" s="197"/>
      <c r="H53" s="201"/>
      <c r="I53" s="197"/>
      <c r="J53" s="7"/>
    </row>
    <row r="54" spans="1:26" ht="16" thickBot="1" x14ac:dyDescent="0.4">
      <c r="A54" s="203" t="s">
        <v>29</v>
      </c>
      <c r="B54" s="189"/>
      <c r="C54" s="189"/>
      <c r="D54" s="189"/>
      <c r="E54" s="189"/>
      <c r="F54" s="189"/>
      <c r="G54" s="189"/>
      <c r="H54" s="189"/>
      <c r="I54" s="189"/>
      <c r="J54" s="189"/>
    </row>
    <row r="55" spans="1:26" x14ac:dyDescent="0.35">
      <c r="A55" s="190" t="s">
        <v>11</v>
      </c>
      <c r="B55" s="191"/>
      <c r="C55" s="192" t="s">
        <v>12</v>
      </c>
      <c r="D55" s="193"/>
      <c r="E55" s="194" t="s">
        <v>13</v>
      </c>
      <c r="F55" s="195"/>
      <c r="G55" s="191"/>
      <c r="H55" s="196" t="s">
        <v>28</v>
      </c>
      <c r="I55" s="204"/>
      <c r="J55" s="8"/>
    </row>
    <row r="56" spans="1:26" x14ac:dyDescent="0.35">
      <c r="A56" s="198"/>
      <c r="B56" s="197"/>
      <c r="C56" s="199"/>
      <c r="D56" s="200"/>
      <c r="E56" s="201"/>
      <c r="F56" s="202"/>
      <c r="G56" s="197"/>
      <c r="H56" s="201"/>
      <c r="I56" s="204"/>
      <c r="J56" s="8"/>
    </row>
    <row r="57" spans="1:26" x14ac:dyDescent="0.35">
      <c r="A57" s="198"/>
      <c r="B57" s="197"/>
      <c r="C57" s="199"/>
      <c r="D57" s="200"/>
      <c r="E57" s="201"/>
      <c r="F57" s="202"/>
      <c r="G57" s="197"/>
      <c r="H57" s="201"/>
      <c r="I57" s="204"/>
      <c r="J57" s="8"/>
    </row>
    <row r="58" spans="1:26" x14ac:dyDescent="0.35">
      <c r="A58" s="198"/>
      <c r="B58" s="197"/>
      <c r="C58" s="199"/>
      <c r="D58" s="200"/>
      <c r="E58" s="201"/>
      <c r="F58" s="202"/>
      <c r="G58" s="197"/>
      <c r="H58" s="201"/>
      <c r="I58" s="204"/>
      <c r="J58" s="8"/>
    </row>
    <row r="59" spans="1:26" ht="16" thickBot="1" x14ac:dyDescent="0.4">
      <c r="A59" s="205" t="s">
        <v>14</v>
      </c>
      <c r="B59" s="189"/>
      <c r="C59" s="189"/>
      <c r="D59" s="189"/>
      <c r="E59" s="189"/>
      <c r="F59" s="189"/>
      <c r="G59" s="189"/>
      <c r="H59" s="189"/>
      <c r="I59" s="189"/>
      <c r="J59" s="9"/>
    </row>
    <row r="60" spans="1:26" x14ac:dyDescent="0.35">
      <c r="A60" s="10" t="s">
        <v>15</v>
      </c>
      <c r="B60" s="193" t="s">
        <v>17</v>
      </c>
      <c r="C60" s="195"/>
      <c r="D60" s="195"/>
      <c r="E60" s="195"/>
      <c r="F60" s="191"/>
      <c r="G60" s="196" t="s">
        <v>16</v>
      </c>
      <c r="H60" s="204"/>
      <c r="I60" s="204"/>
      <c r="J60" s="9"/>
    </row>
    <row r="61" spans="1:26" x14ac:dyDescent="0.35">
      <c r="A61" s="11">
        <v>1</v>
      </c>
      <c r="B61" s="206" t="s">
        <v>35</v>
      </c>
      <c r="C61" s="207"/>
      <c r="D61" s="207"/>
      <c r="E61" s="207"/>
      <c r="F61" s="208"/>
      <c r="G61" s="209"/>
      <c r="H61" s="210"/>
      <c r="I61" s="210"/>
      <c r="J61" s="9"/>
    </row>
    <row r="62" spans="1:26" x14ac:dyDescent="0.35">
      <c r="A62" s="11">
        <v>2</v>
      </c>
      <c r="B62" s="206" t="s">
        <v>36</v>
      </c>
      <c r="C62" s="207"/>
      <c r="D62" s="207"/>
      <c r="E62" s="207"/>
      <c r="F62" s="208"/>
      <c r="G62" s="209"/>
      <c r="H62" s="210"/>
      <c r="I62" s="210"/>
      <c r="J62" s="9"/>
    </row>
    <row r="63" spans="1:26" ht="25.5" customHeight="1" x14ac:dyDescent="0.35">
      <c r="A63" s="12">
        <v>3</v>
      </c>
      <c r="B63" s="206" t="s">
        <v>37</v>
      </c>
      <c r="C63" s="207"/>
      <c r="D63" s="207"/>
      <c r="E63" s="207"/>
      <c r="F63" s="208"/>
      <c r="G63" s="209"/>
      <c r="H63" s="210"/>
      <c r="I63" s="210"/>
      <c r="J63" s="9"/>
    </row>
    <row r="64" spans="1:26" x14ac:dyDescent="0.35">
      <c r="A64" s="12">
        <v>4</v>
      </c>
      <c r="B64" s="206" t="s">
        <v>39</v>
      </c>
      <c r="C64" s="207"/>
      <c r="D64" s="207"/>
      <c r="E64" s="207"/>
      <c r="F64" s="208"/>
      <c r="G64" s="209"/>
      <c r="H64" s="210"/>
      <c r="I64" s="210"/>
      <c r="J64" s="9"/>
    </row>
    <row r="65" spans="1:10" x14ac:dyDescent="0.35">
      <c r="A65" s="12"/>
      <c r="B65" s="213"/>
      <c r="C65" s="202"/>
      <c r="D65" s="202"/>
      <c r="E65" s="202"/>
      <c r="F65" s="197"/>
      <c r="G65" s="209"/>
      <c r="H65" s="210"/>
      <c r="I65" s="210"/>
      <c r="J65" s="9"/>
    </row>
    <row r="66" spans="1:10" x14ac:dyDescent="0.35">
      <c r="A66" s="12"/>
      <c r="B66" s="213"/>
      <c r="C66" s="202"/>
      <c r="D66" s="202"/>
      <c r="E66" s="202"/>
      <c r="F66" s="197"/>
      <c r="G66" s="209"/>
      <c r="H66" s="210"/>
      <c r="I66" s="210"/>
      <c r="J66" s="9"/>
    </row>
    <row r="67" spans="1:10" x14ac:dyDescent="0.35">
      <c r="A67" s="12"/>
      <c r="B67" s="214"/>
      <c r="C67" s="215"/>
      <c r="D67" s="215"/>
      <c r="E67" s="215"/>
      <c r="F67" s="216"/>
      <c r="G67" s="209"/>
      <c r="H67" s="210"/>
      <c r="I67" s="210"/>
      <c r="J67" s="9"/>
    </row>
    <row r="68" spans="1:10" x14ac:dyDescent="0.35">
      <c r="A68" s="9"/>
      <c r="B68" s="9"/>
      <c r="C68" s="9"/>
      <c r="D68" s="9"/>
      <c r="E68" s="9"/>
      <c r="F68" s="9"/>
      <c r="G68" s="9"/>
      <c r="H68" s="9"/>
      <c r="I68" s="9"/>
      <c r="J68" s="9"/>
    </row>
    <row r="69" spans="1:10" ht="62.5" customHeight="1" x14ac:dyDescent="0.35">
      <c r="A69" s="211" t="s">
        <v>38</v>
      </c>
      <c r="B69" s="212"/>
      <c r="C69" s="212"/>
      <c r="D69" s="212"/>
      <c r="E69" s="212"/>
      <c r="F69" s="212"/>
      <c r="G69" s="212"/>
      <c r="H69" s="212"/>
      <c r="I69" s="212"/>
      <c r="J69" s="9"/>
    </row>
    <row r="70" spans="1:10" x14ac:dyDescent="0.35">
      <c r="A70" s="4"/>
      <c r="B70" s="4"/>
      <c r="C70" s="4"/>
      <c r="D70" s="4"/>
      <c r="E70" s="4"/>
      <c r="F70" s="4"/>
      <c r="G70" s="4"/>
      <c r="H70" s="4"/>
      <c r="I70" s="4"/>
      <c r="J70" s="4"/>
    </row>
    <row r="71" spans="1:10" x14ac:dyDescent="0.35">
      <c r="A71" s="4"/>
      <c r="B71" s="4"/>
      <c r="C71" s="4"/>
      <c r="D71" s="4"/>
      <c r="E71" s="4"/>
      <c r="F71" s="4"/>
      <c r="G71" s="4"/>
      <c r="H71" s="4"/>
      <c r="I71" s="4"/>
      <c r="J71" s="4"/>
    </row>
  </sheetData>
  <mergeCells count="79">
    <mergeCell ref="A69:I69"/>
    <mergeCell ref="G62:I62"/>
    <mergeCell ref="G65:I65"/>
    <mergeCell ref="G66:I66"/>
    <mergeCell ref="B66:F66"/>
    <mergeCell ref="B67:F67"/>
    <mergeCell ref="G67:I67"/>
    <mergeCell ref="B63:F63"/>
    <mergeCell ref="G63:I63"/>
    <mergeCell ref="B64:F64"/>
    <mergeCell ref="G64:I64"/>
    <mergeCell ref="B65:F65"/>
    <mergeCell ref="B60:F60"/>
    <mergeCell ref="G60:I60"/>
    <mergeCell ref="B61:F61"/>
    <mergeCell ref="G61:I61"/>
    <mergeCell ref="B62:F62"/>
    <mergeCell ref="A59:I59"/>
    <mergeCell ref="A57:B57"/>
    <mergeCell ref="C57:D57"/>
    <mergeCell ref="E57:G57"/>
    <mergeCell ref="H57:I57"/>
    <mergeCell ref="A58:B58"/>
    <mergeCell ref="C58:D58"/>
    <mergeCell ref="E58:G58"/>
    <mergeCell ref="H58:I58"/>
    <mergeCell ref="A55:B55"/>
    <mergeCell ref="C55:D55"/>
    <mergeCell ref="E55:G55"/>
    <mergeCell ref="H55:I55"/>
    <mergeCell ref="A56:B56"/>
    <mergeCell ref="C56:D56"/>
    <mergeCell ref="E56:G56"/>
    <mergeCell ref="H56:I56"/>
    <mergeCell ref="A54:J54"/>
    <mergeCell ref="A53:B53"/>
    <mergeCell ref="C53:D53"/>
    <mergeCell ref="E53:G53"/>
    <mergeCell ref="H53:I53"/>
    <mergeCell ref="A51:B51"/>
    <mergeCell ref="C51:D51"/>
    <mergeCell ref="E51:G51"/>
    <mergeCell ref="H51:I51"/>
    <mergeCell ref="A52:B52"/>
    <mergeCell ref="C52:D52"/>
    <mergeCell ref="E52:G52"/>
    <mergeCell ref="H52:I52"/>
    <mergeCell ref="A48:J49"/>
    <mergeCell ref="A50:B50"/>
    <mergeCell ref="C50:D50"/>
    <mergeCell ref="E50:G50"/>
    <mergeCell ref="H50:I50"/>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4:E24"/>
    <mergeCell ref="A20:B20"/>
    <mergeCell ref="A21:B21"/>
    <mergeCell ref="C20:E20"/>
    <mergeCell ref="C21:E21"/>
    <mergeCell ref="A23:E23"/>
    <mergeCell ref="A28:E28"/>
    <mergeCell ref="A29:E29"/>
    <mergeCell ref="A25:E25"/>
    <mergeCell ref="A26:E26"/>
    <mergeCell ref="A27:E2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B14" sqref="B14"/>
    </sheetView>
  </sheetViews>
  <sheetFormatPr defaultRowHeight="14" x14ac:dyDescent="0.3"/>
  <cols>
    <col min="1" max="1" width="6.08984375" customWidth="1"/>
    <col min="2" max="2" width="16.08984375" customWidth="1"/>
    <col min="3" max="3" width="10.6328125" customWidth="1"/>
    <col min="10" max="10" width="3.6328125" customWidth="1"/>
    <col min="11" max="11" width="15.36328125" customWidth="1"/>
    <col min="12" max="12" width="16.90625" customWidth="1"/>
  </cols>
  <sheetData>
    <row r="1" spans="1:12" ht="43.5" customHeight="1" x14ac:dyDescent="0.35">
      <c r="A1" s="217" t="s">
        <v>234</v>
      </c>
      <c r="B1" s="217"/>
      <c r="C1" s="217"/>
      <c r="D1" s="217"/>
      <c r="E1" s="217"/>
      <c r="F1" s="217"/>
      <c r="G1" s="217"/>
      <c r="H1" s="217"/>
      <c r="I1" s="217"/>
      <c r="J1" s="217"/>
    </row>
    <row r="2" spans="1:12" ht="41.5" customHeight="1" x14ac:dyDescent="0.3">
      <c r="A2" s="104" t="s">
        <v>44</v>
      </c>
      <c r="B2" s="104" t="s">
        <v>45</v>
      </c>
      <c r="C2" s="104" t="s">
        <v>259</v>
      </c>
      <c r="D2" s="218" t="s">
        <v>46</v>
      </c>
      <c r="E2" s="219"/>
      <c r="F2" s="219"/>
      <c r="G2" s="219"/>
      <c r="H2" s="219"/>
      <c r="I2" s="219"/>
      <c r="J2" s="220"/>
      <c r="K2" s="40" t="s">
        <v>260</v>
      </c>
      <c r="L2" s="40" t="s">
        <v>255</v>
      </c>
    </row>
    <row r="3" spans="1:12" x14ac:dyDescent="0.3">
      <c r="A3" s="221" t="s">
        <v>47</v>
      </c>
      <c r="B3" s="222"/>
      <c r="C3" s="222"/>
      <c r="D3" s="222"/>
      <c r="E3" s="222"/>
      <c r="F3" s="222"/>
      <c r="G3" s="222"/>
      <c r="H3" s="222"/>
      <c r="I3" s="222"/>
      <c r="J3" s="223"/>
      <c r="K3" s="160" t="str">
        <f>IF(ISBLANK(J3),"", PRODUCT(H3,J3))</f>
        <v/>
      </c>
      <c r="L3" s="160"/>
    </row>
    <row r="4" spans="1:12" ht="12.5" customHeight="1" x14ac:dyDescent="0.3">
      <c r="A4" s="23">
        <v>1</v>
      </c>
      <c r="B4" s="24" t="s">
        <v>48</v>
      </c>
      <c r="C4" s="25">
        <v>15</v>
      </c>
      <c r="D4" s="224"/>
      <c r="E4" s="225"/>
      <c r="F4" s="225"/>
      <c r="G4" s="225"/>
      <c r="H4" s="225"/>
      <c r="I4" s="225"/>
      <c r="J4" s="226"/>
      <c r="K4" s="155"/>
      <c r="L4" s="127" t="str">
        <f>IF(ISBLANK(K4),"", PRODUCT(C4,K4))</f>
        <v/>
      </c>
    </row>
    <row r="5" spans="1:12" ht="14" customHeight="1" x14ac:dyDescent="0.3">
      <c r="A5" s="23">
        <v>2</v>
      </c>
      <c r="B5" s="24" t="s">
        <v>49</v>
      </c>
      <c r="C5" s="25">
        <v>0.5</v>
      </c>
      <c r="D5" s="88" t="s">
        <v>50</v>
      </c>
      <c r="E5" s="89"/>
      <c r="F5" s="89"/>
      <c r="G5" s="89"/>
      <c r="H5" s="89"/>
      <c r="I5" s="89"/>
      <c r="J5" s="90"/>
      <c r="K5" s="155"/>
      <c r="L5" s="127" t="str">
        <f t="shared" ref="L5:L6" si="0">IF(ISBLANK(K5),"", PRODUCT(C5,K5))</f>
        <v/>
      </c>
    </row>
    <row r="6" spans="1:12" ht="14" customHeight="1" x14ac:dyDescent="0.3">
      <c r="A6" s="23">
        <v>3</v>
      </c>
      <c r="B6" s="24" t="s">
        <v>51</v>
      </c>
      <c r="C6" s="25">
        <v>2</v>
      </c>
      <c r="D6" s="227" t="s">
        <v>52</v>
      </c>
      <c r="E6" s="228"/>
      <c r="F6" s="228"/>
      <c r="G6" s="228"/>
      <c r="H6" s="228"/>
      <c r="I6" s="228"/>
      <c r="J6" s="229"/>
      <c r="K6" s="155"/>
      <c r="L6" s="127" t="str">
        <f t="shared" si="0"/>
        <v/>
      </c>
    </row>
    <row r="7" spans="1:12" x14ac:dyDescent="0.3">
      <c r="A7" s="80"/>
      <c r="B7" s="80"/>
      <c r="C7" s="80"/>
      <c r="D7" s="80"/>
      <c r="E7" s="80"/>
      <c r="F7" s="80"/>
      <c r="G7" s="80"/>
      <c r="H7" s="80"/>
      <c r="I7" s="119"/>
      <c r="J7" s="120"/>
      <c r="K7" s="148" t="s">
        <v>257</v>
      </c>
      <c r="L7" s="127">
        <f>SUM(L4:L6)</f>
        <v>0</v>
      </c>
    </row>
    <row r="8" spans="1:12" x14ac:dyDescent="0.3">
      <c r="A8" s="80"/>
      <c r="B8" s="80"/>
      <c r="C8" s="80"/>
      <c r="D8" s="80"/>
      <c r="E8" s="80"/>
      <c r="F8" s="80"/>
      <c r="G8" s="80"/>
      <c r="H8" s="80"/>
      <c r="I8" s="80"/>
      <c r="J8" s="80"/>
      <c r="K8" s="80"/>
      <c r="L8" s="80"/>
    </row>
    <row r="9" spans="1:12" x14ac:dyDescent="0.3">
      <c r="A9" s="124" t="s">
        <v>232</v>
      </c>
      <c r="B9" s="82" t="s">
        <v>235</v>
      </c>
      <c r="C9" s="80"/>
      <c r="D9" s="80"/>
      <c r="E9" s="80"/>
      <c r="F9" s="80"/>
      <c r="G9" s="80"/>
      <c r="H9" s="80"/>
      <c r="I9" s="80"/>
      <c r="J9" s="80"/>
      <c r="K9" s="80"/>
      <c r="L9" s="80"/>
    </row>
    <row r="10" spans="1:12" x14ac:dyDescent="0.3">
      <c r="A10" s="125" t="s">
        <v>233</v>
      </c>
      <c r="B10" s="80" t="s">
        <v>254</v>
      </c>
      <c r="C10" s="80"/>
      <c r="D10" s="80"/>
      <c r="E10" s="80"/>
      <c r="F10" s="80"/>
      <c r="G10" s="80"/>
      <c r="H10" s="80"/>
      <c r="I10" s="80"/>
      <c r="J10" s="80"/>
      <c r="K10" s="80"/>
      <c r="L10" s="80"/>
    </row>
    <row r="11" spans="1:12" x14ac:dyDescent="0.3">
      <c r="A11" s="80"/>
      <c r="B11" s="80"/>
      <c r="C11" s="80"/>
      <c r="D11" s="80"/>
      <c r="E11" s="80"/>
      <c r="F11" s="80"/>
      <c r="G11" s="80"/>
      <c r="H11" s="80"/>
      <c r="I11" s="80"/>
      <c r="J11" s="80"/>
      <c r="K11" s="80"/>
      <c r="L11" s="80"/>
    </row>
  </sheetData>
  <mergeCells count="5">
    <mergeCell ref="A1:J1"/>
    <mergeCell ref="D2:J2"/>
    <mergeCell ref="A3:J3"/>
    <mergeCell ref="D4:J4"/>
    <mergeCell ref="D6:J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A46" zoomScale="85" zoomScaleNormal="85" workbookViewId="0">
      <selection activeCell="A59" sqref="A59"/>
    </sheetView>
  </sheetViews>
  <sheetFormatPr defaultRowHeight="14" x14ac:dyDescent="0.3"/>
  <cols>
    <col min="1" max="1" width="5.90625" customWidth="1"/>
    <col min="2" max="2" width="13.54296875" customWidth="1"/>
    <col min="3" max="3" width="10.26953125" customWidth="1"/>
    <col min="10" max="10" width="32.453125" customWidth="1"/>
    <col min="11" max="11" width="13.453125" customWidth="1"/>
    <col min="12" max="12" width="12.453125" customWidth="1"/>
  </cols>
  <sheetData>
    <row r="1" spans="1:12" ht="42.5" customHeight="1" x14ac:dyDescent="0.3">
      <c r="A1" s="230" t="s">
        <v>237</v>
      </c>
      <c r="B1" s="230"/>
      <c r="C1" s="230"/>
      <c r="D1" s="230"/>
      <c r="E1" s="230"/>
      <c r="F1" s="230"/>
      <c r="G1" s="230"/>
      <c r="H1" s="230"/>
      <c r="I1" s="230"/>
      <c r="J1" s="230"/>
    </row>
    <row r="2" spans="1:12" ht="26" x14ac:dyDescent="0.3">
      <c r="A2" s="104" t="s">
        <v>44</v>
      </c>
      <c r="B2" s="104" t="s">
        <v>45</v>
      </c>
      <c r="C2" s="104" t="s">
        <v>258</v>
      </c>
      <c r="D2" s="231" t="s">
        <v>46</v>
      </c>
      <c r="E2" s="232"/>
      <c r="F2" s="232"/>
      <c r="G2" s="232"/>
      <c r="H2" s="232"/>
      <c r="I2" s="232"/>
      <c r="J2" s="233"/>
      <c r="K2" s="40" t="s">
        <v>262</v>
      </c>
      <c r="L2" s="40" t="s">
        <v>255</v>
      </c>
    </row>
    <row r="3" spans="1:12" x14ac:dyDescent="0.3">
      <c r="A3" s="234" t="s">
        <v>53</v>
      </c>
      <c r="B3" s="235"/>
      <c r="C3" s="235"/>
      <c r="D3" s="235"/>
      <c r="E3" s="235"/>
      <c r="F3" s="235"/>
      <c r="G3" s="235"/>
      <c r="H3" s="235"/>
      <c r="I3" s="235"/>
      <c r="J3" s="236"/>
      <c r="K3" s="86"/>
      <c r="L3" s="86"/>
    </row>
    <row r="4" spans="1:12" x14ac:dyDescent="0.3">
      <c r="A4" s="237">
        <v>1</v>
      </c>
      <c r="B4" s="240" t="s">
        <v>54</v>
      </c>
      <c r="C4" s="26">
        <v>60</v>
      </c>
      <c r="D4" s="243" t="s">
        <v>55</v>
      </c>
      <c r="E4" s="244"/>
      <c r="F4" s="244"/>
      <c r="G4" s="244"/>
      <c r="H4" s="244"/>
      <c r="I4" s="244"/>
      <c r="J4" s="245"/>
      <c r="K4" s="126"/>
      <c r="L4" s="127" t="str">
        <f>IF(ISBLANK(K4),"", PRODUCT(C4,K4))</f>
        <v/>
      </c>
    </row>
    <row r="5" spans="1:12" x14ac:dyDescent="0.3">
      <c r="A5" s="238"/>
      <c r="B5" s="241"/>
      <c r="C5" s="26">
        <v>30</v>
      </c>
      <c r="D5" s="243" t="s">
        <v>56</v>
      </c>
      <c r="E5" s="244"/>
      <c r="F5" s="244"/>
      <c r="G5" s="244"/>
      <c r="H5" s="244"/>
      <c r="I5" s="244"/>
      <c r="J5" s="245"/>
      <c r="K5" s="126"/>
      <c r="L5" s="127" t="str">
        <f t="shared" ref="L5:L23" si="0">IF(ISBLANK(K5),"", PRODUCT(C5,K5))</f>
        <v/>
      </c>
    </row>
    <row r="6" spans="1:12" x14ac:dyDescent="0.3">
      <c r="A6" s="239"/>
      <c r="B6" s="242"/>
      <c r="C6" s="26">
        <v>60</v>
      </c>
      <c r="D6" s="243" t="s">
        <v>57</v>
      </c>
      <c r="E6" s="244"/>
      <c r="F6" s="244"/>
      <c r="G6" s="244"/>
      <c r="H6" s="244"/>
      <c r="I6" s="244"/>
      <c r="J6" s="245"/>
      <c r="K6" s="126"/>
      <c r="L6" s="127" t="str">
        <f t="shared" si="0"/>
        <v/>
      </c>
    </row>
    <row r="7" spans="1:12" ht="26" x14ac:dyDescent="0.3">
      <c r="A7" s="153">
        <v>2</v>
      </c>
      <c r="B7" s="110" t="s">
        <v>58</v>
      </c>
      <c r="C7" s="27">
        <v>10</v>
      </c>
      <c r="D7" s="243" t="s">
        <v>59</v>
      </c>
      <c r="E7" s="244"/>
      <c r="F7" s="244"/>
      <c r="G7" s="244"/>
      <c r="H7" s="244"/>
      <c r="I7" s="244"/>
      <c r="J7" s="245"/>
      <c r="K7" s="126"/>
      <c r="L7" s="127" t="str">
        <f t="shared" si="0"/>
        <v/>
      </c>
    </row>
    <row r="8" spans="1:12" x14ac:dyDescent="0.3">
      <c r="A8" s="238">
        <v>3</v>
      </c>
      <c r="B8" s="241" t="s">
        <v>48</v>
      </c>
      <c r="C8" s="26">
        <v>40</v>
      </c>
      <c r="D8" s="243" t="s">
        <v>60</v>
      </c>
      <c r="E8" s="244"/>
      <c r="F8" s="244"/>
      <c r="G8" s="244"/>
      <c r="H8" s="244"/>
      <c r="I8" s="244"/>
      <c r="J8" s="245"/>
      <c r="K8" s="126"/>
      <c r="L8" s="127" t="str">
        <f t="shared" si="0"/>
        <v/>
      </c>
    </row>
    <row r="9" spans="1:12" ht="13.5" customHeight="1" x14ac:dyDescent="0.3">
      <c r="A9" s="238"/>
      <c r="B9" s="241"/>
      <c r="C9" s="26">
        <v>40</v>
      </c>
      <c r="D9" s="243" t="s">
        <v>61</v>
      </c>
      <c r="E9" s="244"/>
      <c r="F9" s="244"/>
      <c r="G9" s="244"/>
      <c r="H9" s="244"/>
      <c r="I9" s="244"/>
      <c r="J9" s="245"/>
      <c r="K9" s="126"/>
      <c r="L9" s="127" t="str">
        <f t="shared" si="0"/>
        <v/>
      </c>
    </row>
    <row r="10" spans="1:12" x14ac:dyDescent="0.3">
      <c r="A10" s="239"/>
      <c r="B10" s="242"/>
      <c r="C10" s="26">
        <v>20</v>
      </c>
      <c r="D10" s="246" t="s">
        <v>62</v>
      </c>
      <c r="E10" s="247"/>
      <c r="F10" s="247"/>
      <c r="G10" s="247"/>
      <c r="H10" s="247"/>
      <c r="I10" s="247"/>
      <c r="J10" s="248"/>
      <c r="K10" s="126"/>
      <c r="L10" s="127" t="str">
        <f t="shared" si="0"/>
        <v/>
      </c>
    </row>
    <row r="11" spans="1:12" x14ac:dyDescent="0.3">
      <c r="A11" s="237">
        <v>4</v>
      </c>
      <c r="B11" s="240" t="s">
        <v>63</v>
      </c>
      <c r="C11" s="26">
        <v>15</v>
      </c>
      <c r="D11" s="243" t="s">
        <v>64</v>
      </c>
      <c r="E11" s="244"/>
      <c r="F11" s="244"/>
      <c r="G11" s="244"/>
      <c r="H11" s="244"/>
      <c r="I11" s="244"/>
      <c r="J11" s="245"/>
      <c r="K11" s="126"/>
      <c r="L11" s="127" t="str">
        <f t="shared" si="0"/>
        <v/>
      </c>
    </row>
    <row r="12" spans="1:12" ht="25.5" customHeight="1" x14ac:dyDescent="0.3">
      <c r="A12" s="239"/>
      <c r="B12" s="242"/>
      <c r="C12" s="26">
        <v>15</v>
      </c>
      <c r="D12" s="243" t="s">
        <v>65</v>
      </c>
      <c r="E12" s="244"/>
      <c r="F12" s="244"/>
      <c r="G12" s="244"/>
      <c r="H12" s="244"/>
      <c r="I12" s="244"/>
      <c r="J12" s="245"/>
      <c r="K12" s="126"/>
      <c r="L12" s="127" t="str">
        <f t="shared" si="0"/>
        <v/>
      </c>
    </row>
    <row r="13" spans="1:12" x14ac:dyDescent="0.3">
      <c r="A13" s="237">
        <v>5</v>
      </c>
      <c r="B13" s="249" t="s">
        <v>66</v>
      </c>
      <c r="C13" s="26">
        <v>2</v>
      </c>
      <c r="D13" s="243" t="s">
        <v>67</v>
      </c>
      <c r="E13" s="244"/>
      <c r="F13" s="244"/>
      <c r="G13" s="244"/>
      <c r="H13" s="244"/>
      <c r="I13" s="244"/>
      <c r="J13" s="245"/>
      <c r="K13" s="126"/>
      <c r="L13" s="127" t="str">
        <f t="shared" si="0"/>
        <v/>
      </c>
    </row>
    <row r="14" spans="1:12" x14ac:dyDescent="0.3">
      <c r="A14" s="239"/>
      <c r="B14" s="250"/>
      <c r="C14" s="26">
        <v>2</v>
      </c>
      <c r="D14" s="246" t="s">
        <v>68</v>
      </c>
      <c r="E14" s="247"/>
      <c r="F14" s="247"/>
      <c r="G14" s="247"/>
      <c r="H14" s="247"/>
      <c r="I14" s="247"/>
      <c r="J14" s="248"/>
      <c r="K14" s="126"/>
      <c r="L14" s="127" t="str">
        <f t="shared" si="0"/>
        <v/>
      </c>
    </row>
    <row r="15" spans="1:12" x14ac:dyDescent="0.3">
      <c r="A15" s="237">
        <v>6</v>
      </c>
      <c r="B15" s="240" t="s">
        <v>69</v>
      </c>
      <c r="C15" s="26">
        <v>3</v>
      </c>
      <c r="D15" s="243" t="s">
        <v>276</v>
      </c>
      <c r="E15" s="244"/>
      <c r="F15" s="244"/>
      <c r="G15" s="244"/>
      <c r="H15" s="244"/>
      <c r="I15" s="244"/>
      <c r="J15" s="245"/>
      <c r="K15" s="126"/>
      <c r="L15" s="127" t="str">
        <f t="shared" si="0"/>
        <v/>
      </c>
    </row>
    <row r="16" spans="1:12" x14ac:dyDescent="0.3">
      <c r="A16" s="238"/>
      <c r="B16" s="241"/>
      <c r="C16" s="27">
        <v>1</v>
      </c>
      <c r="D16" s="243" t="s">
        <v>70</v>
      </c>
      <c r="E16" s="244"/>
      <c r="F16" s="244"/>
      <c r="G16" s="244"/>
      <c r="H16" s="244"/>
      <c r="I16" s="244"/>
      <c r="J16" s="245"/>
      <c r="K16" s="126"/>
      <c r="L16" s="127" t="str">
        <f t="shared" si="0"/>
        <v/>
      </c>
    </row>
    <row r="17" spans="1:12" x14ac:dyDescent="0.3">
      <c r="A17" s="239"/>
      <c r="B17" s="242"/>
      <c r="C17" s="27">
        <v>1</v>
      </c>
      <c r="D17" s="243" t="s">
        <v>71</v>
      </c>
      <c r="E17" s="244"/>
      <c r="F17" s="244"/>
      <c r="G17" s="244"/>
      <c r="H17" s="244"/>
      <c r="I17" s="244"/>
      <c r="J17" s="245"/>
      <c r="K17" s="126"/>
      <c r="L17" s="127" t="str">
        <f t="shared" si="0"/>
        <v/>
      </c>
    </row>
    <row r="18" spans="1:12" x14ac:dyDescent="0.3">
      <c r="A18" s="100"/>
      <c r="B18" s="240" t="s">
        <v>72</v>
      </c>
      <c r="C18" s="27">
        <v>15</v>
      </c>
      <c r="D18" s="243" t="s">
        <v>73</v>
      </c>
      <c r="E18" s="244"/>
      <c r="F18" s="244"/>
      <c r="G18" s="244"/>
      <c r="H18" s="244"/>
      <c r="I18" s="244"/>
      <c r="J18" s="245"/>
      <c r="K18" s="126"/>
      <c r="L18" s="127" t="str">
        <f t="shared" si="0"/>
        <v/>
      </c>
    </row>
    <row r="19" spans="1:12" x14ac:dyDescent="0.3">
      <c r="A19" s="100" t="s">
        <v>74</v>
      </c>
      <c r="B19" s="242"/>
      <c r="C19" s="27">
        <v>15</v>
      </c>
      <c r="D19" s="246" t="s">
        <v>75</v>
      </c>
      <c r="E19" s="247"/>
      <c r="F19" s="247"/>
      <c r="G19" s="247"/>
      <c r="H19" s="247"/>
      <c r="I19" s="247"/>
      <c r="J19" s="248"/>
      <c r="K19" s="126"/>
      <c r="L19" s="127" t="str">
        <f t="shared" si="0"/>
        <v/>
      </c>
    </row>
    <row r="20" spans="1:12" ht="13.5" customHeight="1" x14ac:dyDescent="0.3">
      <c r="A20" s="237" t="s">
        <v>76</v>
      </c>
      <c r="B20" s="251" t="s">
        <v>77</v>
      </c>
      <c r="C20" s="27">
        <v>15</v>
      </c>
      <c r="D20" s="243" t="s">
        <v>78</v>
      </c>
      <c r="E20" s="244"/>
      <c r="F20" s="244"/>
      <c r="G20" s="244"/>
      <c r="H20" s="244"/>
      <c r="I20" s="244"/>
      <c r="J20" s="245"/>
      <c r="K20" s="126"/>
      <c r="L20" s="127" t="str">
        <f t="shared" si="0"/>
        <v/>
      </c>
    </row>
    <row r="21" spans="1:12" x14ac:dyDescent="0.3">
      <c r="A21" s="238"/>
      <c r="B21" s="252"/>
      <c r="C21" s="27">
        <v>15</v>
      </c>
      <c r="D21" s="243" t="s">
        <v>70</v>
      </c>
      <c r="E21" s="244"/>
      <c r="F21" s="244"/>
      <c r="G21" s="244"/>
      <c r="H21" s="244"/>
      <c r="I21" s="244"/>
      <c r="J21" s="245"/>
      <c r="K21" s="126"/>
      <c r="L21" s="127" t="str">
        <f t="shared" si="0"/>
        <v/>
      </c>
    </row>
    <row r="22" spans="1:12" x14ac:dyDescent="0.3">
      <c r="A22" s="238"/>
      <c r="B22" s="252"/>
      <c r="C22" s="27">
        <v>15</v>
      </c>
      <c r="D22" s="243" t="s">
        <v>79</v>
      </c>
      <c r="E22" s="244"/>
      <c r="F22" s="244"/>
      <c r="G22" s="244"/>
      <c r="H22" s="244"/>
      <c r="I22" s="244"/>
      <c r="J22" s="245"/>
      <c r="K22" s="126"/>
      <c r="L22" s="127" t="str">
        <f t="shared" si="0"/>
        <v/>
      </c>
    </row>
    <row r="23" spans="1:12" x14ac:dyDescent="0.3">
      <c r="A23" s="238"/>
      <c r="B23" s="252"/>
      <c r="C23" s="27">
        <v>15</v>
      </c>
      <c r="D23" s="246" t="s">
        <v>75</v>
      </c>
      <c r="E23" s="247"/>
      <c r="F23" s="247"/>
      <c r="G23" s="247"/>
      <c r="H23" s="247"/>
      <c r="I23" s="247"/>
      <c r="J23" s="248"/>
      <c r="K23" s="126"/>
      <c r="L23" s="127" t="str">
        <f t="shared" si="0"/>
        <v/>
      </c>
    </row>
    <row r="24" spans="1:12" x14ac:dyDescent="0.3">
      <c r="A24" s="234" t="s">
        <v>80</v>
      </c>
      <c r="B24" s="235"/>
      <c r="C24" s="235"/>
      <c r="D24" s="235"/>
      <c r="E24" s="235"/>
      <c r="F24" s="235"/>
      <c r="G24" s="235"/>
      <c r="H24" s="235"/>
      <c r="I24" s="235"/>
      <c r="J24" s="236"/>
      <c r="K24" s="154"/>
      <c r="L24" s="154"/>
    </row>
    <row r="25" spans="1:12" x14ac:dyDescent="0.3">
      <c r="A25" s="237">
        <v>1</v>
      </c>
      <c r="B25" s="240" t="s">
        <v>54</v>
      </c>
      <c r="C25" s="27">
        <v>90</v>
      </c>
      <c r="D25" s="246" t="s">
        <v>81</v>
      </c>
      <c r="E25" s="247"/>
      <c r="F25" s="247"/>
      <c r="G25" s="247"/>
      <c r="H25" s="247"/>
      <c r="I25" s="247"/>
      <c r="J25" s="248"/>
      <c r="K25" s="126"/>
      <c r="L25" s="127" t="str">
        <f>IF(ISBLANK(K25),"", PRODUCT(C25,K25))</f>
        <v/>
      </c>
    </row>
    <row r="26" spans="1:12" x14ac:dyDescent="0.3">
      <c r="A26" s="239"/>
      <c r="B26" s="242"/>
      <c r="C26" s="27">
        <v>90</v>
      </c>
      <c r="D26" s="246" t="s">
        <v>82</v>
      </c>
      <c r="E26" s="247"/>
      <c r="F26" s="247"/>
      <c r="G26" s="247"/>
      <c r="H26" s="247"/>
      <c r="I26" s="247"/>
      <c r="J26" s="248"/>
      <c r="K26" s="126"/>
      <c r="L26" s="127" t="str">
        <f t="shared" ref="L26:L31" si="1">IF(ISBLANK(K26),"", PRODUCT(C26,K26))</f>
        <v/>
      </c>
    </row>
    <row r="27" spans="1:12" ht="42" customHeight="1" x14ac:dyDescent="0.3">
      <c r="A27" s="98">
        <v>2</v>
      </c>
      <c r="B27" s="92" t="s">
        <v>120</v>
      </c>
      <c r="C27" s="26">
        <v>15</v>
      </c>
      <c r="D27" s="246" t="s">
        <v>83</v>
      </c>
      <c r="E27" s="247"/>
      <c r="F27" s="247"/>
      <c r="G27" s="247"/>
      <c r="H27" s="247"/>
      <c r="I27" s="247"/>
      <c r="J27" s="248"/>
      <c r="K27" s="126"/>
      <c r="L27" s="127" t="str">
        <f t="shared" si="1"/>
        <v/>
      </c>
    </row>
    <row r="28" spans="1:12" x14ac:dyDescent="0.3">
      <c r="A28" s="98">
        <v>3</v>
      </c>
      <c r="B28" s="92" t="s">
        <v>84</v>
      </c>
      <c r="C28" s="26">
        <v>5</v>
      </c>
      <c r="D28" s="246" t="s">
        <v>85</v>
      </c>
      <c r="E28" s="247"/>
      <c r="F28" s="247"/>
      <c r="G28" s="247"/>
      <c r="H28" s="247"/>
      <c r="I28" s="247"/>
      <c r="J28" s="248"/>
      <c r="K28" s="126"/>
      <c r="L28" s="127" t="str">
        <f t="shared" si="1"/>
        <v/>
      </c>
    </row>
    <row r="29" spans="1:12" x14ac:dyDescent="0.3">
      <c r="A29" s="26">
        <v>4</v>
      </c>
      <c r="B29" s="110" t="s">
        <v>48</v>
      </c>
      <c r="C29" s="28">
        <v>40</v>
      </c>
      <c r="D29" s="246" t="s">
        <v>86</v>
      </c>
      <c r="E29" s="247"/>
      <c r="F29" s="247"/>
      <c r="G29" s="247"/>
      <c r="H29" s="247"/>
      <c r="I29" s="247"/>
      <c r="J29" s="248"/>
      <c r="K29" s="126"/>
      <c r="L29" s="127" t="str">
        <f t="shared" si="1"/>
        <v/>
      </c>
    </row>
    <row r="30" spans="1:12" x14ac:dyDescent="0.3">
      <c r="A30" s="26">
        <v>5</v>
      </c>
      <c r="B30" s="110" t="s">
        <v>87</v>
      </c>
      <c r="C30" s="28">
        <v>5</v>
      </c>
      <c r="D30" s="246" t="s">
        <v>88</v>
      </c>
      <c r="E30" s="247"/>
      <c r="F30" s="247"/>
      <c r="G30" s="247"/>
      <c r="H30" s="247"/>
      <c r="I30" s="247"/>
      <c r="J30" s="248"/>
      <c r="K30" s="126"/>
      <c r="L30" s="127" t="str">
        <f t="shared" si="1"/>
        <v/>
      </c>
    </row>
    <row r="31" spans="1:12" x14ac:dyDescent="0.3">
      <c r="A31" s="26">
        <v>6</v>
      </c>
      <c r="B31" s="110" t="s">
        <v>89</v>
      </c>
      <c r="C31" s="26">
        <v>15</v>
      </c>
      <c r="D31" s="246" t="s">
        <v>90</v>
      </c>
      <c r="E31" s="247"/>
      <c r="F31" s="247"/>
      <c r="G31" s="247"/>
      <c r="H31" s="247"/>
      <c r="I31" s="247"/>
      <c r="J31" s="248"/>
      <c r="K31" s="126"/>
      <c r="L31" s="127" t="str">
        <f t="shared" si="1"/>
        <v/>
      </c>
    </row>
    <row r="32" spans="1:12" x14ac:dyDescent="0.3">
      <c r="A32" s="234" t="s">
        <v>91</v>
      </c>
      <c r="B32" s="235"/>
      <c r="C32" s="235"/>
      <c r="D32" s="235"/>
      <c r="E32" s="235"/>
      <c r="F32" s="235"/>
      <c r="G32" s="235"/>
      <c r="H32" s="235"/>
      <c r="I32" s="235"/>
      <c r="J32" s="236"/>
      <c r="K32" s="154"/>
      <c r="L32" s="154"/>
    </row>
    <row r="33" spans="1:12" x14ac:dyDescent="0.3">
      <c r="A33" s="26">
        <v>1</v>
      </c>
      <c r="B33" s="110" t="s">
        <v>92</v>
      </c>
      <c r="C33" s="27">
        <v>90</v>
      </c>
      <c r="D33" s="246" t="s">
        <v>238</v>
      </c>
      <c r="E33" s="247"/>
      <c r="F33" s="247"/>
      <c r="G33" s="247"/>
      <c r="H33" s="247"/>
      <c r="I33" s="247"/>
      <c r="J33" s="248"/>
      <c r="K33" s="126"/>
      <c r="L33" s="127" t="str">
        <f>IF(ISBLANK(K33),"", PRODUCT(C33,K33))</f>
        <v/>
      </c>
    </row>
    <row r="34" spans="1:12" x14ac:dyDescent="0.3">
      <c r="A34" s="26">
        <v>2</v>
      </c>
      <c r="B34" s="110" t="s">
        <v>93</v>
      </c>
      <c r="C34" s="27">
        <v>50</v>
      </c>
      <c r="D34" s="246" t="s">
        <v>238</v>
      </c>
      <c r="E34" s="247"/>
      <c r="F34" s="247"/>
      <c r="G34" s="247"/>
      <c r="H34" s="247"/>
      <c r="I34" s="247"/>
      <c r="J34" s="248"/>
      <c r="K34" s="126"/>
      <c r="L34" s="127" t="str">
        <f t="shared" ref="L34:L43" si="2">IF(ISBLANK(K34),"", PRODUCT(C34,K34))</f>
        <v/>
      </c>
    </row>
    <row r="35" spans="1:12" x14ac:dyDescent="0.3">
      <c r="A35" s="237">
        <v>3</v>
      </c>
      <c r="B35" s="240" t="s">
        <v>72</v>
      </c>
      <c r="C35" s="29">
        <v>15</v>
      </c>
      <c r="D35" s="243" t="s">
        <v>94</v>
      </c>
      <c r="E35" s="244"/>
      <c r="F35" s="244"/>
      <c r="G35" s="244"/>
      <c r="H35" s="244"/>
      <c r="I35" s="244"/>
      <c r="J35" s="245"/>
      <c r="K35" s="126"/>
      <c r="L35" s="127" t="str">
        <f t="shared" si="2"/>
        <v/>
      </c>
    </row>
    <row r="36" spans="1:12" x14ac:dyDescent="0.3">
      <c r="A36" s="239"/>
      <c r="B36" s="242"/>
      <c r="C36" s="29">
        <v>15</v>
      </c>
      <c r="D36" s="243" t="s">
        <v>95</v>
      </c>
      <c r="E36" s="244"/>
      <c r="F36" s="244"/>
      <c r="G36" s="244"/>
      <c r="H36" s="244"/>
      <c r="I36" s="244"/>
      <c r="J36" s="245"/>
      <c r="K36" s="126"/>
      <c r="L36" s="127" t="str">
        <f t="shared" si="2"/>
        <v/>
      </c>
    </row>
    <row r="37" spans="1:12" x14ac:dyDescent="0.3">
      <c r="A37" s="237">
        <v>4</v>
      </c>
      <c r="B37" s="251" t="s">
        <v>77</v>
      </c>
      <c r="C37" s="29">
        <v>15</v>
      </c>
      <c r="D37" s="246" t="s">
        <v>96</v>
      </c>
      <c r="E37" s="247"/>
      <c r="F37" s="247"/>
      <c r="G37" s="247"/>
      <c r="H37" s="247"/>
      <c r="I37" s="247"/>
      <c r="J37" s="248"/>
      <c r="K37" s="126"/>
      <c r="L37" s="127" t="str">
        <f t="shared" si="2"/>
        <v/>
      </c>
    </row>
    <row r="38" spans="1:12" x14ac:dyDescent="0.3">
      <c r="A38" s="238"/>
      <c r="B38" s="252"/>
      <c r="C38" s="29">
        <v>15</v>
      </c>
      <c r="D38" s="246" t="s">
        <v>97</v>
      </c>
      <c r="E38" s="247"/>
      <c r="F38" s="247"/>
      <c r="G38" s="247"/>
      <c r="H38" s="247"/>
      <c r="I38" s="247"/>
      <c r="J38" s="248"/>
      <c r="K38" s="126"/>
      <c r="L38" s="127" t="str">
        <f t="shared" si="2"/>
        <v/>
      </c>
    </row>
    <row r="39" spans="1:12" x14ac:dyDescent="0.3">
      <c r="A39" s="238"/>
      <c r="B39" s="252"/>
      <c r="C39" s="29">
        <v>15</v>
      </c>
      <c r="D39" s="243" t="s">
        <v>98</v>
      </c>
      <c r="E39" s="244"/>
      <c r="F39" s="244"/>
      <c r="G39" s="244"/>
      <c r="H39" s="244"/>
      <c r="I39" s="244"/>
      <c r="J39" s="245"/>
      <c r="K39" s="126"/>
      <c r="L39" s="127" t="str">
        <f t="shared" si="2"/>
        <v/>
      </c>
    </row>
    <row r="40" spans="1:12" x14ac:dyDescent="0.3">
      <c r="A40" s="239"/>
      <c r="B40" s="253"/>
      <c r="C40" s="29">
        <v>15</v>
      </c>
      <c r="D40" s="246" t="s">
        <v>99</v>
      </c>
      <c r="E40" s="247"/>
      <c r="F40" s="247"/>
      <c r="G40" s="247"/>
      <c r="H40" s="247"/>
      <c r="I40" s="247"/>
      <c r="J40" s="248"/>
      <c r="K40" s="126"/>
      <c r="L40" s="127" t="str">
        <f t="shared" si="2"/>
        <v/>
      </c>
    </row>
    <row r="41" spans="1:12" x14ac:dyDescent="0.3">
      <c r="A41" s="26">
        <v>5</v>
      </c>
      <c r="B41" s="110" t="s">
        <v>63</v>
      </c>
      <c r="C41" s="29">
        <v>15</v>
      </c>
      <c r="D41" s="224" t="s">
        <v>100</v>
      </c>
      <c r="E41" s="225"/>
      <c r="F41" s="225"/>
      <c r="G41" s="225"/>
      <c r="H41" s="225"/>
      <c r="I41" s="225"/>
      <c r="J41" s="226"/>
      <c r="K41" s="126"/>
      <c r="L41" s="127" t="str">
        <f t="shared" si="2"/>
        <v/>
      </c>
    </row>
    <row r="42" spans="1:12" x14ac:dyDescent="0.3">
      <c r="A42" s="26">
        <v>6</v>
      </c>
      <c r="B42" s="110" t="s">
        <v>66</v>
      </c>
      <c r="C42" s="26">
        <v>2</v>
      </c>
      <c r="D42" s="224" t="s">
        <v>101</v>
      </c>
      <c r="E42" s="225"/>
      <c r="F42" s="225"/>
      <c r="G42" s="225"/>
      <c r="H42" s="225"/>
      <c r="I42" s="225"/>
      <c r="J42" s="226"/>
      <c r="K42" s="126"/>
      <c r="L42" s="127" t="str">
        <f t="shared" si="2"/>
        <v/>
      </c>
    </row>
    <row r="43" spans="1:12" ht="26" x14ac:dyDescent="0.3">
      <c r="A43" s="26">
        <v>7</v>
      </c>
      <c r="B43" s="110" t="s">
        <v>69</v>
      </c>
      <c r="C43" s="27">
        <v>2</v>
      </c>
      <c r="D43" s="224" t="s">
        <v>277</v>
      </c>
      <c r="E43" s="225"/>
      <c r="F43" s="225"/>
      <c r="G43" s="225"/>
      <c r="H43" s="225"/>
      <c r="I43" s="225"/>
      <c r="J43" s="226"/>
      <c r="K43" s="126"/>
      <c r="L43" s="127" t="str">
        <f t="shared" si="2"/>
        <v/>
      </c>
    </row>
    <row r="44" spans="1:12" x14ac:dyDescent="0.3">
      <c r="A44" s="234" t="s">
        <v>102</v>
      </c>
      <c r="B44" s="235"/>
      <c r="C44" s="235"/>
      <c r="D44" s="235"/>
      <c r="E44" s="235"/>
      <c r="F44" s="235"/>
      <c r="G44" s="235"/>
      <c r="H44" s="235"/>
      <c r="I44" s="235"/>
      <c r="J44" s="236"/>
      <c r="K44" s="154"/>
      <c r="L44" s="154"/>
    </row>
    <row r="45" spans="1:12" x14ac:dyDescent="0.3">
      <c r="A45" s="237">
        <v>1</v>
      </c>
      <c r="B45" s="240" t="s">
        <v>119</v>
      </c>
      <c r="C45" s="27">
        <v>15</v>
      </c>
      <c r="D45" s="243" t="s">
        <v>103</v>
      </c>
      <c r="E45" s="244"/>
      <c r="F45" s="244"/>
      <c r="G45" s="244"/>
      <c r="H45" s="244"/>
      <c r="I45" s="244"/>
      <c r="J45" s="245"/>
      <c r="K45" s="155"/>
      <c r="L45" s="127" t="str">
        <f>IF(ISBLANK(K45),"", PRODUCT(C45,K45))</f>
        <v/>
      </c>
    </row>
    <row r="46" spans="1:12" x14ac:dyDescent="0.3">
      <c r="A46" s="238"/>
      <c r="B46" s="241"/>
      <c r="C46" s="27">
        <v>15</v>
      </c>
      <c r="D46" s="246" t="s">
        <v>104</v>
      </c>
      <c r="E46" s="247"/>
      <c r="F46" s="247"/>
      <c r="G46" s="247"/>
      <c r="H46" s="247"/>
      <c r="I46" s="247"/>
      <c r="J46" s="248"/>
      <c r="K46" s="155"/>
      <c r="L46" s="127" t="str">
        <f t="shared" ref="L46:L56" si="3">IF(ISBLANK(K46),"", PRODUCT(C46,K46))</f>
        <v/>
      </c>
    </row>
    <row r="47" spans="1:12" x14ac:dyDescent="0.3">
      <c r="A47" s="239"/>
      <c r="B47" s="242"/>
      <c r="C47" s="27">
        <v>15</v>
      </c>
      <c r="D47" s="243" t="s">
        <v>105</v>
      </c>
      <c r="E47" s="244"/>
      <c r="F47" s="244"/>
      <c r="G47" s="244"/>
      <c r="H47" s="244"/>
      <c r="I47" s="244"/>
      <c r="J47" s="245"/>
      <c r="K47" s="155"/>
      <c r="L47" s="127" t="str">
        <f t="shared" si="3"/>
        <v/>
      </c>
    </row>
    <row r="48" spans="1:12" x14ac:dyDescent="0.3">
      <c r="A48" s="237">
        <v>2</v>
      </c>
      <c r="B48" s="240" t="s">
        <v>106</v>
      </c>
      <c r="C48" s="26">
        <v>75</v>
      </c>
      <c r="D48" s="243" t="s">
        <v>107</v>
      </c>
      <c r="E48" s="244"/>
      <c r="F48" s="244"/>
      <c r="G48" s="244"/>
      <c r="H48" s="244"/>
      <c r="I48" s="244"/>
      <c r="J48" s="245"/>
      <c r="K48" s="126"/>
      <c r="L48" s="127" t="str">
        <f t="shared" si="3"/>
        <v/>
      </c>
    </row>
    <row r="49" spans="1:12" x14ac:dyDescent="0.3">
      <c r="A49" s="239"/>
      <c r="B49" s="242"/>
      <c r="C49" s="26">
        <v>75</v>
      </c>
      <c r="D49" s="243" t="s">
        <v>108</v>
      </c>
      <c r="E49" s="244"/>
      <c r="F49" s="244"/>
      <c r="G49" s="244"/>
      <c r="H49" s="244"/>
      <c r="I49" s="244"/>
      <c r="J49" s="245"/>
      <c r="K49" s="126"/>
      <c r="L49" s="127" t="str">
        <f t="shared" si="3"/>
        <v/>
      </c>
    </row>
    <row r="50" spans="1:12" x14ac:dyDescent="0.3">
      <c r="A50" s="237">
        <v>3</v>
      </c>
      <c r="B50" s="240" t="s">
        <v>48</v>
      </c>
      <c r="C50" s="27">
        <v>40</v>
      </c>
      <c r="D50" s="243" t="s">
        <v>107</v>
      </c>
      <c r="E50" s="244"/>
      <c r="F50" s="244"/>
      <c r="G50" s="244"/>
      <c r="H50" s="244"/>
      <c r="I50" s="244"/>
      <c r="J50" s="245"/>
      <c r="K50" s="126"/>
      <c r="L50" s="127" t="str">
        <f t="shared" si="3"/>
        <v/>
      </c>
    </row>
    <row r="51" spans="1:12" x14ac:dyDescent="0.3">
      <c r="A51" s="239"/>
      <c r="B51" s="242"/>
      <c r="C51" s="27">
        <v>40</v>
      </c>
      <c r="D51" s="243" t="s">
        <v>109</v>
      </c>
      <c r="E51" s="244"/>
      <c r="F51" s="244"/>
      <c r="G51" s="244"/>
      <c r="H51" s="244"/>
      <c r="I51" s="244"/>
      <c r="J51" s="245"/>
      <c r="K51" s="126"/>
      <c r="L51" s="127" t="str">
        <f t="shared" si="3"/>
        <v/>
      </c>
    </row>
    <row r="52" spans="1:12" ht="50.5" customHeight="1" x14ac:dyDescent="0.3">
      <c r="A52" s="26">
        <v>4</v>
      </c>
      <c r="B52" s="110" t="s">
        <v>117</v>
      </c>
      <c r="C52" s="26">
        <v>10</v>
      </c>
      <c r="D52" s="246" t="s">
        <v>110</v>
      </c>
      <c r="E52" s="247"/>
      <c r="F52" s="247"/>
      <c r="G52" s="247"/>
      <c r="H52" s="247"/>
      <c r="I52" s="247"/>
      <c r="J52" s="248"/>
      <c r="K52" s="126"/>
      <c r="L52" s="127" t="str">
        <f t="shared" si="3"/>
        <v/>
      </c>
    </row>
    <row r="53" spans="1:12" x14ac:dyDescent="0.3">
      <c r="A53" s="26">
        <v>5</v>
      </c>
      <c r="B53" s="105" t="s">
        <v>89</v>
      </c>
      <c r="C53" s="27">
        <v>30</v>
      </c>
      <c r="D53" s="243" t="s">
        <v>111</v>
      </c>
      <c r="E53" s="244"/>
      <c r="F53" s="244"/>
      <c r="G53" s="244"/>
      <c r="H53" s="244"/>
      <c r="I53" s="244"/>
      <c r="J53" s="245"/>
      <c r="K53" s="126"/>
      <c r="L53" s="127" t="str">
        <f t="shared" si="3"/>
        <v/>
      </c>
    </row>
    <row r="54" spans="1:12" ht="16" customHeight="1" x14ac:dyDescent="0.3">
      <c r="A54" s="26">
        <v>6</v>
      </c>
      <c r="B54" s="110" t="s">
        <v>63</v>
      </c>
      <c r="C54" s="26">
        <v>15</v>
      </c>
      <c r="D54" s="246" t="s">
        <v>118</v>
      </c>
      <c r="E54" s="247"/>
      <c r="F54" s="247"/>
      <c r="G54" s="247"/>
      <c r="H54" s="247"/>
      <c r="I54" s="247"/>
      <c r="J54" s="248"/>
      <c r="K54" s="126"/>
      <c r="L54" s="127" t="str">
        <f t="shared" si="3"/>
        <v/>
      </c>
    </row>
    <row r="55" spans="1:12" ht="26" x14ac:dyDescent="0.3">
      <c r="A55" s="26">
        <v>7</v>
      </c>
      <c r="B55" s="110" t="s">
        <v>69</v>
      </c>
      <c r="C55" s="27">
        <v>2</v>
      </c>
      <c r="D55" s="243" t="s">
        <v>278</v>
      </c>
      <c r="E55" s="244"/>
      <c r="F55" s="244"/>
      <c r="G55" s="244"/>
      <c r="H55" s="244"/>
      <c r="I55" s="244"/>
      <c r="J55" s="245"/>
      <c r="K55" s="126"/>
      <c r="L55" s="127" t="str">
        <f t="shared" si="3"/>
        <v/>
      </c>
    </row>
    <row r="56" spans="1:12" x14ac:dyDescent="0.3">
      <c r="A56" s="26">
        <v>8</v>
      </c>
      <c r="B56" s="110" t="s">
        <v>66</v>
      </c>
      <c r="C56" s="26">
        <v>2</v>
      </c>
      <c r="D56" s="243" t="s">
        <v>112</v>
      </c>
      <c r="E56" s="244"/>
      <c r="F56" s="244"/>
      <c r="G56" s="244"/>
      <c r="H56" s="244"/>
      <c r="I56" s="244"/>
      <c r="J56" s="245"/>
      <c r="K56" s="126"/>
      <c r="L56" s="154" t="str">
        <f t="shared" si="3"/>
        <v/>
      </c>
    </row>
    <row r="57" spans="1:12" x14ac:dyDescent="0.3">
      <c r="A57" s="101"/>
      <c r="B57" s="156"/>
      <c r="C57" s="156"/>
      <c r="D57" s="255" t="s">
        <v>113</v>
      </c>
      <c r="E57" s="255"/>
      <c r="F57" s="255"/>
      <c r="G57" s="255"/>
      <c r="H57" s="255"/>
      <c r="I57" s="255"/>
      <c r="J57" s="122"/>
      <c r="K57" s="154"/>
      <c r="L57" s="154"/>
    </row>
    <row r="58" spans="1:12" ht="25.5" customHeight="1" x14ac:dyDescent="0.3">
      <c r="A58" s="26">
        <v>1</v>
      </c>
      <c r="B58" s="109" t="s">
        <v>114</v>
      </c>
      <c r="C58" s="121">
        <v>50</v>
      </c>
      <c r="D58" s="243" t="s">
        <v>115</v>
      </c>
      <c r="E58" s="244"/>
      <c r="F58" s="244"/>
      <c r="G58" s="244"/>
      <c r="H58" s="244"/>
      <c r="I58" s="244"/>
      <c r="J58" s="245"/>
      <c r="K58" s="157"/>
      <c r="L58" s="127" t="str">
        <f>IF(ISBLANK(K58),"", PRODUCT(C58,K58))</f>
        <v/>
      </c>
    </row>
    <row r="59" spans="1:12" x14ac:dyDescent="0.3">
      <c r="A59" s="158"/>
      <c r="B59" s="158"/>
      <c r="C59" s="158"/>
      <c r="D59" s="159"/>
      <c r="E59" s="159"/>
      <c r="F59" s="159"/>
      <c r="G59" s="159"/>
      <c r="H59" s="159"/>
      <c r="I59" s="159"/>
      <c r="J59" s="115"/>
      <c r="K59" s="148" t="s">
        <v>257</v>
      </c>
      <c r="L59" s="127">
        <f>SUM(L4:L58)</f>
        <v>0</v>
      </c>
    </row>
    <row r="60" spans="1:12" x14ac:dyDescent="0.3">
      <c r="A60" s="31" t="s">
        <v>116</v>
      </c>
      <c r="B60" s="31"/>
      <c r="C60" s="31"/>
      <c r="D60" s="31"/>
      <c r="E60" s="31"/>
      <c r="F60" s="31"/>
      <c r="G60" s="31"/>
      <c r="H60" s="31"/>
      <c r="I60" s="31"/>
      <c r="J60" s="31"/>
    </row>
    <row r="61" spans="1:12" x14ac:dyDescent="0.3">
      <c r="A61" s="254" t="s">
        <v>236</v>
      </c>
      <c r="B61" s="254"/>
      <c r="C61" s="254"/>
      <c r="D61" s="254"/>
      <c r="E61" s="254"/>
      <c r="F61" s="254"/>
      <c r="G61" s="254"/>
      <c r="H61" s="254"/>
      <c r="I61" s="254"/>
      <c r="J61" s="254"/>
    </row>
    <row r="62" spans="1:12" x14ac:dyDescent="0.3">
      <c r="A62" s="81" t="s">
        <v>232</v>
      </c>
      <c r="B62" s="82" t="s">
        <v>235</v>
      </c>
    </row>
    <row r="63" spans="1:12" x14ac:dyDescent="0.3">
      <c r="A63" s="125" t="s">
        <v>261</v>
      </c>
      <c r="B63" s="80" t="s">
        <v>254</v>
      </c>
      <c r="C63" s="80"/>
      <c r="D63" s="80"/>
      <c r="E63" s="80"/>
      <c r="F63" s="80"/>
      <c r="G63" s="80"/>
      <c r="H63" s="80"/>
      <c r="I63" s="80"/>
      <c r="J63" s="80"/>
      <c r="K63" s="80"/>
    </row>
  </sheetData>
  <mergeCells count="84">
    <mergeCell ref="D58:J58"/>
    <mergeCell ref="A61:J61"/>
    <mergeCell ref="D52:J52"/>
    <mergeCell ref="D53:J53"/>
    <mergeCell ref="D54:J54"/>
    <mergeCell ref="D55:J55"/>
    <mergeCell ref="D56:J56"/>
    <mergeCell ref="D57:I57"/>
    <mergeCell ref="A48:A49"/>
    <mergeCell ref="B48:B49"/>
    <mergeCell ref="D48:J48"/>
    <mergeCell ref="D49:J49"/>
    <mergeCell ref="A50:A51"/>
    <mergeCell ref="B50:B51"/>
    <mergeCell ref="D50:J50"/>
    <mergeCell ref="D51:J51"/>
    <mergeCell ref="D40:J40"/>
    <mergeCell ref="D41:J41"/>
    <mergeCell ref="D42:J42"/>
    <mergeCell ref="D43:J43"/>
    <mergeCell ref="A44:J44"/>
    <mergeCell ref="A37:A40"/>
    <mergeCell ref="B37:B40"/>
    <mergeCell ref="D37:J37"/>
    <mergeCell ref="D38:J38"/>
    <mergeCell ref="D39:J39"/>
    <mergeCell ref="A45:A47"/>
    <mergeCell ref="B45:B47"/>
    <mergeCell ref="D45:J45"/>
    <mergeCell ref="D46:J46"/>
    <mergeCell ref="D47:J47"/>
    <mergeCell ref="D34:J34"/>
    <mergeCell ref="A35:A36"/>
    <mergeCell ref="B35:B36"/>
    <mergeCell ref="D35:J35"/>
    <mergeCell ref="D36:J36"/>
    <mergeCell ref="D33:J33"/>
    <mergeCell ref="A24:J24"/>
    <mergeCell ref="A25:A26"/>
    <mergeCell ref="B25:B26"/>
    <mergeCell ref="D25:J25"/>
    <mergeCell ref="D26:J26"/>
    <mergeCell ref="D27:J27"/>
    <mergeCell ref="D28:J28"/>
    <mergeCell ref="D29:J29"/>
    <mergeCell ref="D30:J30"/>
    <mergeCell ref="D31:J31"/>
    <mergeCell ref="A32:J32"/>
    <mergeCell ref="A20:A23"/>
    <mergeCell ref="B20:B23"/>
    <mergeCell ref="D20:J20"/>
    <mergeCell ref="D21:J21"/>
    <mergeCell ref="D22:J22"/>
    <mergeCell ref="D23:J23"/>
    <mergeCell ref="B18:B19"/>
    <mergeCell ref="D18:J18"/>
    <mergeCell ref="D19:J19"/>
    <mergeCell ref="A11:A12"/>
    <mergeCell ref="B11:B12"/>
    <mergeCell ref="D11:J11"/>
    <mergeCell ref="D12:J12"/>
    <mergeCell ref="A13:A14"/>
    <mergeCell ref="B13:B14"/>
    <mergeCell ref="D13:J13"/>
    <mergeCell ref="D14:J14"/>
    <mergeCell ref="A15:A17"/>
    <mergeCell ref="B15:B17"/>
    <mergeCell ref="D15:J15"/>
    <mergeCell ref="D16:J16"/>
    <mergeCell ref="D17:J17"/>
    <mergeCell ref="D7:J7"/>
    <mergeCell ref="A8:A10"/>
    <mergeCell ref="B8:B10"/>
    <mergeCell ref="D8:J8"/>
    <mergeCell ref="D9:J9"/>
    <mergeCell ref="D10:J10"/>
    <mergeCell ref="A1:J1"/>
    <mergeCell ref="D2:J2"/>
    <mergeCell ref="A3:J3"/>
    <mergeCell ref="A4:A6"/>
    <mergeCell ref="B4:B6"/>
    <mergeCell ref="D4:J4"/>
    <mergeCell ref="D5:J5"/>
    <mergeCell ref="D6:J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B16" sqref="B16"/>
    </sheetView>
  </sheetViews>
  <sheetFormatPr defaultRowHeight="14" x14ac:dyDescent="0.3"/>
  <cols>
    <col min="2" max="2" width="11.36328125" customWidth="1"/>
    <col min="3" max="3" width="11.7265625" customWidth="1"/>
    <col min="10" max="10" width="11.81640625" customWidth="1"/>
    <col min="11" max="11" width="11.6328125" customWidth="1"/>
    <col min="12" max="12" width="10.81640625" customWidth="1"/>
  </cols>
  <sheetData>
    <row r="1" spans="1:12" ht="38" customHeight="1" x14ac:dyDescent="0.35">
      <c r="A1" s="217" t="s">
        <v>240</v>
      </c>
      <c r="B1" s="217"/>
      <c r="C1" s="217"/>
      <c r="D1" s="217"/>
      <c r="E1" s="217"/>
      <c r="F1" s="217"/>
      <c r="G1" s="217"/>
      <c r="H1" s="217"/>
      <c r="I1" s="217"/>
      <c r="J1" s="217"/>
    </row>
    <row r="2" spans="1:12" ht="39" x14ac:dyDescent="0.3">
      <c r="A2" s="50" t="s">
        <v>44</v>
      </c>
      <c r="B2" s="104" t="s">
        <v>45</v>
      </c>
      <c r="C2" s="104" t="s">
        <v>263</v>
      </c>
      <c r="D2" s="231" t="s">
        <v>46</v>
      </c>
      <c r="E2" s="259"/>
      <c r="F2" s="259"/>
      <c r="G2" s="259"/>
      <c r="H2" s="259"/>
      <c r="I2" s="259"/>
      <c r="J2" s="260"/>
      <c r="K2" s="40" t="s">
        <v>262</v>
      </c>
      <c r="L2" s="40" t="s">
        <v>255</v>
      </c>
    </row>
    <row r="3" spans="1:12" x14ac:dyDescent="0.3">
      <c r="A3" s="221" t="s">
        <v>47</v>
      </c>
      <c r="B3" s="261"/>
      <c r="C3" s="261"/>
      <c r="D3" s="261"/>
      <c r="E3" s="261"/>
      <c r="F3" s="261"/>
      <c r="G3" s="261"/>
      <c r="H3" s="261"/>
      <c r="I3" s="261"/>
      <c r="J3" s="262"/>
      <c r="K3" s="149"/>
      <c r="L3" s="150"/>
    </row>
    <row r="4" spans="1:12" x14ac:dyDescent="0.3">
      <c r="A4" s="33">
        <v>1</v>
      </c>
      <c r="B4" s="34" t="s">
        <v>121</v>
      </c>
      <c r="C4" s="26">
        <v>20</v>
      </c>
      <c r="D4" s="263" t="s">
        <v>270</v>
      </c>
      <c r="E4" s="264"/>
      <c r="F4" s="264"/>
      <c r="G4" s="264"/>
      <c r="H4" s="264"/>
      <c r="I4" s="264"/>
      <c r="J4" s="265"/>
      <c r="K4" s="151"/>
      <c r="L4" s="123" t="str">
        <f>IF(ISBLANK(K4),"", PRODUCT(C4,K4))</f>
        <v/>
      </c>
    </row>
    <row r="5" spans="1:12" x14ac:dyDescent="0.3">
      <c r="A5" s="35">
        <v>2</v>
      </c>
      <c r="B5" s="114" t="s">
        <v>92</v>
      </c>
      <c r="C5" s="36">
        <v>2</v>
      </c>
      <c r="D5" s="266" t="s">
        <v>271</v>
      </c>
      <c r="E5" s="267"/>
      <c r="F5" s="267"/>
      <c r="G5" s="267"/>
      <c r="H5" s="267"/>
      <c r="I5" s="267"/>
      <c r="J5" s="268"/>
      <c r="K5" s="151"/>
      <c r="L5" s="123" t="str">
        <f t="shared" ref="L5" si="0">IF(ISBLANK(K5),"", PRODUCT(C5,K5))</f>
        <v/>
      </c>
    </row>
    <row r="6" spans="1:12" x14ac:dyDescent="0.3">
      <c r="A6" s="221" t="s">
        <v>122</v>
      </c>
      <c r="B6" s="269"/>
      <c r="C6" s="269"/>
      <c r="D6" s="269"/>
      <c r="E6" s="269"/>
      <c r="F6" s="269"/>
      <c r="G6" s="269"/>
      <c r="H6" s="269"/>
      <c r="I6" s="269"/>
      <c r="J6" s="270"/>
      <c r="K6" s="149"/>
      <c r="L6" s="149"/>
    </row>
    <row r="7" spans="1:12" x14ac:dyDescent="0.3">
      <c r="A7" s="237">
        <v>1</v>
      </c>
      <c r="B7" s="240" t="s">
        <v>126</v>
      </c>
      <c r="C7" s="27">
        <v>60</v>
      </c>
      <c r="D7" s="246" t="s">
        <v>264</v>
      </c>
      <c r="E7" s="247"/>
      <c r="F7" s="247"/>
      <c r="G7" s="247"/>
      <c r="H7" s="247"/>
      <c r="I7" s="247"/>
      <c r="J7" s="248"/>
      <c r="K7" s="151"/>
      <c r="L7" s="123" t="str">
        <f>IF(ISBLANK(K7),"", PRODUCT(C7,K7))</f>
        <v/>
      </c>
    </row>
    <row r="8" spans="1:12" ht="23" customHeight="1" x14ac:dyDescent="0.3">
      <c r="A8" s="239"/>
      <c r="B8" s="242"/>
      <c r="C8" s="38">
        <v>30</v>
      </c>
      <c r="D8" s="271" t="s">
        <v>265</v>
      </c>
      <c r="E8" s="272"/>
      <c r="F8" s="272"/>
      <c r="G8" s="272"/>
      <c r="H8" s="272"/>
      <c r="I8" s="272"/>
      <c r="J8" s="273"/>
      <c r="K8" s="151"/>
      <c r="L8" s="123" t="str">
        <f t="shared" ref="L8:L10" si="1">IF(ISBLANK(K8),"", PRODUCT(C8,K8))</f>
        <v/>
      </c>
    </row>
    <row r="9" spans="1:12" x14ac:dyDescent="0.3">
      <c r="A9" s="98">
        <v>2</v>
      </c>
      <c r="B9" s="92" t="s">
        <v>72</v>
      </c>
      <c r="C9" s="37">
        <v>15</v>
      </c>
      <c r="D9" s="274" t="s">
        <v>266</v>
      </c>
      <c r="E9" s="275"/>
      <c r="F9" s="275"/>
      <c r="G9" s="275"/>
      <c r="H9" s="275"/>
      <c r="I9" s="275"/>
      <c r="J9" s="276"/>
      <c r="K9" s="151"/>
      <c r="L9" s="123" t="str">
        <f t="shared" si="1"/>
        <v/>
      </c>
    </row>
    <row r="10" spans="1:12" x14ac:dyDescent="0.3">
      <c r="A10" s="36">
        <v>3</v>
      </c>
      <c r="B10" s="34" t="s">
        <v>123</v>
      </c>
      <c r="C10" s="36">
        <v>150</v>
      </c>
      <c r="D10" s="256" t="s">
        <v>267</v>
      </c>
      <c r="E10" s="257"/>
      <c r="F10" s="257"/>
      <c r="G10" s="257"/>
      <c r="H10" s="257"/>
      <c r="I10" s="257"/>
      <c r="J10" s="258"/>
      <c r="K10" s="151"/>
      <c r="L10" s="123" t="str">
        <f t="shared" si="1"/>
        <v/>
      </c>
    </row>
    <row r="11" spans="1:12" x14ac:dyDescent="0.3">
      <c r="A11" s="221" t="s">
        <v>124</v>
      </c>
      <c r="B11" s="261"/>
      <c r="C11" s="261"/>
      <c r="D11" s="261"/>
      <c r="E11" s="261"/>
      <c r="F11" s="261"/>
      <c r="G11" s="261"/>
      <c r="H11" s="261"/>
      <c r="I11" s="261"/>
      <c r="J11" s="262"/>
      <c r="K11" s="149"/>
      <c r="L11" s="149"/>
    </row>
    <row r="12" spans="1:12" x14ac:dyDescent="0.3">
      <c r="A12" s="36">
        <v>1</v>
      </c>
      <c r="B12" s="114" t="s">
        <v>72</v>
      </c>
      <c r="C12" s="37">
        <v>15</v>
      </c>
      <c r="D12" s="256" t="s">
        <v>268</v>
      </c>
      <c r="E12" s="257"/>
      <c r="F12" s="257"/>
      <c r="G12" s="257"/>
      <c r="H12" s="257"/>
      <c r="I12" s="257"/>
      <c r="J12" s="258"/>
      <c r="K12" s="151"/>
      <c r="L12" s="123" t="str">
        <f>IF(ISBLANK(K12),"", PRODUCT(C12,K12))</f>
        <v/>
      </c>
    </row>
    <row r="13" spans="1:12" x14ac:dyDescent="0.3">
      <c r="A13" s="221" t="s">
        <v>125</v>
      </c>
      <c r="B13" s="261"/>
      <c r="C13" s="261"/>
      <c r="D13" s="261"/>
      <c r="E13" s="261"/>
      <c r="F13" s="261"/>
      <c r="G13" s="261"/>
      <c r="H13" s="261"/>
      <c r="I13" s="261"/>
      <c r="J13" s="262"/>
      <c r="K13" s="149"/>
      <c r="L13" s="149"/>
    </row>
    <row r="14" spans="1:12" x14ac:dyDescent="0.3">
      <c r="A14" s="36">
        <v>1</v>
      </c>
      <c r="B14" s="110" t="s">
        <v>72</v>
      </c>
      <c r="C14" s="38">
        <v>15</v>
      </c>
      <c r="D14" s="277" t="s">
        <v>269</v>
      </c>
      <c r="E14" s="278"/>
      <c r="F14" s="278"/>
      <c r="G14" s="278"/>
      <c r="H14" s="278"/>
      <c r="I14" s="278"/>
      <c r="J14" s="279"/>
      <c r="K14" s="151"/>
      <c r="L14" s="123" t="str">
        <f>IF(ISBLANK(K14),"", PRODUCT(C14,K14))</f>
        <v/>
      </c>
    </row>
    <row r="15" spans="1:12" x14ac:dyDescent="0.3">
      <c r="A15" s="152"/>
      <c r="B15" s="152"/>
      <c r="C15" s="152"/>
      <c r="D15" s="152"/>
      <c r="E15" s="152"/>
      <c r="F15" s="152"/>
      <c r="G15" s="152"/>
      <c r="H15" s="152"/>
      <c r="I15" s="152"/>
      <c r="J15" s="119"/>
      <c r="K15" s="118" t="s">
        <v>257</v>
      </c>
      <c r="L15" s="123">
        <f>SUM(L4:L14)</f>
        <v>0</v>
      </c>
    </row>
    <row r="16" spans="1:12" x14ac:dyDescent="0.3">
      <c r="A16" s="39" t="s">
        <v>116</v>
      </c>
      <c r="B16" s="39"/>
      <c r="C16" s="39"/>
      <c r="D16" s="39"/>
      <c r="E16" s="39"/>
      <c r="F16" s="39"/>
      <c r="G16" s="39"/>
      <c r="H16" s="39"/>
      <c r="I16" s="39"/>
      <c r="J16" s="39"/>
    </row>
    <row r="17" spans="1:10" x14ac:dyDescent="0.3">
      <c r="A17" s="280" t="s">
        <v>239</v>
      </c>
      <c r="B17" s="280"/>
      <c r="C17" s="280"/>
      <c r="D17" s="280"/>
      <c r="E17" s="280"/>
      <c r="F17" s="280"/>
      <c r="G17" s="280"/>
      <c r="H17" s="280"/>
      <c r="I17" s="280"/>
      <c r="J17" s="280"/>
    </row>
    <row r="18" spans="1:10" x14ac:dyDescent="0.3">
      <c r="A18" s="81" t="s">
        <v>232</v>
      </c>
      <c r="B18" s="82" t="s">
        <v>235</v>
      </c>
    </row>
    <row r="19" spans="1:10" x14ac:dyDescent="0.3">
      <c r="A19" s="125" t="s">
        <v>261</v>
      </c>
      <c r="B19" s="80" t="s">
        <v>254</v>
      </c>
      <c r="C19" s="80"/>
      <c r="D19" s="80"/>
      <c r="E19" s="80"/>
      <c r="F19" s="80"/>
      <c r="G19" s="80"/>
      <c r="H19" s="80"/>
      <c r="I19" s="80"/>
      <c r="J19" s="80"/>
    </row>
  </sheetData>
  <mergeCells count="17">
    <mergeCell ref="A11:J11"/>
    <mergeCell ref="D12:J12"/>
    <mergeCell ref="A13:J13"/>
    <mergeCell ref="D14:J14"/>
    <mergeCell ref="A17:J17"/>
    <mergeCell ref="D10:J10"/>
    <mergeCell ref="A1:J1"/>
    <mergeCell ref="D2:J2"/>
    <mergeCell ref="A3:J3"/>
    <mergeCell ref="D4:J4"/>
    <mergeCell ref="D5:J5"/>
    <mergeCell ref="A6:J6"/>
    <mergeCell ref="A7:A8"/>
    <mergeCell ref="B7:B8"/>
    <mergeCell ref="D7:J7"/>
    <mergeCell ref="D8:J8"/>
    <mergeCell ref="D9:J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opLeftCell="A19" workbookViewId="0">
      <selection activeCell="A36" sqref="A36"/>
    </sheetView>
  </sheetViews>
  <sheetFormatPr defaultRowHeight="14" x14ac:dyDescent="0.3"/>
  <cols>
    <col min="2" max="2" width="14.453125" customWidth="1"/>
    <col min="10" max="10" width="25.81640625" customWidth="1"/>
    <col min="11" max="11" width="14.453125" customWidth="1"/>
    <col min="12" max="12" width="12" customWidth="1"/>
  </cols>
  <sheetData>
    <row r="1" spans="1:12" ht="34" customHeight="1" x14ac:dyDescent="0.35">
      <c r="A1" s="217" t="s">
        <v>243</v>
      </c>
      <c r="B1" s="217"/>
      <c r="C1" s="217"/>
      <c r="D1" s="217"/>
      <c r="E1" s="217"/>
      <c r="F1" s="217"/>
      <c r="G1" s="217"/>
      <c r="H1" s="217"/>
      <c r="I1" s="217"/>
      <c r="J1" s="217"/>
    </row>
    <row r="2" spans="1:12" ht="26" x14ac:dyDescent="0.3">
      <c r="A2" s="22" t="s">
        <v>44</v>
      </c>
      <c r="B2" s="104" t="s">
        <v>45</v>
      </c>
      <c r="C2" s="22" t="s">
        <v>209</v>
      </c>
      <c r="D2" s="231" t="s">
        <v>46</v>
      </c>
      <c r="E2" s="232"/>
      <c r="F2" s="232"/>
      <c r="G2" s="232"/>
      <c r="H2" s="232"/>
      <c r="I2" s="232"/>
      <c r="J2" s="233"/>
      <c r="K2" s="168" t="s">
        <v>262</v>
      </c>
      <c r="L2" s="40" t="s">
        <v>255</v>
      </c>
    </row>
    <row r="3" spans="1:12" x14ac:dyDescent="0.3">
      <c r="A3" s="304" t="s">
        <v>136</v>
      </c>
      <c r="B3" s="305"/>
      <c r="C3" s="261"/>
      <c r="D3" s="261"/>
      <c r="E3" s="261"/>
      <c r="F3" s="261"/>
      <c r="G3" s="261"/>
      <c r="H3" s="261"/>
      <c r="I3" s="261"/>
      <c r="J3" s="262"/>
      <c r="K3" s="115"/>
      <c r="L3" s="86"/>
    </row>
    <row r="4" spans="1:12" x14ac:dyDescent="0.3">
      <c r="A4" s="41">
        <v>1</v>
      </c>
      <c r="B4" s="240" t="s">
        <v>137</v>
      </c>
      <c r="C4" s="42">
        <v>30</v>
      </c>
      <c r="D4" s="243" t="s">
        <v>138</v>
      </c>
      <c r="E4" s="244"/>
      <c r="F4" s="244"/>
      <c r="G4" s="244"/>
      <c r="H4" s="244"/>
      <c r="I4" s="244"/>
      <c r="J4" s="245"/>
      <c r="K4" s="169"/>
      <c r="L4" s="127" t="str">
        <f>IF(ISBLANK(K4),"", PRODUCT(C4,K4))</f>
        <v/>
      </c>
    </row>
    <row r="5" spans="1:12" x14ac:dyDescent="0.3">
      <c r="A5" s="41">
        <v>2</v>
      </c>
      <c r="B5" s="242"/>
      <c r="C5" s="43">
        <v>30</v>
      </c>
      <c r="D5" s="95" t="s">
        <v>139</v>
      </c>
      <c r="E5" s="96"/>
      <c r="F5" s="96"/>
      <c r="G5" s="96"/>
      <c r="H5" s="96"/>
      <c r="I5" s="96"/>
      <c r="J5" s="97"/>
      <c r="K5" s="169"/>
      <c r="L5" s="127" t="str">
        <f t="shared" ref="L5:L12" si="0">IF(ISBLANK(K5),"", PRODUCT(C5,K5))</f>
        <v/>
      </c>
    </row>
    <row r="6" spans="1:12" x14ac:dyDescent="0.3">
      <c r="A6" s="26">
        <v>3</v>
      </c>
      <c r="B6" s="240" t="s">
        <v>140</v>
      </c>
      <c r="C6" s="43">
        <v>6</v>
      </c>
      <c r="D6" s="243" t="s">
        <v>141</v>
      </c>
      <c r="E6" s="244"/>
      <c r="F6" s="244"/>
      <c r="G6" s="244"/>
      <c r="H6" s="244"/>
      <c r="I6" s="244"/>
      <c r="J6" s="245"/>
      <c r="K6" s="169"/>
      <c r="L6" s="127" t="str">
        <f t="shared" si="0"/>
        <v/>
      </c>
    </row>
    <row r="7" spans="1:12" x14ac:dyDescent="0.3">
      <c r="A7" s="26">
        <v>4</v>
      </c>
      <c r="B7" s="242"/>
      <c r="C7" s="43">
        <v>6</v>
      </c>
      <c r="D7" s="95" t="s">
        <v>142</v>
      </c>
      <c r="E7" s="93"/>
      <c r="F7" s="93"/>
      <c r="G7" s="93"/>
      <c r="H7" s="93"/>
      <c r="I7" s="93"/>
      <c r="J7" s="94"/>
      <c r="K7" s="169"/>
      <c r="L7" s="127" t="str">
        <f t="shared" si="0"/>
        <v/>
      </c>
    </row>
    <row r="8" spans="1:12" ht="14.5" customHeight="1" x14ac:dyDescent="0.3">
      <c r="A8" s="44">
        <v>5</v>
      </c>
      <c r="B8" s="45" t="s">
        <v>143</v>
      </c>
      <c r="C8" s="56">
        <v>3.5</v>
      </c>
      <c r="D8" s="243" t="s">
        <v>144</v>
      </c>
      <c r="E8" s="244"/>
      <c r="F8" s="244"/>
      <c r="G8" s="244"/>
      <c r="H8" s="244"/>
      <c r="I8" s="244"/>
      <c r="J8" s="245"/>
      <c r="K8" s="169"/>
      <c r="L8" s="127" t="str">
        <f t="shared" si="0"/>
        <v/>
      </c>
    </row>
    <row r="9" spans="1:12" ht="15" customHeight="1" x14ac:dyDescent="0.3">
      <c r="A9" s="26">
        <v>6</v>
      </c>
      <c r="B9" s="46" t="s">
        <v>63</v>
      </c>
      <c r="C9" s="26">
        <v>1</v>
      </c>
      <c r="D9" s="243" t="s">
        <v>145</v>
      </c>
      <c r="E9" s="244"/>
      <c r="F9" s="244"/>
      <c r="G9" s="244"/>
      <c r="H9" s="244"/>
      <c r="I9" s="244"/>
      <c r="J9" s="245"/>
      <c r="K9" s="169"/>
      <c r="L9" s="127" t="str">
        <f t="shared" si="0"/>
        <v/>
      </c>
    </row>
    <row r="10" spans="1:12" ht="25.5" customHeight="1" x14ac:dyDescent="0.3">
      <c r="A10" s="26">
        <v>7</v>
      </c>
      <c r="B10" s="46" t="s">
        <v>146</v>
      </c>
      <c r="C10" s="43">
        <v>3</v>
      </c>
      <c r="D10" s="243" t="s">
        <v>147</v>
      </c>
      <c r="E10" s="244"/>
      <c r="F10" s="244"/>
      <c r="G10" s="244"/>
      <c r="H10" s="244"/>
      <c r="I10" s="244"/>
      <c r="J10" s="245"/>
      <c r="K10" s="169"/>
      <c r="L10" s="127" t="str">
        <f t="shared" si="0"/>
        <v/>
      </c>
    </row>
    <row r="11" spans="1:12" x14ac:dyDescent="0.3">
      <c r="A11" s="44">
        <v>8</v>
      </c>
      <c r="B11" s="105" t="s">
        <v>123</v>
      </c>
      <c r="C11" s="26">
        <v>40</v>
      </c>
      <c r="D11" s="243" t="s">
        <v>148</v>
      </c>
      <c r="E11" s="306"/>
      <c r="F11" s="306"/>
      <c r="G11" s="306"/>
      <c r="H11" s="306"/>
      <c r="I11" s="306"/>
      <c r="J11" s="307"/>
      <c r="K11" s="169"/>
      <c r="L11" s="127" t="str">
        <f t="shared" si="0"/>
        <v/>
      </c>
    </row>
    <row r="12" spans="1:12" ht="14" customHeight="1" x14ac:dyDescent="0.3">
      <c r="A12" s="26">
        <v>9</v>
      </c>
      <c r="B12" s="47" t="s">
        <v>149</v>
      </c>
      <c r="C12" s="26">
        <v>10</v>
      </c>
      <c r="D12" s="246" t="s">
        <v>150</v>
      </c>
      <c r="E12" s="308"/>
      <c r="F12" s="308"/>
      <c r="G12" s="308"/>
      <c r="H12" s="308"/>
      <c r="I12" s="308"/>
      <c r="J12" s="309"/>
      <c r="K12" s="169"/>
      <c r="L12" s="127" t="str">
        <f t="shared" si="0"/>
        <v/>
      </c>
    </row>
    <row r="13" spans="1:12" x14ac:dyDescent="0.3">
      <c r="A13" s="221" t="s">
        <v>91</v>
      </c>
      <c r="B13" s="261"/>
      <c r="C13" s="261"/>
      <c r="D13" s="261"/>
      <c r="E13" s="261"/>
      <c r="F13" s="261"/>
      <c r="G13" s="261"/>
      <c r="H13" s="261"/>
      <c r="I13" s="261"/>
      <c r="J13" s="262"/>
      <c r="K13" s="146"/>
      <c r="L13" s="86"/>
    </row>
    <row r="14" spans="1:12" ht="12" customHeight="1" x14ac:dyDescent="0.3">
      <c r="A14" s="48">
        <v>1</v>
      </c>
      <c r="B14" s="110" t="s">
        <v>54</v>
      </c>
      <c r="C14" s="26">
        <v>20</v>
      </c>
      <c r="D14" s="291" t="s">
        <v>242</v>
      </c>
      <c r="E14" s="292"/>
      <c r="F14" s="292"/>
      <c r="G14" s="292"/>
      <c r="H14" s="292"/>
      <c r="I14" s="292"/>
      <c r="J14" s="293"/>
      <c r="K14" s="169"/>
      <c r="L14" s="127" t="str">
        <f>IF(ISBLANK(K14),"", PRODUCT(C14,K14))</f>
        <v/>
      </c>
    </row>
    <row r="15" spans="1:12" ht="15" customHeight="1" x14ac:dyDescent="0.3">
      <c r="A15" s="26">
        <v>2</v>
      </c>
      <c r="B15" s="92" t="s">
        <v>140</v>
      </c>
      <c r="C15" s="26">
        <v>20</v>
      </c>
      <c r="D15" s="291" t="s">
        <v>242</v>
      </c>
      <c r="E15" s="292"/>
      <c r="F15" s="292"/>
      <c r="G15" s="292"/>
      <c r="H15" s="292"/>
      <c r="I15" s="292"/>
      <c r="J15" s="293"/>
      <c r="K15" s="169"/>
      <c r="L15" s="127" t="str">
        <f t="shared" ref="L15:L22" si="1">IF(ISBLANK(K15),"", PRODUCT(C15,K15))</f>
        <v/>
      </c>
    </row>
    <row r="16" spans="1:12" x14ac:dyDescent="0.3">
      <c r="A16" s="98">
        <v>3</v>
      </c>
      <c r="B16" s="251" t="s">
        <v>72</v>
      </c>
      <c r="C16" s="43">
        <v>3</v>
      </c>
      <c r="D16" s="95" t="s">
        <v>151</v>
      </c>
      <c r="E16" s="96"/>
      <c r="F16" s="96"/>
      <c r="G16" s="96"/>
      <c r="H16" s="96"/>
      <c r="I16" s="96"/>
      <c r="J16" s="97"/>
      <c r="K16" s="169"/>
      <c r="L16" s="127" t="str">
        <f t="shared" si="1"/>
        <v/>
      </c>
    </row>
    <row r="17" spans="1:12" x14ac:dyDescent="0.3">
      <c r="A17" s="26">
        <v>4</v>
      </c>
      <c r="B17" s="253"/>
      <c r="C17" s="43">
        <v>3</v>
      </c>
      <c r="D17" s="95" t="s">
        <v>152</v>
      </c>
      <c r="E17" s="96"/>
      <c r="F17" s="96"/>
      <c r="G17" s="96"/>
      <c r="H17" s="96"/>
      <c r="I17" s="96"/>
      <c r="J17" s="97"/>
      <c r="K17" s="169"/>
      <c r="L17" s="127" t="str">
        <f t="shared" si="1"/>
        <v/>
      </c>
    </row>
    <row r="18" spans="1:12" x14ac:dyDescent="0.3">
      <c r="A18" s="26">
        <v>5</v>
      </c>
      <c r="B18" s="240" t="s">
        <v>63</v>
      </c>
      <c r="C18" s="26">
        <v>2</v>
      </c>
      <c r="D18" s="303" t="s">
        <v>153</v>
      </c>
      <c r="E18" s="303"/>
      <c r="F18" s="303"/>
      <c r="G18" s="303"/>
      <c r="H18" s="303"/>
      <c r="I18" s="303"/>
      <c r="J18" s="303"/>
      <c r="K18" s="169"/>
      <c r="L18" s="127" t="str">
        <f t="shared" si="1"/>
        <v/>
      </c>
    </row>
    <row r="19" spans="1:12" x14ac:dyDescent="0.3">
      <c r="A19" s="26">
        <v>6</v>
      </c>
      <c r="B19" s="242"/>
      <c r="C19" s="26">
        <v>2</v>
      </c>
      <c r="D19" s="303" t="s">
        <v>154</v>
      </c>
      <c r="E19" s="303"/>
      <c r="F19" s="303"/>
      <c r="G19" s="303"/>
      <c r="H19" s="303"/>
      <c r="I19" s="303"/>
      <c r="J19" s="303"/>
      <c r="K19" s="169"/>
      <c r="L19" s="127" t="str">
        <f t="shared" si="1"/>
        <v/>
      </c>
    </row>
    <row r="20" spans="1:12" x14ac:dyDescent="0.3">
      <c r="A20" s="49">
        <v>7</v>
      </c>
      <c r="B20" s="147" t="s">
        <v>66</v>
      </c>
      <c r="C20" s="25">
        <v>2</v>
      </c>
      <c r="D20" s="297" t="s">
        <v>155</v>
      </c>
      <c r="E20" s="298"/>
      <c r="F20" s="298"/>
      <c r="G20" s="298"/>
      <c r="H20" s="298"/>
      <c r="I20" s="298"/>
      <c r="J20" s="299"/>
      <c r="K20" s="169"/>
      <c r="L20" s="127" t="str">
        <f t="shared" si="1"/>
        <v/>
      </c>
    </row>
    <row r="21" spans="1:12" x14ac:dyDescent="0.3">
      <c r="A21" s="25">
        <v>8</v>
      </c>
      <c r="B21" s="300" t="s">
        <v>156</v>
      </c>
      <c r="C21" s="106">
        <v>2</v>
      </c>
      <c r="D21" s="288" t="s">
        <v>157</v>
      </c>
      <c r="E21" s="289"/>
      <c r="F21" s="289"/>
      <c r="G21" s="289"/>
      <c r="H21" s="289"/>
      <c r="I21" s="289"/>
      <c r="J21" s="290"/>
      <c r="K21" s="169"/>
      <c r="L21" s="127" t="str">
        <f t="shared" si="1"/>
        <v/>
      </c>
    </row>
    <row r="22" spans="1:12" x14ac:dyDescent="0.3">
      <c r="A22" s="50">
        <v>9</v>
      </c>
      <c r="B22" s="301"/>
      <c r="C22" s="106">
        <v>2</v>
      </c>
      <c r="D22" s="288" t="s">
        <v>158</v>
      </c>
      <c r="E22" s="289"/>
      <c r="F22" s="289"/>
      <c r="G22" s="289"/>
      <c r="H22" s="289"/>
      <c r="I22" s="289"/>
      <c r="J22" s="290"/>
      <c r="K22" s="169"/>
      <c r="L22" s="127" t="str">
        <f t="shared" si="1"/>
        <v/>
      </c>
    </row>
    <row r="23" spans="1:12" x14ac:dyDescent="0.3">
      <c r="A23" s="112">
        <v>10</v>
      </c>
      <c r="B23" s="301"/>
      <c r="C23" s="106">
        <v>2</v>
      </c>
      <c r="D23" s="288" t="s">
        <v>159</v>
      </c>
      <c r="E23" s="289"/>
      <c r="F23" s="289"/>
      <c r="G23" s="289"/>
      <c r="H23" s="289"/>
      <c r="I23" s="289"/>
      <c r="J23" s="290"/>
      <c r="K23" s="169"/>
      <c r="L23" s="127" t="str">
        <f t="shared" ref="L23:L24" si="2">IF(ISBLANK(K23),"", PRODUCT(C23,K23))</f>
        <v/>
      </c>
    </row>
    <row r="24" spans="1:12" x14ac:dyDescent="0.3">
      <c r="A24" s="50">
        <v>11</v>
      </c>
      <c r="B24" s="302"/>
      <c r="C24" s="112">
        <v>2</v>
      </c>
      <c r="D24" s="291" t="s">
        <v>275</v>
      </c>
      <c r="E24" s="292"/>
      <c r="F24" s="292"/>
      <c r="G24" s="292"/>
      <c r="H24" s="292"/>
      <c r="I24" s="292"/>
      <c r="J24" s="293"/>
      <c r="K24" s="169"/>
      <c r="L24" s="127" t="str">
        <f t="shared" si="2"/>
        <v/>
      </c>
    </row>
    <row r="25" spans="1:12" x14ac:dyDescent="0.3">
      <c r="A25" s="284" t="s">
        <v>160</v>
      </c>
      <c r="B25" s="285"/>
      <c r="C25" s="235"/>
      <c r="D25" s="235"/>
      <c r="E25" s="235"/>
      <c r="F25" s="235"/>
      <c r="G25" s="235"/>
      <c r="H25" s="235"/>
      <c r="I25" s="235"/>
      <c r="J25" s="236"/>
      <c r="K25" s="146"/>
      <c r="L25" s="86"/>
    </row>
    <row r="26" spans="1:12" x14ac:dyDescent="0.3">
      <c r="A26" s="25">
        <v>1</v>
      </c>
      <c r="B26" s="286" t="s">
        <v>54</v>
      </c>
      <c r="C26" s="106">
        <v>20</v>
      </c>
      <c r="D26" s="288" t="s">
        <v>161</v>
      </c>
      <c r="E26" s="289"/>
      <c r="F26" s="289"/>
      <c r="G26" s="289"/>
      <c r="H26" s="289"/>
      <c r="I26" s="289"/>
      <c r="J26" s="290"/>
      <c r="K26" s="169"/>
      <c r="L26" s="127" t="str">
        <f t="shared" ref="L26:L31" si="3">IF(ISBLANK(K26),"", PRODUCT(C26,K26))</f>
        <v/>
      </c>
    </row>
    <row r="27" spans="1:12" x14ac:dyDescent="0.3">
      <c r="A27" s="50">
        <v>2</v>
      </c>
      <c r="B27" s="287"/>
      <c r="C27" s="106">
        <v>20</v>
      </c>
      <c r="D27" s="288" t="s">
        <v>162</v>
      </c>
      <c r="E27" s="289"/>
      <c r="F27" s="289"/>
      <c r="G27" s="289"/>
      <c r="H27" s="289"/>
      <c r="I27" s="289"/>
      <c r="J27" s="290"/>
      <c r="K27" s="169"/>
      <c r="L27" s="127" t="str">
        <f t="shared" si="3"/>
        <v/>
      </c>
    </row>
    <row r="28" spans="1:12" x14ac:dyDescent="0.3">
      <c r="A28" s="112">
        <v>3</v>
      </c>
      <c r="B28" s="286" t="s">
        <v>140</v>
      </c>
      <c r="C28" s="106">
        <v>6</v>
      </c>
      <c r="D28" s="288" t="s">
        <v>161</v>
      </c>
      <c r="E28" s="289"/>
      <c r="F28" s="289"/>
      <c r="G28" s="289"/>
      <c r="H28" s="289"/>
      <c r="I28" s="289"/>
      <c r="J28" s="290"/>
      <c r="K28" s="169"/>
      <c r="L28" s="127" t="str">
        <f t="shared" si="3"/>
        <v/>
      </c>
    </row>
    <row r="29" spans="1:12" x14ac:dyDescent="0.3">
      <c r="A29" s="50">
        <v>4</v>
      </c>
      <c r="B29" s="287"/>
      <c r="C29" s="112">
        <v>6</v>
      </c>
      <c r="D29" s="291" t="s">
        <v>163</v>
      </c>
      <c r="E29" s="292"/>
      <c r="F29" s="292"/>
      <c r="G29" s="292"/>
      <c r="H29" s="292"/>
      <c r="I29" s="292"/>
      <c r="J29" s="293"/>
      <c r="K29" s="169"/>
      <c r="L29" s="127" t="str">
        <f t="shared" si="3"/>
        <v/>
      </c>
    </row>
    <row r="30" spans="1:12" x14ac:dyDescent="0.3">
      <c r="A30" s="50">
        <v>5</v>
      </c>
      <c r="B30" s="51" t="s">
        <v>89</v>
      </c>
      <c r="C30" s="112">
        <v>4</v>
      </c>
      <c r="D30" s="291" t="s">
        <v>164</v>
      </c>
      <c r="E30" s="292"/>
      <c r="F30" s="292"/>
      <c r="G30" s="292"/>
      <c r="H30" s="292"/>
      <c r="I30" s="292"/>
      <c r="J30" s="293"/>
      <c r="K30" s="169"/>
      <c r="L30" s="127" t="str">
        <f t="shared" si="3"/>
        <v/>
      </c>
    </row>
    <row r="31" spans="1:12" ht="14" customHeight="1" x14ac:dyDescent="0.3">
      <c r="A31" s="50">
        <v>6</v>
      </c>
      <c r="B31" s="51" t="s">
        <v>165</v>
      </c>
      <c r="C31" s="25">
        <v>2</v>
      </c>
      <c r="D31" s="291" t="s">
        <v>166</v>
      </c>
      <c r="E31" s="292"/>
      <c r="F31" s="292"/>
      <c r="G31" s="292"/>
      <c r="H31" s="292"/>
      <c r="I31" s="292"/>
      <c r="J31" s="293"/>
      <c r="K31" s="169"/>
      <c r="L31" s="127" t="str">
        <f t="shared" si="3"/>
        <v/>
      </c>
    </row>
    <row r="32" spans="1:12" x14ac:dyDescent="0.3">
      <c r="A32" s="294" t="s">
        <v>167</v>
      </c>
      <c r="B32" s="295"/>
      <c r="C32" s="295"/>
      <c r="D32" s="295"/>
      <c r="E32" s="295"/>
      <c r="F32" s="295"/>
      <c r="G32" s="295"/>
      <c r="H32" s="295"/>
      <c r="I32" s="295"/>
      <c r="J32" s="295"/>
      <c r="K32" s="146"/>
      <c r="L32" s="86"/>
    </row>
    <row r="33" spans="1:12" x14ac:dyDescent="0.3">
      <c r="A33" s="52">
        <v>1</v>
      </c>
      <c r="B33" s="53" t="s">
        <v>54</v>
      </c>
      <c r="C33" s="52">
        <v>25</v>
      </c>
      <c r="D33" s="281" t="s">
        <v>168</v>
      </c>
      <c r="E33" s="282"/>
      <c r="F33" s="282"/>
      <c r="G33" s="282"/>
      <c r="H33" s="282"/>
      <c r="I33" s="282"/>
      <c r="J33" s="283"/>
      <c r="K33" s="169"/>
      <c r="L33" s="127" t="str">
        <f t="shared" ref="L33:L35" si="4">IF(ISBLANK(K33),"", PRODUCT(C33,K33))</f>
        <v/>
      </c>
    </row>
    <row r="34" spans="1:12" x14ac:dyDescent="0.3">
      <c r="A34" s="52">
        <v>2</v>
      </c>
      <c r="B34" s="53" t="s">
        <v>72</v>
      </c>
      <c r="C34" s="52">
        <v>3.5</v>
      </c>
      <c r="D34" s="296" t="s">
        <v>169</v>
      </c>
      <c r="E34" s="296"/>
      <c r="F34" s="296"/>
      <c r="G34" s="296"/>
      <c r="H34" s="296"/>
      <c r="I34" s="296"/>
      <c r="J34" s="296"/>
      <c r="K34" s="169"/>
      <c r="L34" s="127" t="str">
        <f t="shared" si="4"/>
        <v/>
      </c>
    </row>
    <row r="35" spans="1:12" x14ac:dyDescent="0.3">
      <c r="A35" s="52">
        <v>3</v>
      </c>
      <c r="B35" s="54" t="s">
        <v>84</v>
      </c>
      <c r="C35" s="52">
        <v>6</v>
      </c>
      <c r="D35" s="281" t="s">
        <v>170</v>
      </c>
      <c r="E35" s="282"/>
      <c r="F35" s="282"/>
      <c r="G35" s="282"/>
      <c r="H35" s="282"/>
      <c r="I35" s="282"/>
      <c r="J35" s="283"/>
      <c r="K35" s="169"/>
      <c r="L35" s="127" t="str">
        <f t="shared" si="4"/>
        <v/>
      </c>
    </row>
    <row r="36" spans="1:12" x14ac:dyDescent="0.3">
      <c r="A36" s="84"/>
      <c r="B36" s="84"/>
      <c r="C36" s="84"/>
      <c r="D36" s="84"/>
      <c r="E36" s="84"/>
      <c r="F36" s="84"/>
      <c r="G36" s="84"/>
      <c r="H36" s="84"/>
      <c r="I36" s="84"/>
      <c r="J36" s="115"/>
      <c r="K36" s="170" t="s">
        <v>257</v>
      </c>
      <c r="L36" s="127">
        <f>SUM(L4:L35)</f>
        <v>0</v>
      </c>
    </row>
    <row r="37" spans="1:12" x14ac:dyDescent="0.3">
      <c r="A37" s="55"/>
      <c r="B37" s="55" t="s">
        <v>116</v>
      </c>
      <c r="C37" s="55"/>
      <c r="D37" s="55"/>
      <c r="E37" s="55"/>
      <c r="F37" s="55"/>
      <c r="G37" s="55"/>
      <c r="H37" s="55"/>
      <c r="I37" s="55"/>
      <c r="J37" s="55"/>
    </row>
    <row r="38" spans="1:12" x14ac:dyDescent="0.3">
      <c r="A38" s="83" t="s">
        <v>241</v>
      </c>
      <c r="B38" s="55"/>
      <c r="C38" s="55"/>
      <c r="D38" s="55"/>
      <c r="E38" s="55"/>
      <c r="F38" s="55"/>
      <c r="G38" s="55"/>
      <c r="H38" s="55"/>
      <c r="I38" s="55"/>
      <c r="J38" s="55"/>
    </row>
    <row r="39" spans="1:12" x14ac:dyDescent="0.3">
      <c r="A39" s="81" t="s">
        <v>232</v>
      </c>
      <c r="B39" s="82" t="s">
        <v>235</v>
      </c>
    </row>
    <row r="40" spans="1:12" x14ac:dyDescent="0.3">
      <c r="A40" s="125" t="s">
        <v>261</v>
      </c>
      <c r="B40" s="80" t="s">
        <v>254</v>
      </c>
      <c r="C40" s="80"/>
      <c r="D40" s="80"/>
      <c r="E40" s="80"/>
      <c r="F40" s="80"/>
      <c r="G40" s="80"/>
      <c r="H40" s="80"/>
      <c r="I40" s="80"/>
      <c r="J40" s="80"/>
    </row>
  </sheetData>
  <mergeCells count="38">
    <mergeCell ref="A13:J13"/>
    <mergeCell ref="A1:J1"/>
    <mergeCell ref="D2:J2"/>
    <mergeCell ref="A3:J3"/>
    <mergeCell ref="B4:B5"/>
    <mergeCell ref="D4:J4"/>
    <mergeCell ref="B6:B7"/>
    <mergeCell ref="D6:J6"/>
    <mergeCell ref="D8:J8"/>
    <mergeCell ref="D9:J9"/>
    <mergeCell ref="D10:J10"/>
    <mergeCell ref="D11:J11"/>
    <mergeCell ref="D12:J12"/>
    <mergeCell ref="D14:J14"/>
    <mergeCell ref="D15:J15"/>
    <mergeCell ref="B16:B17"/>
    <mergeCell ref="B18:B19"/>
    <mergeCell ref="D18:J18"/>
    <mergeCell ref="D19:J19"/>
    <mergeCell ref="D20:J20"/>
    <mergeCell ref="B21:B24"/>
    <mergeCell ref="D21:J21"/>
    <mergeCell ref="D22:J22"/>
    <mergeCell ref="D23:J23"/>
    <mergeCell ref="D24:J24"/>
    <mergeCell ref="D35:J35"/>
    <mergeCell ref="A25:J25"/>
    <mergeCell ref="B26:B27"/>
    <mergeCell ref="D26:J26"/>
    <mergeCell ref="D27:J27"/>
    <mergeCell ref="B28:B29"/>
    <mergeCell ref="D28:J28"/>
    <mergeCell ref="D29:J29"/>
    <mergeCell ref="D30:J30"/>
    <mergeCell ref="D31:J31"/>
    <mergeCell ref="A32:J32"/>
    <mergeCell ref="D33:J33"/>
    <mergeCell ref="D34:J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opLeftCell="A31" workbookViewId="0">
      <selection activeCell="A42" sqref="A42"/>
    </sheetView>
  </sheetViews>
  <sheetFormatPr defaultRowHeight="14" x14ac:dyDescent="0.3"/>
  <cols>
    <col min="1" max="1" width="6.08984375" customWidth="1"/>
    <col min="2" max="2" width="14.08984375" customWidth="1"/>
    <col min="3" max="3" width="8.90625" customWidth="1"/>
    <col min="10" max="10" width="34.1796875" customWidth="1"/>
    <col min="11" max="11" width="11.81640625" customWidth="1"/>
    <col min="12" max="12" width="11.6328125" customWidth="1"/>
  </cols>
  <sheetData>
    <row r="1" spans="1:12" ht="40.5" customHeight="1" x14ac:dyDescent="0.35">
      <c r="A1" s="217" t="s">
        <v>245</v>
      </c>
      <c r="B1" s="217"/>
      <c r="C1" s="217"/>
      <c r="D1" s="217"/>
      <c r="E1" s="217"/>
      <c r="F1" s="217"/>
      <c r="G1" s="217"/>
      <c r="H1" s="217"/>
      <c r="I1" s="217"/>
      <c r="J1" s="217"/>
    </row>
    <row r="2" spans="1:12" ht="26" x14ac:dyDescent="0.3">
      <c r="A2" s="104" t="s">
        <v>44</v>
      </c>
      <c r="B2" s="104" t="s">
        <v>45</v>
      </c>
      <c r="C2" s="22" t="s">
        <v>209</v>
      </c>
      <c r="D2" s="231" t="s">
        <v>46</v>
      </c>
      <c r="E2" s="232"/>
      <c r="F2" s="232"/>
      <c r="G2" s="232"/>
      <c r="H2" s="232"/>
      <c r="I2" s="232"/>
      <c r="J2" s="233"/>
      <c r="K2" s="40" t="s">
        <v>262</v>
      </c>
      <c r="L2" s="40" t="s">
        <v>255</v>
      </c>
    </row>
    <row r="3" spans="1:12" x14ac:dyDescent="0.3">
      <c r="A3" s="221" t="s">
        <v>122</v>
      </c>
      <c r="B3" s="261"/>
      <c r="C3" s="261"/>
      <c r="D3" s="261"/>
      <c r="E3" s="261"/>
      <c r="F3" s="261"/>
      <c r="G3" s="261"/>
      <c r="H3" s="261"/>
      <c r="I3" s="261"/>
      <c r="J3" s="262"/>
      <c r="K3" s="86"/>
      <c r="L3" s="86"/>
    </row>
    <row r="4" spans="1:12" ht="15.5" customHeight="1" x14ac:dyDescent="0.3">
      <c r="A4" s="25">
        <v>1</v>
      </c>
      <c r="B4" s="57" t="s">
        <v>143</v>
      </c>
      <c r="C4" s="58">
        <v>6</v>
      </c>
      <c r="D4" s="334" t="s">
        <v>174</v>
      </c>
      <c r="E4" s="334"/>
      <c r="F4" s="334"/>
      <c r="G4" s="334"/>
      <c r="H4" s="334"/>
      <c r="I4" s="334"/>
      <c r="J4" s="334"/>
      <c r="K4" s="126"/>
      <c r="L4" s="127" t="str">
        <f>IF(ISBLANK(K4),"", PRODUCT(C4,K4))</f>
        <v/>
      </c>
    </row>
    <row r="5" spans="1:12" ht="26" x14ac:dyDescent="0.3">
      <c r="A5" s="60">
        <v>2</v>
      </c>
      <c r="B5" s="109" t="s">
        <v>175</v>
      </c>
      <c r="C5" s="64">
        <v>6</v>
      </c>
      <c r="D5" s="243" t="s">
        <v>176</v>
      </c>
      <c r="E5" s="244"/>
      <c r="F5" s="244"/>
      <c r="G5" s="244"/>
      <c r="H5" s="244"/>
      <c r="I5" s="244"/>
      <c r="J5" s="245"/>
      <c r="K5" s="126"/>
      <c r="L5" s="127" t="str">
        <f t="shared" ref="L5:L12" si="0">IF(ISBLANK(K5),"", PRODUCT(C5,K5))</f>
        <v/>
      </c>
    </row>
    <row r="6" spans="1:12" ht="24" customHeight="1" x14ac:dyDescent="0.3">
      <c r="A6" s="60">
        <v>3</v>
      </c>
      <c r="B6" s="109" t="s">
        <v>177</v>
      </c>
      <c r="C6" s="64">
        <v>5.03</v>
      </c>
      <c r="D6" s="243" t="s">
        <v>176</v>
      </c>
      <c r="E6" s="244"/>
      <c r="F6" s="244"/>
      <c r="G6" s="244"/>
      <c r="H6" s="244"/>
      <c r="I6" s="244"/>
      <c r="J6" s="245"/>
      <c r="K6" s="126"/>
      <c r="L6" s="127" t="str">
        <f t="shared" si="0"/>
        <v/>
      </c>
    </row>
    <row r="7" spans="1:12" ht="25" customHeight="1" x14ac:dyDescent="0.3">
      <c r="A7" s="60">
        <v>4</v>
      </c>
      <c r="B7" s="109" t="s">
        <v>87</v>
      </c>
      <c r="C7" s="64">
        <v>5</v>
      </c>
      <c r="D7" s="243" t="s">
        <v>176</v>
      </c>
      <c r="E7" s="244"/>
      <c r="F7" s="244"/>
      <c r="G7" s="244"/>
      <c r="H7" s="244"/>
      <c r="I7" s="244"/>
      <c r="J7" s="245"/>
      <c r="K7" s="126"/>
      <c r="L7" s="127" t="str">
        <f t="shared" si="0"/>
        <v/>
      </c>
    </row>
    <row r="8" spans="1:12" ht="25" customHeight="1" x14ac:dyDescent="0.3">
      <c r="A8" s="60">
        <v>5</v>
      </c>
      <c r="B8" s="109" t="s">
        <v>178</v>
      </c>
      <c r="C8" s="64">
        <v>10</v>
      </c>
      <c r="D8" s="243" t="s">
        <v>176</v>
      </c>
      <c r="E8" s="244"/>
      <c r="F8" s="244"/>
      <c r="G8" s="244"/>
      <c r="H8" s="244"/>
      <c r="I8" s="244"/>
      <c r="J8" s="245"/>
      <c r="K8" s="126"/>
      <c r="L8" s="127" t="str">
        <f t="shared" si="0"/>
        <v/>
      </c>
    </row>
    <row r="9" spans="1:12" ht="14.5" customHeight="1" x14ac:dyDescent="0.3">
      <c r="A9" s="60">
        <v>6</v>
      </c>
      <c r="B9" s="109" t="s">
        <v>178</v>
      </c>
      <c r="C9" s="64">
        <v>5</v>
      </c>
      <c r="D9" s="101" t="s">
        <v>179</v>
      </c>
      <c r="E9" s="59"/>
      <c r="F9" s="59"/>
      <c r="G9" s="59"/>
      <c r="H9" s="59"/>
      <c r="I9" s="59"/>
      <c r="J9" s="30"/>
      <c r="K9" s="126"/>
      <c r="L9" s="127" t="str">
        <f t="shared" si="0"/>
        <v/>
      </c>
    </row>
    <row r="10" spans="1:12" ht="26" x14ac:dyDescent="0.3">
      <c r="A10" s="60">
        <v>7</v>
      </c>
      <c r="B10" s="109" t="s">
        <v>180</v>
      </c>
      <c r="C10" s="64">
        <v>4</v>
      </c>
      <c r="D10" s="101" t="s">
        <v>179</v>
      </c>
      <c r="E10" s="59"/>
      <c r="F10" s="59"/>
      <c r="G10" s="59"/>
      <c r="H10" s="59"/>
      <c r="I10" s="59"/>
      <c r="J10" s="30"/>
      <c r="K10" s="126"/>
      <c r="L10" s="127" t="str">
        <f t="shared" si="0"/>
        <v/>
      </c>
    </row>
    <row r="11" spans="1:12" ht="26" x14ac:dyDescent="0.3">
      <c r="A11" s="60">
        <v>8</v>
      </c>
      <c r="B11" s="109" t="s">
        <v>180</v>
      </c>
      <c r="C11" s="64">
        <v>10</v>
      </c>
      <c r="D11" s="243" t="s">
        <v>176</v>
      </c>
      <c r="E11" s="244"/>
      <c r="F11" s="244"/>
      <c r="G11" s="244"/>
      <c r="H11" s="244"/>
      <c r="I11" s="244"/>
      <c r="J11" s="245"/>
      <c r="K11" s="126"/>
      <c r="L11" s="127" t="str">
        <f t="shared" si="0"/>
        <v/>
      </c>
    </row>
    <row r="12" spans="1:12" ht="27" customHeight="1" x14ac:dyDescent="0.3">
      <c r="A12" s="332">
        <v>9</v>
      </c>
      <c r="B12" s="319" t="s">
        <v>156</v>
      </c>
      <c r="C12" s="64">
        <v>2</v>
      </c>
      <c r="D12" s="334" t="s">
        <v>181</v>
      </c>
      <c r="E12" s="334"/>
      <c r="F12" s="334"/>
      <c r="G12" s="334"/>
      <c r="H12" s="334"/>
      <c r="I12" s="334"/>
      <c r="J12" s="334"/>
      <c r="K12" s="126"/>
      <c r="L12" s="127" t="str">
        <f t="shared" si="0"/>
        <v/>
      </c>
    </row>
    <row r="13" spans="1:12" ht="14.5" customHeight="1" x14ac:dyDescent="0.3">
      <c r="A13" s="333"/>
      <c r="B13" s="320"/>
      <c r="C13" s="64">
        <v>2</v>
      </c>
      <c r="D13" s="243" t="s">
        <v>182</v>
      </c>
      <c r="E13" s="244"/>
      <c r="F13" s="244"/>
      <c r="G13" s="244"/>
      <c r="H13" s="244"/>
      <c r="I13" s="244"/>
      <c r="J13" s="245"/>
      <c r="K13" s="126"/>
      <c r="L13" s="127" t="str">
        <f t="shared" ref="L13:L14" si="1">IF(ISBLANK(K13),"", PRODUCT(C13,K13))</f>
        <v/>
      </c>
    </row>
    <row r="14" spans="1:12" ht="24" customHeight="1" x14ac:dyDescent="0.3">
      <c r="A14" s="60">
        <v>10</v>
      </c>
      <c r="B14" s="109" t="s">
        <v>183</v>
      </c>
      <c r="C14" s="64">
        <v>12</v>
      </c>
      <c r="D14" s="310" t="s">
        <v>184</v>
      </c>
      <c r="E14" s="311"/>
      <c r="F14" s="311"/>
      <c r="G14" s="311"/>
      <c r="H14" s="311"/>
      <c r="I14" s="311"/>
      <c r="J14" s="312"/>
      <c r="K14" s="126"/>
      <c r="L14" s="127" t="str">
        <f t="shared" si="1"/>
        <v/>
      </c>
    </row>
    <row r="15" spans="1:12" x14ac:dyDescent="0.3">
      <c r="A15" s="328" t="s">
        <v>124</v>
      </c>
      <c r="B15" s="328"/>
      <c r="C15" s="328"/>
      <c r="D15" s="328"/>
      <c r="E15" s="328"/>
      <c r="F15" s="328"/>
      <c r="G15" s="328"/>
      <c r="H15" s="328"/>
      <c r="I15" s="328"/>
      <c r="J15" s="328"/>
      <c r="K15" s="86"/>
      <c r="L15" s="86"/>
    </row>
    <row r="16" spans="1:12" x14ac:dyDescent="0.3">
      <c r="A16" s="27">
        <v>1</v>
      </c>
      <c r="B16" s="108" t="s">
        <v>87</v>
      </c>
      <c r="C16" s="161">
        <v>4.5999999999999996</v>
      </c>
      <c r="D16" s="91" t="s">
        <v>185</v>
      </c>
      <c r="E16" s="162"/>
      <c r="F16" s="162"/>
      <c r="G16" s="162"/>
      <c r="H16" s="162"/>
      <c r="I16" s="162"/>
      <c r="J16" s="163"/>
      <c r="K16" s="126"/>
      <c r="L16" s="127" t="str">
        <f t="shared" ref="L16:L17" si="2">IF(ISBLANK(K16),"", PRODUCT(C16,K16))</f>
        <v/>
      </c>
    </row>
    <row r="17" spans="1:12" ht="11" customHeight="1" x14ac:dyDescent="0.3">
      <c r="A17" s="27">
        <v>2</v>
      </c>
      <c r="B17" s="108" t="s">
        <v>177</v>
      </c>
      <c r="C17" s="161">
        <v>5.13</v>
      </c>
      <c r="D17" s="224" t="s">
        <v>185</v>
      </c>
      <c r="E17" s="225"/>
      <c r="F17" s="225"/>
      <c r="G17" s="225"/>
      <c r="H17" s="225"/>
      <c r="I17" s="225"/>
      <c r="J17" s="226"/>
      <c r="K17" s="126"/>
      <c r="L17" s="127" t="str">
        <f t="shared" si="2"/>
        <v/>
      </c>
    </row>
    <row r="18" spans="1:12" ht="13" customHeight="1" x14ac:dyDescent="0.3">
      <c r="A18" s="27">
        <v>3</v>
      </c>
      <c r="B18" s="108" t="s">
        <v>156</v>
      </c>
      <c r="C18" s="161">
        <v>2</v>
      </c>
      <c r="D18" s="224" t="s">
        <v>186</v>
      </c>
      <c r="E18" s="225"/>
      <c r="F18" s="225"/>
      <c r="G18" s="225"/>
      <c r="H18" s="225"/>
      <c r="I18" s="225"/>
      <c r="J18" s="226"/>
      <c r="K18" s="126"/>
      <c r="L18" s="127" t="str">
        <f t="shared" ref="L18" si="3">IF(ISBLANK(K18),"", PRODUCT(C18,K18))</f>
        <v/>
      </c>
    </row>
    <row r="19" spans="1:12" x14ac:dyDescent="0.3">
      <c r="A19" s="329" t="s">
        <v>125</v>
      </c>
      <c r="B19" s="330"/>
      <c r="C19" s="330"/>
      <c r="D19" s="330"/>
      <c r="E19" s="330"/>
      <c r="F19" s="330"/>
      <c r="G19" s="330"/>
      <c r="H19" s="330"/>
      <c r="I19" s="330"/>
      <c r="J19" s="331"/>
      <c r="K19" s="86"/>
      <c r="L19" s="86"/>
    </row>
    <row r="20" spans="1:12" x14ac:dyDescent="0.3">
      <c r="A20" s="60">
        <v>1</v>
      </c>
      <c r="B20" s="319" t="s">
        <v>143</v>
      </c>
      <c r="C20" s="161">
        <v>5</v>
      </c>
      <c r="D20" s="325" t="s">
        <v>187</v>
      </c>
      <c r="E20" s="326"/>
      <c r="F20" s="326"/>
      <c r="G20" s="326"/>
      <c r="H20" s="326"/>
      <c r="I20" s="326"/>
      <c r="J20" s="327"/>
      <c r="K20" s="126"/>
      <c r="L20" s="127" t="str">
        <f t="shared" ref="L20:L23" si="4">IF(ISBLANK(K20),"", PRODUCT(C20,K20))</f>
        <v/>
      </c>
    </row>
    <row r="21" spans="1:12" x14ac:dyDescent="0.3">
      <c r="A21" s="60">
        <v>2</v>
      </c>
      <c r="B21" s="321"/>
      <c r="C21" s="161">
        <v>5</v>
      </c>
      <c r="D21" s="315" t="s">
        <v>188</v>
      </c>
      <c r="E21" s="316"/>
      <c r="F21" s="316"/>
      <c r="G21" s="316"/>
      <c r="H21" s="316"/>
      <c r="I21" s="316"/>
      <c r="J21" s="317"/>
      <c r="K21" s="126"/>
      <c r="L21" s="127" t="str">
        <f t="shared" si="4"/>
        <v/>
      </c>
    </row>
    <row r="22" spans="1:12" ht="14" customHeight="1" x14ac:dyDescent="0.3">
      <c r="A22" s="61">
        <v>3</v>
      </c>
      <c r="B22" s="164" t="s">
        <v>143</v>
      </c>
      <c r="C22" s="165">
        <v>5</v>
      </c>
      <c r="D22" s="310" t="s">
        <v>189</v>
      </c>
      <c r="E22" s="311"/>
      <c r="F22" s="311"/>
      <c r="G22" s="311"/>
      <c r="H22" s="311"/>
      <c r="I22" s="311"/>
      <c r="J22" s="312"/>
      <c r="K22" s="126"/>
      <c r="L22" s="127" t="str">
        <f t="shared" si="4"/>
        <v/>
      </c>
    </row>
    <row r="23" spans="1:12" x14ac:dyDescent="0.3">
      <c r="A23" s="61">
        <v>4</v>
      </c>
      <c r="B23" s="319" t="s">
        <v>156</v>
      </c>
      <c r="C23" s="161">
        <v>2</v>
      </c>
      <c r="D23" s="315" t="s">
        <v>190</v>
      </c>
      <c r="E23" s="316"/>
      <c r="F23" s="316"/>
      <c r="G23" s="316"/>
      <c r="H23" s="316"/>
      <c r="I23" s="316"/>
      <c r="J23" s="317"/>
      <c r="K23" s="126"/>
      <c r="L23" s="127" t="str">
        <f t="shared" si="4"/>
        <v/>
      </c>
    </row>
    <row r="24" spans="1:12" x14ac:dyDescent="0.3">
      <c r="A24" s="61">
        <v>5</v>
      </c>
      <c r="B24" s="320"/>
      <c r="C24" s="161">
        <v>2</v>
      </c>
      <c r="D24" s="322" t="s">
        <v>191</v>
      </c>
      <c r="E24" s="323"/>
      <c r="F24" s="323"/>
      <c r="G24" s="323"/>
      <c r="H24" s="323"/>
      <c r="I24" s="323"/>
      <c r="J24" s="324"/>
      <c r="K24" s="126"/>
      <c r="L24" s="127" t="str">
        <f t="shared" ref="L24:L29" si="5">IF(ISBLANK(K24),"", PRODUCT(C24,K24))</f>
        <v/>
      </c>
    </row>
    <row r="25" spans="1:12" x14ac:dyDescent="0.3">
      <c r="A25" s="61">
        <v>6</v>
      </c>
      <c r="B25" s="320"/>
      <c r="C25" s="161">
        <v>2</v>
      </c>
      <c r="D25" s="322" t="s">
        <v>192</v>
      </c>
      <c r="E25" s="323"/>
      <c r="F25" s="323"/>
      <c r="G25" s="323"/>
      <c r="H25" s="323"/>
      <c r="I25" s="323"/>
      <c r="J25" s="324"/>
      <c r="K25" s="126"/>
      <c r="L25" s="127" t="str">
        <f t="shared" si="5"/>
        <v/>
      </c>
    </row>
    <row r="26" spans="1:12" x14ac:dyDescent="0.3">
      <c r="A26" s="61">
        <v>7</v>
      </c>
      <c r="B26" s="321"/>
      <c r="C26" s="161">
        <v>2</v>
      </c>
      <c r="D26" s="315" t="s">
        <v>188</v>
      </c>
      <c r="E26" s="316"/>
      <c r="F26" s="316"/>
      <c r="G26" s="316"/>
      <c r="H26" s="316"/>
      <c r="I26" s="316"/>
      <c r="J26" s="317"/>
      <c r="K26" s="126"/>
      <c r="L26" s="127" t="str">
        <f t="shared" si="5"/>
        <v/>
      </c>
    </row>
    <row r="27" spans="1:12" ht="27" customHeight="1" x14ac:dyDescent="0.3">
      <c r="A27" s="61">
        <v>8</v>
      </c>
      <c r="B27" s="109" t="s">
        <v>193</v>
      </c>
      <c r="C27" s="64">
        <v>12</v>
      </c>
      <c r="D27" s="315" t="s">
        <v>194</v>
      </c>
      <c r="E27" s="316"/>
      <c r="F27" s="316"/>
      <c r="G27" s="316"/>
      <c r="H27" s="316"/>
      <c r="I27" s="316"/>
      <c r="J27" s="317"/>
      <c r="K27" s="126"/>
      <c r="L27" s="127" t="str">
        <f t="shared" si="5"/>
        <v/>
      </c>
    </row>
    <row r="28" spans="1:12" ht="14" customHeight="1" x14ac:dyDescent="0.3">
      <c r="A28" s="60">
        <v>9</v>
      </c>
      <c r="B28" s="109" t="s">
        <v>195</v>
      </c>
      <c r="C28" s="64">
        <v>10</v>
      </c>
      <c r="D28" s="315" t="s">
        <v>196</v>
      </c>
      <c r="E28" s="316"/>
      <c r="F28" s="316"/>
      <c r="G28" s="316"/>
      <c r="H28" s="316"/>
      <c r="I28" s="316"/>
      <c r="J28" s="317"/>
      <c r="K28" s="126"/>
      <c r="L28" s="127" t="str">
        <f t="shared" si="5"/>
        <v/>
      </c>
    </row>
    <row r="29" spans="1:12" ht="11.5" customHeight="1" x14ac:dyDescent="0.3">
      <c r="A29" s="60">
        <v>10</v>
      </c>
      <c r="B29" s="109" t="s">
        <v>197</v>
      </c>
      <c r="C29" s="64">
        <v>15</v>
      </c>
      <c r="D29" s="315" t="s">
        <v>198</v>
      </c>
      <c r="E29" s="316"/>
      <c r="F29" s="316"/>
      <c r="G29" s="316"/>
      <c r="H29" s="316"/>
      <c r="I29" s="316"/>
      <c r="J29" s="317"/>
      <c r="K29" s="126"/>
      <c r="L29" s="127" t="str">
        <f t="shared" si="5"/>
        <v/>
      </c>
    </row>
    <row r="30" spans="1:12" x14ac:dyDescent="0.3">
      <c r="A30" s="221" t="s">
        <v>102</v>
      </c>
      <c r="B30" s="261"/>
      <c r="C30" s="261"/>
      <c r="D30" s="261"/>
      <c r="E30" s="261"/>
      <c r="F30" s="261"/>
      <c r="G30" s="261"/>
      <c r="H30" s="261"/>
      <c r="I30" s="261"/>
      <c r="J30" s="262"/>
      <c r="K30" s="86"/>
      <c r="L30" s="86"/>
    </row>
    <row r="31" spans="1:12" ht="12.5" customHeight="1" x14ac:dyDescent="0.3">
      <c r="A31" s="26">
        <v>1</v>
      </c>
      <c r="B31" s="62" t="s">
        <v>149</v>
      </c>
      <c r="C31" s="63">
        <v>11</v>
      </c>
      <c r="D31" s="318" t="s">
        <v>199</v>
      </c>
      <c r="E31" s="318"/>
      <c r="F31" s="318"/>
      <c r="G31" s="318"/>
      <c r="H31" s="318"/>
      <c r="I31" s="318"/>
      <c r="J31" s="318"/>
      <c r="K31" s="126"/>
      <c r="L31" s="127" t="str">
        <f t="shared" ref="L31:L38" si="6">IF(ISBLANK(K31),"", PRODUCT(C31,K31))</f>
        <v/>
      </c>
    </row>
    <row r="32" spans="1:12" ht="13.5" customHeight="1" x14ac:dyDescent="0.3">
      <c r="A32" s="26">
        <v>2</v>
      </c>
      <c r="B32" s="62" t="s">
        <v>149</v>
      </c>
      <c r="C32" s="63">
        <v>11</v>
      </c>
      <c r="D32" s="310" t="s">
        <v>200</v>
      </c>
      <c r="E32" s="311"/>
      <c r="F32" s="311"/>
      <c r="G32" s="311"/>
      <c r="H32" s="311"/>
      <c r="I32" s="311"/>
      <c r="J32" s="312"/>
      <c r="K32" s="126"/>
      <c r="L32" s="127" t="str">
        <f t="shared" si="6"/>
        <v/>
      </c>
    </row>
    <row r="33" spans="1:12" ht="26" x14ac:dyDescent="0.3">
      <c r="A33" s="99">
        <v>3</v>
      </c>
      <c r="B33" s="108" t="s">
        <v>201</v>
      </c>
      <c r="C33" s="63">
        <v>14</v>
      </c>
      <c r="D33" s="310" t="s">
        <v>200</v>
      </c>
      <c r="E33" s="311"/>
      <c r="F33" s="311"/>
      <c r="G33" s="311"/>
      <c r="H33" s="311"/>
      <c r="I33" s="311"/>
      <c r="J33" s="312"/>
      <c r="K33" s="126"/>
      <c r="L33" s="127" t="str">
        <f t="shared" si="6"/>
        <v/>
      </c>
    </row>
    <row r="34" spans="1:12" ht="13" customHeight="1" x14ac:dyDescent="0.3">
      <c r="A34" s="26">
        <v>4</v>
      </c>
      <c r="B34" s="108" t="s">
        <v>202</v>
      </c>
      <c r="C34" s="63">
        <v>11</v>
      </c>
      <c r="D34" s="318" t="s">
        <v>203</v>
      </c>
      <c r="E34" s="318"/>
      <c r="F34" s="318"/>
      <c r="G34" s="318"/>
      <c r="H34" s="318"/>
      <c r="I34" s="318"/>
      <c r="J34" s="318"/>
      <c r="K34" s="126"/>
      <c r="L34" s="127" t="str">
        <f t="shared" si="6"/>
        <v/>
      </c>
    </row>
    <row r="35" spans="1:12" ht="13.5" customHeight="1" x14ac:dyDescent="0.3">
      <c r="A35" s="99">
        <v>5</v>
      </c>
      <c r="B35" s="108" t="s">
        <v>156</v>
      </c>
      <c r="C35" s="63">
        <v>2</v>
      </c>
      <c r="D35" s="318" t="s">
        <v>203</v>
      </c>
      <c r="E35" s="318"/>
      <c r="F35" s="318"/>
      <c r="G35" s="318"/>
      <c r="H35" s="318"/>
      <c r="I35" s="318"/>
      <c r="J35" s="318"/>
      <c r="K35" s="126"/>
      <c r="L35" s="127" t="str">
        <f t="shared" si="6"/>
        <v/>
      </c>
    </row>
    <row r="36" spans="1:12" ht="26.5" customHeight="1" x14ac:dyDescent="0.3">
      <c r="A36" s="99">
        <v>6</v>
      </c>
      <c r="B36" s="108" t="s">
        <v>175</v>
      </c>
      <c r="C36" s="64">
        <v>6</v>
      </c>
      <c r="D36" s="314" t="s">
        <v>204</v>
      </c>
      <c r="E36" s="314"/>
      <c r="F36" s="314"/>
      <c r="G36" s="314"/>
      <c r="H36" s="314"/>
      <c r="I36" s="314"/>
      <c r="J36" s="314"/>
      <c r="K36" s="126"/>
      <c r="L36" s="127" t="str">
        <f t="shared" si="6"/>
        <v/>
      </c>
    </row>
    <row r="37" spans="1:12" ht="15" customHeight="1" x14ac:dyDescent="0.3">
      <c r="A37" s="99">
        <v>7</v>
      </c>
      <c r="B37" s="166" t="s">
        <v>177</v>
      </c>
      <c r="C37" s="64">
        <v>5</v>
      </c>
      <c r="D37" s="314" t="s">
        <v>204</v>
      </c>
      <c r="E37" s="314"/>
      <c r="F37" s="314"/>
      <c r="G37" s="314"/>
      <c r="H37" s="314"/>
      <c r="I37" s="314"/>
      <c r="J37" s="314"/>
      <c r="K37" s="126"/>
      <c r="L37" s="127" t="str">
        <f t="shared" si="6"/>
        <v/>
      </c>
    </row>
    <row r="38" spans="1:12" ht="12" customHeight="1" x14ac:dyDescent="0.3">
      <c r="A38" s="99">
        <v>8</v>
      </c>
      <c r="B38" s="166" t="s">
        <v>87</v>
      </c>
      <c r="C38" s="64">
        <v>5</v>
      </c>
      <c r="D38" s="314" t="s">
        <v>205</v>
      </c>
      <c r="E38" s="314"/>
      <c r="F38" s="314"/>
      <c r="G38" s="314"/>
      <c r="H38" s="314"/>
      <c r="I38" s="314"/>
      <c r="J38" s="314"/>
      <c r="K38" s="126"/>
      <c r="L38" s="127" t="str">
        <f t="shared" si="6"/>
        <v/>
      </c>
    </row>
    <row r="39" spans="1:12" ht="27" customHeight="1" x14ac:dyDescent="0.3">
      <c r="A39" s="99">
        <v>9</v>
      </c>
      <c r="B39" s="109" t="s">
        <v>193</v>
      </c>
      <c r="C39" s="64">
        <v>12</v>
      </c>
      <c r="D39" s="310" t="s">
        <v>206</v>
      </c>
      <c r="E39" s="311"/>
      <c r="F39" s="311"/>
      <c r="G39" s="311"/>
      <c r="H39" s="311"/>
      <c r="I39" s="311"/>
      <c r="J39" s="312"/>
      <c r="K39" s="126"/>
      <c r="L39" s="127" t="str">
        <f t="shared" ref="L39" si="7">IF(ISBLANK(K39),"", PRODUCT(C39,K39))</f>
        <v/>
      </c>
    </row>
    <row r="40" spans="1:12" x14ac:dyDescent="0.3">
      <c r="A40" s="221" t="s">
        <v>207</v>
      </c>
      <c r="B40" s="261"/>
      <c r="C40" s="261"/>
      <c r="D40" s="261"/>
      <c r="E40" s="261"/>
      <c r="F40" s="261"/>
      <c r="G40" s="261"/>
      <c r="H40" s="261"/>
      <c r="I40" s="261"/>
      <c r="J40" s="262"/>
      <c r="K40" s="86"/>
      <c r="L40" s="86"/>
    </row>
    <row r="41" spans="1:12" ht="15.5" customHeight="1" x14ac:dyDescent="0.3">
      <c r="A41" s="25">
        <v>1</v>
      </c>
      <c r="B41" s="65" t="s">
        <v>114</v>
      </c>
      <c r="C41" s="60">
        <v>70</v>
      </c>
      <c r="D41" s="291" t="s">
        <v>208</v>
      </c>
      <c r="E41" s="292"/>
      <c r="F41" s="292"/>
      <c r="G41" s="292"/>
      <c r="H41" s="292"/>
      <c r="I41" s="292"/>
      <c r="J41" s="293"/>
      <c r="K41" s="126"/>
      <c r="L41" s="127" t="str">
        <f t="shared" ref="L41" si="8">IF(ISBLANK(K41),"", PRODUCT(C41,K41))</f>
        <v/>
      </c>
    </row>
    <row r="42" spans="1:12" x14ac:dyDescent="0.3">
      <c r="A42" s="107"/>
      <c r="B42" s="313" t="s">
        <v>116</v>
      </c>
      <c r="C42" s="313"/>
      <c r="D42" s="84"/>
      <c r="E42" s="167"/>
      <c r="F42" s="84"/>
      <c r="G42" s="167"/>
      <c r="H42" s="84"/>
      <c r="I42" s="107"/>
      <c r="J42" s="115"/>
      <c r="K42" s="148" t="s">
        <v>257</v>
      </c>
      <c r="L42" s="127">
        <f>SUM(L4:L41)</f>
        <v>0</v>
      </c>
    </row>
    <row r="43" spans="1:12" x14ac:dyDescent="0.3">
      <c r="A43" s="66"/>
      <c r="B43" s="254" t="s">
        <v>244</v>
      </c>
      <c r="C43" s="254"/>
      <c r="D43" s="254"/>
      <c r="E43" s="254"/>
      <c r="F43" s="254"/>
      <c r="G43" s="254"/>
      <c r="H43" s="254"/>
      <c r="I43" s="254"/>
      <c r="J43" s="254"/>
      <c r="K43" s="84"/>
      <c r="L43" s="84"/>
    </row>
    <row r="44" spans="1:12" x14ac:dyDescent="0.3">
      <c r="A44" s="81" t="s">
        <v>232</v>
      </c>
      <c r="B44" s="82" t="s">
        <v>235</v>
      </c>
      <c r="K44" s="84"/>
      <c r="L44" s="84"/>
    </row>
    <row r="45" spans="1:12" x14ac:dyDescent="0.3">
      <c r="A45" s="125" t="s">
        <v>261</v>
      </c>
      <c r="B45" s="80" t="s">
        <v>254</v>
      </c>
      <c r="C45" s="80"/>
      <c r="D45" s="80"/>
      <c r="E45" s="80"/>
      <c r="F45" s="80"/>
      <c r="G45" s="80"/>
      <c r="H45" s="80"/>
      <c r="I45" s="80"/>
      <c r="J45" s="80"/>
      <c r="K45" s="84"/>
      <c r="L45" s="84"/>
    </row>
  </sheetData>
  <mergeCells count="44">
    <mergeCell ref="D6:J6"/>
    <mergeCell ref="A1:J1"/>
    <mergeCell ref="D2:J2"/>
    <mergeCell ref="A3:J3"/>
    <mergeCell ref="D4:J4"/>
    <mergeCell ref="D5:J5"/>
    <mergeCell ref="B20:B21"/>
    <mergeCell ref="D20:J20"/>
    <mergeCell ref="D21:J21"/>
    <mergeCell ref="D7:J7"/>
    <mergeCell ref="D8:J8"/>
    <mergeCell ref="D11:J11"/>
    <mergeCell ref="D14:J14"/>
    <mergeCell ref="A15:J15"/>
    <mergeCell ref="D17:J17"/>
    <mergeCell ref="D18:J18"/>
    <mergeCell ref="A19:J19"/>
    <mergeCell ref="A12:A13"/>
    <mergeCell ref="B12:B13"/>
    <mergeCell ref="D12:J12"/>
    <mergeCell ref="D13:J13"/>
    <mergeCell ref="D22:J22"/>
    <mergeCell ref="B23:B26"/>
    <mergeCell ref="D23:J23"/>
    <mergeCell ref="D24:J24"/>
    <mergeCell ref="D25:J25"/>
    <mergeCell ref="D26:J26"/>
    <mergeCell ref="D38:J38"/>
    <mergeCell ref="D27:J27"/>
    <mergeCell ref="D28:J28"/>
    <mergeCell ref="D29:J29"/>
    <mergeCell ref="A30:J30"/>
    <mergeCell ref="D31:J31"/>
    <mergeCell ref="D32:J32"/>
    <mergeCell ref="D33:J33"/>
    <mergeCell ref="D34:J34"/>
    <mergeCell ref="D35:J35"/>
    <mergeCell ref="D36:J36"/>
    <mergeCell ref="D37:J37"/>
    <mergeCell ref="D39:J39"/>
    <mergeCell ref="A40:J40"/>
    <mergeCell ref="D41:J41"/>
    <mergeCell ref="B42:C42"/>
    <mergeCell ref="B43:J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opLeftCell="A4" workbookViewId="0">
      <selection activeCell="A14" sqref="A14"/>
    </sheetView>
  </sheetViews>
  <sheetFormatPr defaultRowHeight="14" x14ac:dyDescent="0.3"/>
  <cols>
    <col min="1" max="1" width="5.453125" customWidth="1"/>
    <col min="2" max="2" width="16.6328125" customWidth="1"/>
    <col min="3" max="3" width="8.81640625" customWidth="1"/>
    <col min="10" max="10" width="18.7265625" customWidth="1"/>
    <col min="11" max="11" width="11.90625" customWidth="1"/>
    <col min="12" max="12" width="10.6328125" customWidth="1"/>
  </cols>
  <sheetData>
    <row r="1" spans="1:12" ht="35" customHeight="1" x14ac:dyDescent="0.35">
      <c r="A1" s="217" t="s">
        <v>247</v>
      </c>
      <c r="B1" s="217"/>
      <c r="C1" s="217"/>
      <c r="D1" s="217"/>
      <c r="E1" s="217"/>
      <c r="F1" s="217"/>
      <c r="G1" s="217"/>
      <c r="H1" s="217"/>
      <c r="I1" s="217"/>
      <c r="J1" s="217"/>
    </row>
    <row r="2" spans="1:12" ht="26" x14ac:dyDescent="0.3">
      <c r="A2" s="32" t="s">
        <v>44</v>
      </c>
      <c r="B2" s="22" t="s">
        <v>45</v>
      </c>
      <c r="C2" s="22" t="s">
        <v>209</v>
      </c>
      <c r="D2" s="231" t="s">
        <v>46</v>
      </c>
      <c r="E2" s="259"/>
      <c r="F2" s="259"/>
      <c r="G2" s="259"/>
      <c r="H2" s="259"/>
      <c r="I2" s="259"/>
      <c r="J2" s="260"/>
      <c r="K2" s="40" t="s">
        <v>262</v>
      </c>
      <c r="L2" s="40" t="s">
        <v>255</v>
      </c>
    </row>
    <row r="3" spans="1:12" x14ac:dyDescent="0.3">
      <c r="A3" s="221" t="s">
        <v>122</v>
      </c>
      <c r="B3" s="269"/>
      <c r="C3" s="269"/>
      <c r="D3" s="269"/>
      <c r="E3" s="269"/>
      <c r="F3" s="269"/>
      <c r="G3" s="269"/>
      <c r="H3" s="269"/>
      <c r="I3" s="269"/>
      <c r="J3" s="270"/>
      <c r="K3" s="86"/>
      <c r="L3" s="86"/>
    </row>
    <row r="4" spans="1:12" ht="27" customHeight="1" x14ac:dyDescent="0.3">
      <c r="A4" s="26">
        <v>1</v>
      </c>
      <c r="B4" s="92" t="s">
        <v>143</v>
      </c>
      <c r="C4" s="67">
        <v>13</v>
      </c>
      <c r="D4" s="334" t="s">
        <v>210</v>
      </c>
      <c r="E4" s="334"/>
      <c r="F4" s="334"/>
      <c r="G4" s="334"/>
      <c r="H4" s="334"/>
      <c r="I4" s="334"/>
      <c r="J4" s="334"/>
      <c r="K4" s="126"/>
      <c r="L4" s="127" t="str">
        <f>IF(ISBLANK(K4),"", PRODUCT(C4,K4))</f>
        <v/>
      </c>
    </row>
    <row r="5" spans="1:12" x14ac:dyDescent="0.3">
      <c r="A5" s="26">
        <v>2</v>
      </c>
      <c r="B5" s="110" t="s">
        <v>123</v>
      </c>
      <c r="C5" s="68">
        <v>45</v>
      </c>
      <c r="D5" s="338" t="s">
        <v>211</v>
      </c>
      <c r="E5" s="339"/>
      <c r="F5" s="339"/>
      <c r="G5" s="339"/>
      <c r="H5" s="339"/>
      <c r="I5" s="339"/>
      <c r="J5" s="340"/>
      <c r="K5" s="126"/>
      <c r="L5" s="127" t="str">
        <f t="shared" ref="L5:L7" si="0">IF(ISBLANK(K5),"", PRODUCT(C5,K5))</f>
        <v/>
      </c>
    </row>
    <row r="6" spans="1:12" ht="42.5" customHeight="1" x14ac:dyDescent="0.3">
      <c r="A6" s="26">
        <v>3</v>
      </c>
      <c r="B6" s="110" t="s">
        <v>149</v>
      </c>
      <c r="C6" s="68">
        <v>9</v>
      </c>
      <c r="D6" s="243" t="s">
        <v>176</v>
      </c>
      <c r="E6" s="244"/>
      <c r="F6" s="244"/>
      <c r="G6" s="244"/>
      <c r="H6" s="244"/>
      <c r="I6" s="244"/>
      <c r="J6" s="245"/>
      <c r="K6" s="126"/>
      <c r="L6" s="127" t="str">
        <f t="shared" si="0"/>
        <v/>
      </c>
    </row>
    <row r="7" spans="1:12" ht="37" customHeight="1" x14ac:dyDescent="0.3">
      <c r="A7" s="26">
        <v>4</v>
      </c>
      <c r="B7" s="110" t="s">
        <v>201</v>
      </c>
      <c r="C7" s="68">
        <v>16</v>
      </c>
      <c r="D7" s="243" t="s">
        <v>176</v>
      </c>
      <c r="E7" s="244"/>
      <c r="F7" s="244"/>
      <c r="G7" s="244"/>
      <c r="H7" s="244"/>
      <c r="I7" s="244"/>
      <c r="J7" s="245"/>
      <c r="K7" s="126"/>
      <c r="L7" s="127" t="str">
        <f t="shared" si="0"/>
        <v/>
      </c>
    </row>
    <row r="8" spans="1:12" x14ac:dyDescent="0.3">
      <c r="A8" s="234" t="s">
        <v>124</v>
      </c>
      <c r="B8" s="235"/>
      <c r="C8" s="235"/>
      <c r="D8" s="235"/>
      <c r="E8" s="235"/>
      <c r="F8" s="235"/>
      <c r="G8" s="235"/>
      <c r="H8" s="235"/>
      <c r="I8" s="235"/>
      <c r="J8" s="236"/>
      <c r="K8" s="86"/>
      <c r="L8" s="86"/>
    </row>
    <row r="9" spans="1:12" ht="15" customHeight="1" x14ac:dyDescent="0.3">
      <c r="A9" s="26">
        <v>1</v>
      </c>
      <c r="B9" s="92" t="s">
        <v>143</v>
      </c>
      <c r="C9" s="67">
        <v>13</v>
      </c>
      <c r="D9" s="271" t="s">
        <v>212</v>
      </c>
      <c r="E9" s="272"/>
      <c r="F9" s="272"/>
      <c r="G9" s="272"/>
      <c r="H9" s="272"/>
      <c r="I9" s="272"/>
      <c r="J9" s="273"/>
      <c r="K9" s="126"/>
      <c r="L9" s="127" t="str">
        <f>IF(ISBLANK(K9),"", PRODUCT(C9,K9))</f>
        <v/>
      </c>
    </row>
    <row r="10" spans="1:12" x14ac:dyDescent="0.3">
      <c r="A10" s="234" t="s">
        <v>102</v>
      </c>
      <c r="B10" s="235"/>
      <c r="C10" s="235"/>
      <c r="D10" s="235"/>
      <c r="E10" s="235"/>
      <c r="F10" s="235"/>
      <c r="G10" s="235"/>
      <c r="H10" s="235"/>
      <c r="I10" s="235"/>
      <c r="J10" s="236"/>
      <c r="K10" s="86"/>
      <c r="L10" s="86"/>
    </row>
    <row r="11" spans="1:12" ht="15.5" customHeight="1" x14ac:dyDescent="0.3">
      <c r="A11" s="26">
        <v>1</v>
      </c>
      <c r="B11" s="92" t="s">
        <v>143</v>
      </c>
      <c r="C11" s="67">
        <v>13</v>
      </c>
      <c r="D11" s="224" t="s">
        <v>213</v>
      </c>
      <c r="E11" s="336"/>
      <c r="F11" s="336"/>
      <c r="G11" s="336"/>
      <c r="H11" s="336"/>
      <c r="I11" s="336"/>
      <c r="J11" s="337"/>
      <c r="K11" s="126"/>
      <c r="L11" s="127" t="str">
        <f>IF(ISBLANK(K11),"", PRODUCT(C11,K11))</f>
        <v/>
      </c>
    </row>
    <row r="12" spans="1:12" x14ac:dyDescent="0.3">
      <c r="A12" s="234" t="s">
        <v>207</v>
      </c>
      <c r="B12" s="235"/>
      <c r="C12" s="235"/>
      <c r="D12" s="235"/>
      <c r="E12" s="235"/>
      <c r="F12" s="235"/>
      <c r="G12" s="235"/>
      <c r="H12" s="235"/>
      <c r="I12" s="235"/>
      <c r="J12" s="236"/>
      <c r="K12" s="86"/>
      <c r="L12" s="86"/>
    </row>
    <row r="13" spans="1:12" ht="15.5" customHeight="1" x14ac:dyDescent="0.3">
      <c r="A13" s="25">
        <v>1</v>
      </c>
      <c r="B13" s="65" t="s">
        <v>114</v>
      </c>
      <c r="C13" s="58">
        <v>45</v>
      </c>
      <c r="D13" s="246" t="s">
        <v>208</v>
      </c>
      <c r="E13" s="247"/>
      <c r="F13" s="247"/>
      <c r="G13" s="247"/>
      <c r="H13" s="247"/>
      <c r="I13" s="247"/>
      <c r="J13" s="248"/>
      <c r="K13" s="126"/>
      <c r="L13" s="127" t="str">
        <f>IF(ISBLANK(K13),"", PRODUCT(C13,K13))</f>
        <v/>
      </c>
    </row>
    <row r="14" spans="1:12" x14ac:dyDescent="0.3">
      <c r="A14" s="171"/>
      <c r="B14" s="172"/>
      <c r="C14" s="84"/>
      <c r="D14" s="84"/>
      <c r="E14" s="84"/>
      <c r="F14" s="84"/>
      <c r="G14" s="173"/>
      <c r="H14" s="84"/>
      <c r="I14" s="84"/>
      <c r="J14" s="115"/>
      <c r="K14" s="148" t="s">
        <v>257</v>
      </c>
      <c r="L14" s="127">
        <f>SUM(L4:L13)</f>
        <v>0</v>
      </c>
    </row>
    <row r="15" spans="1:12" x14ac:dyDescent="0.3">
      <c r="A15" s="71" t="s">
        <v>214</v>
      </c>
      <c r="B15" s="69"/>
      <c r="G15" s="70"/>
    </row>
    <row r="16" spans="1:12" x14ac:dyDescent="0.3">
      <c r="A16" s="335" t="s">
        <v>246</v>
      </c>
      <c r="B16" s="335"/>
      <c r="C16" s="335"/>
      <c r="D16" s="335"/>
      <c r="E16" s="335"/>
      <c r="G16" s="70"/>
    </row>
    <row r="17" spans="1:10" x14ac:dyDescent="0.3">
      <c r="A17" s="81" t="s">
        <v>232</v>
      </c>
      <c r="B17" s="82" t="s">
        <v>235</v>
      </c>
    </row>
    <row r="18" spans="1:10" x14ac:dyDescent="0.3">
      <c r="A18" s="125" t="s">
        <v>261</v>
      </c>
      <c r="B18" s="80" t="s">
        <v>254</v>
      </c>
      <c r="C18" s="80"/>
      <c r="D18" s="80"/>
      <c r="E18" s="80"/>
      <c r="F18" s="80"/>
      <c r="G18" s="80"/>
      <c r="H18" s="80"/>
      <c r="I18" s="80"/>
      <c r="J18" s="80"/>
    </row>
  </sheetData>
  <mergeCells count="14">
    <mergeCell ref="D6:J6"/>
    <mergeCell ref="A1:J1"/>
    <mergeCell ref="D2:J2"/>
    <mergeCell ref="A3:J3"/>
    <mergeCell ref="D4:J4"/>
    <mergeCell ref="D5:J5"/>
    <mergeCell ref="D13:J13"/>
    <mergeCell ref="A16:E16"/>
    <mergeCell ref="D7:J7"/>
    <mergeCell ref="A8:J8"/>
    <mergeCell ref="D9:J9"/>
    <mergeCell ref="A10:J10"/>
    <mergeCell ref="D11:J11"/>
    <mergeCell ref="A12:J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19" workbookViewId="0">
      <selection activeCell="A30" sqref="A30"/>
    </sheetView>
  </sheetViews>
  <sheetFormatPr defaultRowHeight="14" x14ac:dyDescent="0.3"/>
  <cols>
    <col min="1" max="1" width="6.26953125" customWidth="1"/>
    <col min="2" max="2" width="16.6328125" customWidth="1"/>
    <col min="3" max="3" width="9.453125" customWidth="1"/>
    <col min="10" max="10" width="33.26953125" customWidth="1"/>
    <col min="11" max="11" width="12" customWidth="1"/>
    <col min="12" max="12" width="11" customWidth="1"/>
    <col min="13" max="13" width="10.90625" customWidth="1"/>
  </cols>
  <sheetData>
    <row r="1" spans="1:13" ht="35" customHeight="1" x14ac:dyDescent="0.35">
      <c r="A1" s="356" t="s">
        <v>251</v>
      </c>
      <c r="B1" s="356"/>
      <c r="C1" s="356"/>
      <c r="D1" s="356"/>
      <c r="E1" s="356"/>
      <c r="F1" s="356"/>
      <c r="G1" s="356"/>
      <c r="H1" s="356"/>
      <c r="I1" s="356"/>
      <c r="J1" s="356"/>
    </row>
    <row r="2" spans="1:13" ht="17.5" hidden="1" x14ac:dyDescent="0.35">
      <c r="A2" s="72"/>
      <c r="B2" s="72"/>
      <c r="C2" s="72"/>
      <c r="D2" s="21"/>
      <c r="E2" s="21"/>
      <c r="F2" s="21"/>
      <c r="G2" s="21"/>
      <c r="H2" s="21"/>
      <c r="I2" s="21"/>
      <c r="J2" s="21"/>
    </row>
    <row r="3" spans="1:13" ht="39" x14ac:dyDescent="0.3">
      <c r="A3" s="104" t="s">
        <v>44</v>
      </c>
      <c r="B3" s="104" t="s">
        <v>45</v>
      </c>
      <c r="C3" s="104" t="s">
        <v>252</v>
      </c>
      <c r="D3" s="231" t="s">
        <v>46</v>
      </c>
      <c r="E3" s="232"/>
      <c r="F3" s="232"/>
      <c r="G3" s="232"/>
      <c r="H3" s="232"/>
      <c r="I3" s="232"/>
      <c r="J3" s="233"/>
      <c r="K3" s="40" t="s">
        <v>262</v>
      </c>
      <c r="L3" s="40" t="s">
        <v>255</v>
      </c>
      <c r="M3" s="116"/>
    </row>
    <row r="4" spans="1:13" x14ac:dyDescent="0.3">
      <c r="A4" s="221" t="s">
        <v>122</v>
      </c>
      <c r="B4" s="261"/>
      <c r="C4" s="261"/>
      <c r="D4" s="261"/>
      <c r="E4" s="261"/>
      <c r="F4" s="261"/>
      <c r="G4" s="261"/>
      <c r="H4" s="261"/>
      <c r="I4" s="261"/>
      <c r="J4" s="262"/>
      <c r="K4" s="86"/>
      <c r="L4" s="86"/>
    </row>
    <row r="5" spans="1:13" x14ac:dyDescent="0.3">
      <c r="A5" s="343" t="s">
        <v>215</v>
      </c>
      <c r="B5" s="358" t="s">
        <v>216</v>
      </c>
      <c r="C5" s="23">
        <v>15</v>
      </c>
      <c r="D5" s="256" t="s">
        <v>217</v>
      </c>
      <c r="E5" s="257"/>
      <c r="F5" s="257"/>
      <c r="G5" s="257"/>
      <c r="H5" s="257"/>
      <c r="I5" s="257"/>
      <c r="J5" s="258"/>
      <c r="K5" s="126"/>
      <c r="L5" s="127" t="str">
        <f>IF(ISBLANK(K5),"", PRODUCT(C5,K5))</f>
        <v/>
      </c>
      <c r="M5" s="117"/>
    </row>
    <row r="6" spans="1:13" ht="21.5" customHeight="1" x14ac:dyDescent="0.3">
      <c r="A6" s="357"/>
      <c r="B6" s="359"/>
      <c r="C6" s="23">
        <v>15</v>
      </c>
      <c r="D6" s="274" t="s">
        <v>218</v>
      </c>
      <c r="E6" s="275"/>
      <c r="F6" s="275"/>
      <c r="G6" s="275"/>
      <c r="H6" s="275"/>
      <c r="I6" s="275"/>
      <c r="J6" s="276"/>
      <c r="K6" s="126"/>
      <c r="L6" s="127" t="str">
        <f t="shared" ref="L6:L8" si="0">IF(ISBLANK(K6),"", PRODUCT(C6,K6))</f>
        <v/>
      </c>
      <c r="M6" s="117"/>
    </row>
    <row r="7" spans="1:13" x14ac:dyDescent="0.3">
      <c r="A7" s="343">
        <v>2</v>
      </c>
      <c r="B7" s="300" t="s">
        <v>219</v>
      </c>
      <c r="C7" s="23">
        <v>5</v>
      </c>
      <c r="D7" s="349" t="s">
        <v>220</v>
      </c>
      <c r="E7" s="350"/>
      <c r="F7" s="350"/>
      <c r="G7" s="350"/>
      <c r="H7" s="350"/>
      <c r="I7" s="350"/>
      <c r="J7" s="351"/>
      <c r="K7" s="126"/>
      <c r="L7" s="127" t="str">
        <f t="shared" si="0"/>
        <v/>
      </c>
      <c r="M7" s="117"/>
    </row>
    <row r="8" spans="1:13" x14ac:dyDescent="0.3">
      <c r="A8" s="344"/>
      <c r="B8" s="302"/>
      <c r="C8" s="23">
        <v>5</v>
      </c>
      <c r="D8" s="274" t="s">
        <v>221</v>
      </c>
      <c r="E8" s="275"/>
      <c r="F8" s="275"/>
      <c r="G8" s="275"/>
      <c r="H8" s="275"/>
      <c r="I8" s="275"/>
      <c r="J8" s="276"/>
      <c r="K8" s="126"/>
      <c r="L8" s="127" t="str">
        <f t="shared" si="0"/>
        <v/>
      </c>
      <c r="M8" s="117"/>
    </row>
    <row r="9" spans="1:13" x14ac:dyDescent="0.3">
      <c r="A9" s="352">
        <v>3</v>
      </c>
      <c r="B9" s="354" t="s">
        <v>175</v>
      </c>
      <c r="C9" s="73">
        <v>5</v>
      </c>
      <c r="D9" s="349" t="s">
        <v>220</v>
      </c>
      <c r="E9" s="350"/>
      <c r="F9" s="350"/>
      <c r="G9" s="350"/>
      <c r="H9" s="350"/>
      <c r="I9" s="350"/>
      <c r="J9" s="351"/>
      <c r="K9" s="126"/>
      <c r="L9" s="127" t="str">
        <f t="shared" ref="L9:L11" si="1">IF(ISBLANK(K9),"", PRODUCT(C9,K9))</f>
        <v/>
      </c>
      <c r="M9" s="117"/>
    </row>
    <row r="10" spans="1:13" x14ac:dyDescent="0.3">
      <c r="A10" s="353"/>
      <c r="B10" s="355"/>
      <c r="C10" s="74">
        <v>5</v>
      </c>
      <c r="D10" s="274" t="s">
        <v>221</v>
      </c>
      <c r="E10" s="275"/>
      <c r="F10" s="275"/>
      <c r="G10" s="275"/>
      <c r="H10" s="275"/>
      <c r="I10" s="275"/>
      <c r="J10" s="276"/>
      <c r="K10" s="126"/>
      <c r="L10" s="127" t="str">
        <f t="shared" si="1"/>
        <v/>
      </c>
      <c r="M10" s="117"/>
    </row>
    <row r="11" spans="1:13" x14ac:dyDescent="0.3">
      <c r="A11" s="113">
        <v>4</v>
      </c>
      <c r="B11" s="51" t="s">
        <v>123</v>
      </c>
      <c r="C11" s="73">
        <v>30</v>
      </c>
      <c r="D11" s="346" t="s">
        <v>222</v>
      </c>
      <c r="E11" s="346"/>
      <c r="F11" s="346"/>
      <c r="G11" s="346"/>
      <c r="H11" s="346"/>
      <c r="I11" s="346"/>
      <c r="J11" s="346"/>
      <c r="K11" s="126"/>
      <c r="L11" s="127" t="str">
        <f t="shared" si="1"/>
        <v/>
      </c>
      <c r="M11" s="117"/>
    </row>
    <row r="12" spans="1:13" x14ac:dyDescent="0.3">
      <c r="A12" s="221" t="s">
        <v>124</v>
      </c>
      <c r="B12" s="261"/>
      <c r="C12" s="261"/>
      <c r="D12" s="261"/>
      <c r="E12" s="261"/>
      <c r="F12" s="261"/>
      <c r="G12" s="261"/>
      <c r="H12" s="261"/>
      <c r="I12" s="261"/>
      <c r="J12" s="262"/>
      <c r="K12" s="115"/>
      <c r="L12" s="86"/>
    </row>
    <row r="13" spans="1:13" ht="25" customHeight="1" x14ac:dyDescent="0.3">
      <c r="A13" s="25" t="s">
        <v>215</v>
      </c>
      <c r="B13" s="65" t="s">
        <v>223</v>
      </c>
      <c r="C13" s="25">
        <v>15</v>
      </c>
      <c r="D13" s="303" t="s">
        <v>224</v>
      </c>
      <c r="E13" s="303"/>
      <c r="F13" s="303"/>
      <c r="G13" s="303"/>
      <c r="H13" s="303"/>
      <c r="I13" s="303"/>
      <c r="J13" s="303"/>
      <c r="K13" s="126"/>
      <c r="L13" s="127" t="str">
        <f t="shared" ref="L13" si="2">IF(ISBLANK(K13),"", PRODUCT(C13,K13))</f>
        <v/>
      </c>
      <c r="M13" s="117"/>
    </row>
    <row r="14" spans="1:13" x14ac:dyDescent="0.3">
      <c r="A14" s="347" t="s">
        <v>125</v>
      </c>
      <c r="B14" s="347"/>
      <c r="C14" s="347"/>
      <c r="D14" s="347"/>
      <c r="E14" s="347"/>
      <c r="F14" s="347"/>
      <c r="G14" s="347"/>
      <c r="H14" s="347"/>
      <c r="I14" s="347"/>
      <c r="J14" s="347"/>
      <c r="K14" s="115"/>
      <c r="L14" s="86"/>
    </row>
    <row r="15" spans="1:13" x14ac:dyDescent="0.3">
      <c r="A15" s="26" t="s">
        <v>215</v>
      </c>
      <c r="B15" s="75" t="s">
        <v>92</v>
      </c>
      <c r="C15" s="44">
        <v>15</v>
      </c>
      <c r="D15" s="296" t="s">
        <v>248</v>
      </c>
      <c r="E15" s="296"/>
      <c r="F15" s="296"/>
      <c r="G15" s="296"/>
      <c r="H15" s="296"/>
      <c r="I15" s="296"/>
      <c r="J15" s="296"/>
      <c r="K15" s="126"/>
      <c r="L15" s="127" t="str">
        <f t="shared" ref="L15:L17" si="3">IF(ISBLANK(K15),"", PRODUCT(C15,K15))</f>
        <v/>
      </c>
      <c r="M15" s="117"/>
    </row>
    <row r="16" spans="1:13" x14ac:dyDescent="0.3">
      <c r="A16" s="26" t="s">
        <v>33</v>
      </c>
      <c r="B16" s="75" t="s">
        <v>48</v>
      </c>
      <c r="C16" s="44">
        <v>5</v>
      </c>
      <c r="D16" s="102" t="s">
        <v>249</v>
      </c>
      <c r="E16" s="102"/>
      <c r="F16" s="102"/>
      <c r="G16" s="102"/>
      <c r="H16" s="102"/>
      <c r="I16" s="102"/>
      <c r="J16" s="102"/>
      <c r="K16" s="126"/>
      <c r="L16" s="127" t="str">
        <f t="shared" si="3"/>
        <v/>
      </c>
      <c r="M16" s="117"/>
    </row>
    <row r="17" spans="1:13" x14ac:dyDescent="0.3">
      <c r="A17" s="26" t="s">
        <v>34</v>
      </c>
      <c r="B17" s="75" t="s">
        <v>84</v>
      </c>
      <c r="C17" s="44">
        <v>5</v>
      </c>
      <c r="D17" s="102" t="s">
        <v>249</v>
      </c>
      <c r="E17" s="102"/>
      <c r="F17" s="102"/>
      <c r="G17" s="102"/>
      <c r="H17" s="102"/>
      <c r="I17" s="102"/>
      <c r="J17" s="102"/>
      <c r="K17" s="126"/>
      <c r="L17" s="127" t="str">
        <f t="shared" si="3"/>
        <v/>
      </c>
      <c r="M17" s="117"/>
    </row>
    <row r="18" spans="1:13" x14ac:dyDescent="0.3">
      <c r="A18" s="26">
        <v>4</v>
      </c>
      <c r="B18" s="75" t="s">
        <v>225</v>
      </c>
      <c r="C18" s="44">
        <v>0.5</v>
      </c>
      <c r="D18" s="277" t="s">
        <v>250</v>
      </c>
      <c r="E18" s="278"/>
      <c r="F18" s="278"/>
      <c r="G18" s="278"/>
      <c r="H18" s="278"/>
      <c r="I18" s="278"/>
      <c r="J18" s="279"/>
      <c r="K18" s="126"/>
      <c r="L18" s="127" t="str">
        <f t="shared" ref="L18" si="4">IF(ISBLANK(K18),"", PRODUCT(C18,K18))</f>
        <v/>
      </c>
      <c r="M18" s="117"/>
    </row>
    <row r="19" spans="1:13" x14ac:dyDescent="0.3">
      <c r="A19" s="221" t="s">
        <v>102</v>
      </c>
      <c r="B19" s="261"/>
      <c r="C19" s="261"/>
      <c r="D19" s="261"/>
      <c r="E19" s="261"/>
      <c r="F19" s="261"/>
      <c r="G19" s="261"/>
      <c r="H19" s="261"/>
      <c r="I19" s="261"/>
      <c r="J19" s="262"/>
      <c r="K19" s="115"/>
      <c r="L19" s="86"/>
    </row>
    <row r="20" spans="1:13" x14ac:dyDescent="0.3">
      <c r="A20" s="343" t="s">
        <v>215</v>
      </c>
      <c r="B20" s="286" t="s">
        <v>216</v>
      </c>
      <c r="C20" s="112">
        <v>15</v>
      </c>
      <c r="D20" s="274" t="s">
        <v>226</v>
      </c>
      <c r="E20" s="275"/>
      <c r="F20" s="275"/>
      <c r="G20" s="275"/>
      <c r="H20" s="275"/>
      <c r="I20" s="275"/>
      <c r="J20" s="276"/>
      <c r="K20" s="126"/>
      <c r="L20" s="127" t="str">
        <f t="shared" ref="L20:L27" si="5">IF(ISBLANK(K20),"", PRODUCT(C20,K20))</f>
        <v/>
      </c>
      <c r="M20" s="117"/>
    </row>
    <row r="21" spans="1:13" ht="25.5" customHeight="1" x14ac:dyDescent="0.3">
      <c r="A21" s="344"/>
      <c r="B21" s="348"/>
      <c r="C21" s="112">
        <v>15</v>
      </c>
      <c r="D21" s="274" t="s">
        <v>227</v>
      </c>
      <c r="E21" s="275"/>
      <c r="F21" s="275"/>
      <c r="G21" s="275"/>
      <c r="H21" s="275"/>
      <c r="I21" s="275"/>
      <c r="J21" s="276"/>
      <c r="K21" s="126"/>
      <c r="L21" s="127" t="str">
        <f t="shared" si="5"/>
        <v/>
      </c>
      <c r="M21" s="117"/>
    </row>
    <row r="22" spans="1:13" x14ac:dyDescent="0.3">
      <c r="A22" s="343" t="s">
        <v>33</v>
      </c>
      <c r="B22" s="286" t="s">
        <v>48</v>
      </c>
      <c r="C22" s="23">
        <v>5</v>
      </c>
      <c r="D22" s="274" t="s">
        <v>228</v>
      </c>
      <c r="E22" s="275"/>
      <c r="F22" s="275"/>
      <c r="G22" s="275"/>
      <c r="H22" s="275"/>
      <c r="I22" s="275"/>
      <c r="J22" s="276"/>
      <c r="K22" s="126"/>
      <c r="L22" s="127" t="str">
        <f t="shared" si="5"/>
        <v/>
      </c>
      <c r="M22" s="117"/>
    </row>
    <row r="23" spans="1:13" x14ac:dyDescent="0.3">
      <c r="A23" s="344"/>
      <c r="B23" s="287"/>
      <c r="C23" s="23">
        <v>5</v>
      </c>
      <c r="D23" s="345" t="s">
        <v>229</v>
      </c>
      <c r="E23" s="345"/>
      <c r="F23" s="345"/>
      <c r="G23" s="345"/>
      <c r="H23" s="345"/>
      <c r="I23" s="345"/>
      <c r="J23" s="345"/>
      <c r="K23" s="126"/>
      <c r="L23" s="127" t="str">
        <f t="shared" si="5"/>
        <v/>
      </c>
      <c r="M23" s="117"/>
    </row>
    <row r="24" spans="1:13" x14ac:dyDescent="0.3">
      <c r="A24" s="343" t="s">
        <v>34</v>
      </c>
      <c r="B24" s="286" t="s">
        <v>84</v>
      </c>
      <c r="C24" s="52">
        <v>5</v>
      </c>
      <c r="D24" s="345" t="s">
        <v>228</v>
      </c>
      <c r="E24" s="345"/>
      <c r="F24" s="345"/>
      <c r="G24" s="345"/>
      <c r="H24" s="345"/>
      <c r="I24" s="345"/>
      <c r="J24" s="345"/>
      <c r="K24" s="126"/>
      <c r="L24" s="127" t="str">
        <f t="shared" si="5"/>
        <v/>
      </c>
      <c r="M24" s="117"/>
    </row>
    <row r="25" spans="1:13" x14ac:dyDescent="0.3">
      <c r="A25" s="344"/>
      <c r="B25" s="287"/>
      <c r="C25" s="52">
        <v>5</v>
      </c>
      <c r="D25" s="274" t="s">
        <v>227</v>
      </c>
      <c r="E25" s="275"/>
      <c r="F25" s="275"/>
      <c r="G25" s="275"/>
      <c r="H25" s="275"/>
      <c r="I25" s="275"/>
      <c r="J25" s="276"/>
      <c r="K25" s="126"/>
      <c r="L25" s="127" t="str">
        <f t="shared" si="5"/>
        <v/>
      </c>
      <c r="M25" s="117"/>
    </row>
    <row r="26" spans="1:13" x14ac:dyDescent="0.3">
      <c r="A26" s="112">
        <v>4</v>
      </c>
      <c r="B26" s="103" t="s">
        <v>87</v>
      </c>
      <c r="C26" s="52">
        <v>0.5</v>
      </c>
      <c r="D26" s="345" t="s">
        <v>228</v>
      </c>
      <c r="E26" s="345"/>
      <c r="F26" s="345"/>
      <c r="G26" s="345"/>
      <c r="H26" s="345"/>
      <c r="I26" s="345"/>
      <c r="J26" s="345"/>
      <c r="K26" s="126"/>
      <c r="L26" s="127" t="str">
        <f t="shared" si="5"/>
        <v/>
      </c>
      <c r="M26" s="117"/>
    </row>
    <row r="27" spans="1:13" x14ac:dyDescent="0.3">
      <c r="A27" s="112">
        <v>5</v>
      </c>
      <c r="B27" s="103" t="s">
        <v>225</v>
      </c>
      <c r="C27" s="52">
        <v>0.5</v>
      </c>
      <c r="D27" s="345" t="s">
        <v>228</v>
      </c>
      <c r="E27" s="345"/>
      <c r="F27" s="345"/>
      <c r="G27" s="345"/>
      <c r="H27" s="345"/>
      <c r="I27" s="345"/>
      <c r="J27" s="345"/>
      <c r="K27" s="126"/>
      <c r="L27" s="127" t="str">
        <f t="shared" si="5"/>
        <v/>
      </c>
      <c r="M27" s="117"/>
    </row>
    <row r="28" spans="1:13" x14ac:dyDescent="0.3">
      <c r="A28" s="221" t="s">
        <v>207</v>
      </c>
      <c r="B28" s="261"/>
      <c r="C28" s="261"/>
      <c r="D28" s="261"/>
      <c r="E28" s="261"/>
      <c r="F28" s="261"/>
      <c r="G28" s="261"/>
      <c r="H28" s="261"/>
      <c r="I28" s="261"/>
      <c r="J28" s="262"/>
      <c r="K28" s="115"/>
      <c r="L28" s="86"/>
    </row>
    <row r="29" spans="1:13" x14ac:dyDescent="0.3">
      <c r="A29" s="44" t="s">
        <v>253</v>
      </c>
      <c r="B29" s="44" t="s">
        <v>114</v>
      </c>
      <c r="C29" s="44">
        <v>25</v>
      </c>
      <c r="D29" s="102" t="s">
        <v>115</v>
      </c>
      <c r="E29" s="44"/>
      <c r="F29" s="44"/>
      <c r="G29" s="44"/>
      <c r="H29" s="44"/>
      <c r="I29" s="44"/>
      <c r="J29" s="44"/>
      <c r="K29" s="126"/>
      <c r="L29" s="127" t="str">
        <f t="shared" ref="L29" si="6">IF(ISBLANK(K29),"", PRODUCT(C29,K29))</f>
        <v/>
      </c>
      <c r="M29" s="87"/>
    </row>
    <row r="30" spans="1:13" x14ac:dyDescent="0.3">
      <c r="A30" s="174"/>
      <c r="B30" s="174"/>
      <c r="C30" s="174"/>
      <c r="D30" s="175"/>
      <c r="E30" s="174"/>
      <c r="F30" s="174"/>
      <c r="G30" s="174"/>
      <c r="H30" s="174"/>
      <c r="I30" s="174"/>
      <c r="J30" s="115"/>
      <c r="K30" s="148" t="s">
        <v>257</v>
      </c>
      <c r="L30" s="127">
        <f>SUM(L5:L29)</f>
        <v>0</v>
      </c>
      <c r="M30" s="87"/>
    </row>
    <row r="31" spans="1:13" ht="14" customHeight="1" x14ac:dyDescent="0.3">
      <c r="A31" s="342" t="s">
        <v>116</v>
      </c>
      <c r="B31" s="342"/>
      <c r="C31" s="76"/>
      <c r="D31" s="111"/>
      <c r="E31" s="111"/>
      <c r="F31" s="77"/>
      <c r="G31" s="77"/>
      <c r="H31" s="141"/>
      <c r="I31" s="141"/>
      <c r="J31" s="142"/>
      <c r="K31" s="143"/>
      <c r="L31" s="144"/>
    </row>
    <row r="32" spans="1:13" x14ac:dyDescent="0.3">
      <c r="A32" s="341" t="s">
        <v>244</v>
      </c>
      <c r="B32" s="341"/>
      <c r="C32" s="341"/>
      <c r="D32" s="341"/>
      <c r="E32" s="341"/>
      <c r="F32" s="341"/>
      <c r="G32" s="341"/>
      <c r="H32" s="341"/>
      <c r="I32" s="341"/>
      <c r="J32" s="76"/>
      <c r="K32" s="84"/>
    </row>
    <row r="33" spans="1:11" x14ac:dyDescent="0.3">
      <c r="A33" s="85" t="s">
        <v>232</v>
      </c>
      <c r="B33" s="82" t="s">
        <v>235</v>
      </c>
      <c r="C33" s="84"/>
      <c r="D33" s="84"/>
      <c r="E33" s="84"/>
      <c r="F33" s="84"/>
      <c r="G33" s="84"/>
      <c r="H33" s="84"/>
      <c r="I33" s="84"/>
      <c r="J33" s="84"/>
      <c r="K33" s="84"/>
    </row>
    <row r="34" spans="1:11" x14ac:dyDescent="0.3">
      <c r="A34" s="125" t="s">
        <v>261</v>
      </c>
      <c r="B34" s="80" t="s">
        <v>254</v>
      </c>
      <c r="C34" s="80"/>
      <c r="D34" s="80"/>
      <c r="E34" s="80"/>
      <c r="F34" s="80"/>
      <c r="G34" s="80"/>
      <c r="H34" s="80"/>
      <c r="I34" s="80"/>
      <c r="J34" s="80"/>
    </row>
  </sheetData>
  <mergeCells count="39">
    <mergeCell ref="A1:J1"/>
    <mergeCell ref="D3:J3"/>
    <mergeCell ref="A4:J4"/>
    <mergeCell ref="A5:A6"/>
    <mergeCell ref="B5:B6"/>
    <mergeCell ref="D5:J5"/>
    <mergeCell ref="D6:J6"/>
    <mergeCell ref="A7:A8"/>
    <mergeCell ref="B7:B8"/>
    <mergeCell ref="D7:J7"/>
    <mergeCell ref="D8:J8"/>
    <mergeCell ref="A9:A10"/>
    <mergeCell ref="B9:B10"/>
    <mergeCell ref="D9:J9"/>
    <mergeCell ref="D10:J10"/>
    <mergeCell ref="A22:A23"/>
    <mergeCell ref="B22:B23"/>
    <mergeCell ref="D22:J22"/>
    <mergeCell ref="D23:J23"/>
    <mergeCell ref="D11:J11"/>
    <mergeCell ref="A12:J12"/>
    <mergeCell ref="D13:J13"/>
    <mergeCell ref="A14:J14"/>
    <mergeCell ref="D15:J15"/>
    <mergeCell ref="D18:J18"/>
    <mergeCell ref="A19:J19"/>
    <mergeCell ref="A20:A21"/>
    <mergeCell ref="B20:B21"/>
    <mergeCell ref="D20:J20"/>
    <mergeCell ref="D21:J21"/>
    <mergeCell ref="A32:I32"/>
    <mergeCell ref="A28:J28"/>
    <mergeCell ref="A31:B31"/>
    <mergeCell ref="A24:A25"/>
    <mergeCell ref="B24:B25"/>
    <mergeCell ref="D24:J24"/>
    <mergeCell ref="D25:J25"/>
    <mergeCell ref="D26:J26"/>
    <mergeCell ref="D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Kauno I ketv. poreikis</vt:lpstr>
      <vt:lpstr>Kauno II ketv. poreikis</vt:lpstr>
      <vt:lpstr>Kauno III ketv. poreikis</vt:lpstr>
      <vt:lpstr>Pasvalio II ketv. poreikis</vt:lpstr>
      <vt:lpstr>Plungės II ketv. poreikis</vt:lpstr>
      <vt:lpstr>Plungės III ketv. poreikis</vt:lpstr>
      <vt:lpstr>Utenos II ketv. poreikis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Leta Kalinauskaite</cp:lastModifiedBy>
  <dcterms:created xsi:type="dcterms:W3CDTF">2020-07-30T11:24:43Z</dcterms:created>
  <dcterms:modified xsi:type="dcterms:W3CDTF">2025-02-24T06:54:49Z</dcterms:modified>
</cp:coreProperties>
</file>