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mor\Desktop\ilonos\AK\VPP-94 Antikūnai\"/>
    </mc:Choice>
  </mc:AlternateContent>
  <bookViews>
    <workbookView xWindow="28680" yWindow="-120" windowWidth="29040" windowHeight="15720"/>
  </bookViews>
  <sheets>
    <sheet name="Sheet1" sheetId="1" r:id="rId1"/>
  </sheets>
  <definedNames>
    <definedName name="_xlnm.Print_Area" localSheetId="0">Sheet1!$A$1:$Q$52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  <c r="L3" i="1" s="1"/>
  <c r="K3" i="1"/>
  <c r="K34" i="1"/>
  <c r="N34" i="1"/>
  <c r="K33" i="1"/>
  <c r="N33" i="1"/>
  <c r="L33" i="1" s="1"/>
  <c r="K32" i="1"/>
  <c r="N32" i="1"/>
  <c r="L32" i="1" s="1"/>
  <c r="K31" i="1"/>
  <c r="N31" i="1"/>
  <c r="K30" i="1"/>
  <c r="N30" i="1"/>
  <c r="K29" i="1"/>
  <c r="N29" i="1"/>
  <c r="L29" i="1" s="1"/>
  <c r="K28" i="1"/>
  <c r="N28" i="1"/>
  <c r="L28" i="1" s="1"/>
  <c r="K26" i="1"/>
  <c r="N26" i="1"/>
  <c r="L26" i="1" s="1"/>
  <c r="K25" i="1"/>
  <c r="N25" i="1"/>
  <c r="L25" i="1" s="1"/>
  <c r="K24" i="1"/>
  <c r="N24" i="1"/>
  <c r="L24" i="1" s="1"/>
  <c r="K23" i="1"/>
  <c r="N23" i="1"/>
  <c r="L23" i="1" s="1"/>
  <c r="K22" i="1"/>
  <c r="N22" i="1"/>
  <c r="L22" i="1" s="1"/>
  <c r="K21" i="1"/>
  <c r="N21" i="1"/>
  <c r="L21" i="1" s="1"/>
  <c r="K20" i="1"/>
  <c r="N20" i="1"/>
  <c r="L20" i="1" s="1"/>
  <c r="K18" i="1"/>
  <c r="N18" i="1"/>
  <c r="L18" i="1" s="1"/>
  <c r="K16" i="1"/>
  <c r="N16" i="1"/>
  <c r="L16" i="1" s="1"/>
  <c r="K17" i="1"/>
  <c r="N17" i="1"/>
  <c r="L17" i="1" s="1"/>
  <c r="K15" i="1"/>
  <c r="N15" i="1"/>
  <c r="L15" i="1" s="1"/>
  <c r="K14" i="1"/>
  <c r="N14" i="1"/>
  <c r="L14" i="1" s="1"/>
  <c r="K13" i="1"/>
  <c r="N13" i="1"/>
  <c r="L13" i="1" s="1"/>
  <c r="K12" i="1"/>
  <c r="N12" i="1"/>
  <c r="L12" i="1" s="1"/>
  <c r="K11" i="1"/>
  <c r="N11" i="1"/>
  <c r="L11" i="1" s="1"/>
  <c r="K10" i="1"/>
  <c r="N10" i="1"/>
  <c r="L10" i="1" s="1"/>
  <c r="K9" i="1"/>
  <c r="N9" i="1"/>
  <c r="L9" i="1" s="1"/>
  <c r="K8" i="1"/>
  <c r="N8" i="1"/>
  <c r="L8" i="1" s="1"/>
  <c r="N7" i="1"/>
  <c r="L7" i="1" s="1"/>
  <c r="K7" i="1"/>
  <c r="K5" i="1"/>
  <c r="N5" i="1"/>
  <c r="L5" i="1" s="1"/>
  <c r="N4" i="1"/>
  <c r="L4" i="1" s="1"/>
  <c r="K4" i="1"/>
  <c r="L34" i="1" l="1"/>
  <c r="L31" i="1"/>
  <c r="L30" i="1"/>
</calcChain>
</file>

<file path=xl/sharedStrings.xml><?xml version="1.0" encoding="utf-8"?>
<sst xmlns="http://schemas.openxmlformats.org/spreadsheetml/2006/main" count="335" uniqueCount="179">
  <si>
    <t>PVM tarifas</t>
  </si>
  <si>
    <t>0.2 mL</t>
  </si>
  <si>
    <t>1 mL</t>
  </si>
  <si>
    <t>2 mL</t>
  </si>
  <si>
    <t>Reikalavimai</t>
  </si>
  <si>
    <t>Antikūnas p63</t>
  </si>
  <si>
    <t>Antikūnas Augimo hormonas</t>
  </si>
  <si>
    <t>Antikūnas CD45RO</t>
  </si>
  <si>
    <t>Antikūnas CK5</t>
  </si>
  <si>
    <t>Antikūnas CD57</t>
  </si>
  <si>
    <t>Antikūnas CD31</t>
  </si>
  <si>
    <t>Antikūnas CD56</t>
  </si>
  <si>
    <t>Antikūnas CD99</t>
  </si>
  <si>
    <t>Antikūnas CD117</t>
  </si>
  <si>
    <t>Antikūnas FSH</t>
  </si>
  <si>
    <t>Antikūnas HEPA</t>
  </si>
  <si>
    <t xml:space="preserve">Antikūnas Progesteronas </t>
  </si>
  <si>
    <t xml:space="preserve">Antikūnas P504S </t>
  </si>
  <si>
    <t xml:space="preserve">Antikūnas PDL </t>
  </si>
  <si>
    <t xml:space="preserve">Antikūnas Prosteinas </t>
  </si>
  <si>
    <t xml:space="preserve">Antikūnas CD8  </t>
  </si>
  <si>
    <t>Antikūnas Lygiųjų raumenų aktinas</t>
  </si>
  <si>
    <t xml:space="preserve">Antikūnas Bendras citokeratinas </t>
  </si>
  <si>
    <t xml:space="preserve">Antikūnas Citomegalo viruso žymuo </t>
  </si>
  <si>
    <t xml:space="preserve">Antikūnas Kappa lengvosios grandinės </t>
  </si>
  <si>
    <t xml:space="preserve">Antikūnas CK7 </t>
  </si>
  <si>
    <t xml:space="preserve">Antikūnas Lambda </t>
  </si>
  <si>
    <t>Antikūnas Amyloid A</t>
  </si>
  <si>
    <t>Antikūnas CD34</t>
  </si>
  <si>
    <t xml:space="preserve">Antikūnas CD68 </t>
  </si>
  <si>
    <t xml:space="preserve">Antikūnas BCL2 </t>
  </si>
  <si>
    <t>Prekė</t>
  </si>
  <si>
    <t>Pageidaujama pakuotė</t>
  </si>
  <si>
    <t>Perkamas kiekis pakuotėmis</t>
  </si>
  <si>
    <t>1 ml</t>
  </si>
  <si>
    <t>4 ml</t>
  </si>
  <si>
    <t>720 testų</t>
  </si>
  <si>
    <t>120 testų</t>
  </si>
  <si>
    <t>3 ml</t>
  </si>
  <si>
    <t>12 ml</t>
  </si>
  <si>
    <t>2 ml</t>
  </si>
  <si>
    <t>180 testų</t>
  </si>
  <si>
    <t>60 testų</t>
  </si>
  <si>
    <t>Antikūnas CK 5/6</t>
  </si>
  <si>
    <t xml:space="preserve">60 testų </t>
  </si>
  <si>
    <t>Pirkimo eilės  Nr.</t>
  </si>
  <si>
    <t>Siūloma pakuotė</t>
  </si>
  <si>
    <t xml:space="preserve">Siūlomų pakuočių orientacinis kiekis </t>
  </si>
  <si>
    <t>Pakuotės kaina be PVM, Eur</t>
  </si>
  <si>
    <t>Suma be PVM, Eur</t>
  </si>
  <si>
    <t>Suma su PVM, Eur</t>
  </si>
  <si>
    <t>Gamintojas, katalogo kodas</t>
  </si>
  <si>
    <t>Priedas Nr. 5</t>
  </si>
  <si>
    <t>1,2 ml</t>
  </si>
  <si>
    <t>Pakuotės kaina Eur, su PVM</t>
  </si>
  <si>
    <t>0,2 mL</t>
  </si>
  <si>
    <t>Agilent (Dako),  
M361601-2</t>
  </si>
  <si>
    <t>Agilent (Dako),  
GE00621-2</t>
  </si>
  <si>
    <t>Agilent (Dako),  
M361529-2</t>
  </si>
  <si>
    <t>Agilent (Dako),  
M710301-2</t>
  </si>
  <si>
    <t>Agilent (Dako),  
M085101-2</t>
  </si>
  <si>
    <t>Agilent (Dako),  
M351501-2</t>
  </si>
  <si>
    <t>Agilent (Dako),  
M085401-2</t>
  </si>
  <si>
    <t>Agilent (Dako),  
M731701-2</t>
  </si>
  <si>
    <t>Agilent (Dako),  
A019102-2</t>
  </si>
  <si>
    <t>Agilent (Dako),  
GA50661-2</t>
  </si>
  <si>
    <t>Agilent (Dako),  
M701801-2</t>
  </si>
  <si>
    <t>Agilent (Dako),  
A057001-2</t>
  </si>
  <si>
    <t>Agilent (Dako),  
A019302-2</t>
  </si>
  <si>
    <t>Agilent (Dako),  
GA50761-2</t>
  </si>
  <si>
    <t>Agilent (Dako),  
M075901-2</t>
  </si>
  <si>
    <t>Agilent (Dako),  
M716501-2</t>
  </si>
  <si>
    <t>Agilent (Dako),  
M074201-2</t>
  </si>
  <si>
    <t>Agilent (Dako),  
M081401-2</t>
  </si>
  <si>
    <t>Agilent (Dako),  
M723701-2</t>
  </si>
  <si>
    <t>Agilent (Dako),  
GA78061-2</t>
  </si>
  <si>
    <t>Agilent (Dako),  
M088701-2</t>
  </si>
  <si>
    <t>Agilent (Dako),  
M727129-2</t>
  </si>
  <si>
    <t>Agilent (Dako),  
M082301-2</t>
  </si>
  <si>
    <t>Agilent (Dako),  
M730401-2</t>
  </si>
  <si>
    <t>Agilent (Dako),  
IR05761-2</t>
  </si>
  <si>
    <t>Agilent (Dako),  
A450229-2</t>
  </si>
  <si>
    <t>Agilent (Dako),  
M350401-2</t>
  </si>
  <si>
    <t>Agilent (Dako),  
M715801-2</t>
  </si>
  <si>
    <t>Agilent (Dako),  
M356801-2</t>
  </si>
  <si>
    <t>Perkamas kiekis mililitrais/ testais</t>
  </si>
  <si>
    <t>Antikūnas IDH</t>
  </si>
  <si>
    <t>Antikūnas H3F3 K36M</t>
  </si>
  <si>
    <t>Antikūnas H3.3 G34W</t>
  </si>
  <si>
    <r>
      <t>Antikūnas p27 (</t>
    </r>
    <r>
      <rPr>
        <i/>
        <sz val="11"/>
        <color theme="1"/>
        <rFont val="Times New Roman"/>
        <family val="1"/>
        <charset val="186"/>
      </rPr>
      <t>CDKN1B)</t>
    </r>
  </si>
  <si>
    <t>Antikūnas transkripcijos faktoriai OLIG1</t>
  </si>
  <si>
    <t>Antikūnas H3 p.K28me3</t>
  </si>
  <si>
    <t>Antikūnas anti - Distrofinas</t>
  </si>
  <si>
    <t>Antikūnas Lamininas alfa 5</t>
  </si>
  <si>
    <t>Antikūnas Teletoninas</t>
  </si>
  <si>
    <t>Antikūnas  anti SQSTM1 /P62</t>
  </si>
  <si>
    <t>100  µl</t>
  </si>
  <si>
    <t>500  µl</t>
  </si>
  <si>
    <t>100  µg</t>
  </si>
  <si>
    <t>50  µg</t>
  </si>
  <si>
    <t>100 µl</t>
  </si>
  <si>
    <t>Orientacinis kiekis mato vnt.</t>
  </si>
  <si>
    <t>Orientacinis kiekis pakuotėmis</t>
  </si>
  <si>
    <t>400 µl</t>
  </si>
  <si>
    <t>6 ml</t>
  </si>
  <si>
    <t>8 ml</t>
  </si>
  <si>
    <t>24 ml</t>
  </si>
  <si>
    <t>1000 µl</t>
  </si>
  <si>
    <t>4000 µl</t>
  </si>
  <si>
    <t>500 µg</t>
  </si>
  <si>
    <t>300 µl</t>
  </si>
  <si>
    <t>10 ml</t>
  </si>
  <si>
    <t>Antikūnas HLA-DP+DQ+DR</t>
  </si>
  <si>
    <t>Antikūnas LDB3</t>
  </si>
  <si>
    <t>500 µl</t>
  </si>
  <si>
    <t>20 ml</t>
  </si>
  <si>
    <t>600 testų</t>
  </si>
  <si>
    <t>240 testų</t>
  </si>
  <si>
    <t>Antikūnas anti-α-Actinin (Sarcomeric) </t>
  </si>
  <si>
    <t>2000 µl</t>
  </si>
  <si>
    <t>400  µl</t>
  </si>
  <si>
    <t>400 µg</t>
  </si>
  <si>
    <t>200 µl</t>
  </si>
  <si>
    <t>Antikūnas HMB45</t>
  </si>
  <si>
    <t>Antikūnas ATRX</t>
  </si>
  <si>
    <t>Antikūnas CK15</t>
  </si>
  <si>
    <t>Antikūnas CEA</t>
  </si>
  <si>
    <t>Antikūnų techninė specifikacija</t>
  </si>
  <si>
    <t>800 µg</t>
  </si>
  <si>
    <t>Paskirtis: imunohistocheminėms reakcijoms.                Kilmė -  triušis/pelė.                                                        Reaktyvumas: žmogui.                                                        Taikymo srytis: formalinu fiksuoti, į parafiną įlieti audiniai.                                                                                     Klonas: 13H4.                                                                       Koncentruotas.</t>
  </si>
  <si>
    <t>Paskirtis: imunohistocheminėms reakcijoms.                   Kilmė -  triušis/pelė.                                                        Reaktyvumas: žmogui.                                                                    Taikymo srytis: formalinu fiksuoti, į parafiną įlieti audiniai.                                                                                     Klonas: 10E3 arba EPR4795.                                                                  Koncetruotas.</t>
  </si>
  <si>
    <t>Paskirtis: imunohistocheminėms reakcijoms.                               Kilmė -  triušis/pelė.                                                        Reaktyvumas: žmogui.                                                       Taikymo srytis: formalinu fiksuoti, į parafiną įlieti audiniai.                                                                                     Klonas: 10E3.                                                                  Paruoštas naudoti.</t>
  </si>
  <si>
    <t>Paskirtis: imunohistocheminėms reakcijoms.                  Kilmė -  triušis/pelė.                                                        Reaktyvumas: žmogui.                                                        Taikymo srytis: formalinu fiksuoti, į parafiną įlieti audiniai.                                                                                     Klonas:C8 / 144B, arba 4B11.                        Koncentruotas.</t>
  </si>
  <si>
    <t>Paskirtis: imunohistocheminėms reakcijoms.                                 Kilmė -  triušis/pelė.                                                        Reaktyvumas: žmogui.                                                     Taikymo srytis: formalinu fiksuoti, į parafiną įlieti audiniai.                                                                                     Klonas: CCH2+DDG9.                                                               Koncentruotas.</t>
  </si>
  <si>
    <t>Paskirtis: imunohistocheminėms reakcijoms.                                 Kilmė -  triušis/pelė.                                                        Reaktyvumas: žmogui.                                                       Taikymo srytis: formalinu fiksuoti, į parafiną įlieti audiniai.                                                                                     Klonas: 4A4 arba DAK - p63.                                                       Koncentruotas.</t>
  </si>
  <si>
    <t>Paskirtis: imunohistocheminėms reakcijoms.                                        Kilmė -  triušis/pelė.                                                        Reaktyvumas: žmogui.                                                      Taikymo srytis: formalinu fiksuoti, į parafiną įlieti audiniai.                                                                                     Klonas: Poliklonas.                                                                   Koncentruotas.</t>
  </si>
  <si>
    <t>Paskirtis: imunohistocheminėms reakcijoms.                       Kilmė -  triušis/pelė.                                                        Reaktyvumas: žmogui.                                                     Taikymo srytis: formalinu fiksuoti, į parafiną įlieti audiniai.                                                                                     Klonas: Poliklonas.                                                                                 Paruoštas naudoti.</t>
  </si>
  <si>
    <t>Paskirtis: imunohistocheminėms reakcijoms.                          Kilmė -  triušis/pelė.                                                        Reaktyvumas: žmogui.                                                    Taikymo srytis: formalinu fiksuoti, į parafiną įlieti audiniai.                                                                                     Klonas: OV-TL12/30.                                                                                               Koncentruotas.</t>
  </si>
  <si>
    <t>Paskirtis: imunohistocheminėms reakcijoms.                                    Kilmė -  triušis/pelė.                                                        Reaktyvumas: žmogui.                                                     Taikymo srytis: formalinu fiksuoti, į parafiną įlieti audiniai.                                                                                     Klonas: Poliklonas.                                                                        Koncentruotas.</t>
  </si>
  <si>
    <t>Paskirtis: imunohistocheminėms reakcijoms.                       Kilmė -  triušis/pelė.                                                        Reaktyvumas: žmogui.                                                      Taikymo srytis: formalinu fiksuoti, į parafiną įlieti audiniai.                                                                                     Klonas: Poliklonas.                                                                                 Paruoštas naudoti.</t>
  </si>
  <si>
    <t>Paskirtis: imunohistocheminėms reakcijoms.                       Kilmė -  triušis/pelė.                                                        Reaktyvumas: žmogui.                                                           Taikymo srytis: formalinu fiksuoti, į parafiną įlieti audiniai.                                                                                     Klonas: mc1.                                                                                Koncentruotas.</t>
  </si>
  <si>
    <t>Paskirtis: imunohistocheminėms reakcijoms.                        Kilmė -  triušis/pelė.                                                        Reaktyvumas: žmogui.                                                      Taikymo srytis: formalinu fiksuoti, į parafiną įlieti audiniai.                                                                                     Klonas: mc1.                                                                                Paruoštas naudoti.</t>
  </si>
  <si>
    <t>Paskirtis: imunohistocheminėms reakcijoms.                           Kilmė -  triušis/pelė.                                                        Reaktyvumas: žmogui.                                                     Taikymo srytis: formalinu fiksuoti, į parafiną įlieti audiniai.                                                                                     Klonas: XM26.                                                    Koncentruotas.</t>
  </si>
  <si>
    <t>Paskirtis: imunohistocheminėms reakcijoms.                       Kilmė -  triušis/pelė.                                                        Reaktyvumas: žmogui.                                                     Taikymo srytis: formalinu fiksuoti, į parafiną įlieti audiniai.                                                                                     Klonas: D5 / 16 B4.                                                                              Paruoštas naudoti.</t>
  </si>
  <si>
    <t>Paskirtis: imunohistocheminėms reakcijoms.                        Kilmė -  triušis/pelė.                                                        Reaktyvumas: žmogui.                                                    Taikymo srytis: formalinu fiksuoti, į parafiną įlieti audiniai.                                                                                     Klonas: 124 arba 100/D5.                                                                         Koncentruotas.</t>
  </si>
  <si>
    <t>Paskirtis: imunohistocheminėms reakcijoms.                          Kilmė -  triušis/pelė.                                                        Reaktyvumas: žmogui.                                                     Taikymo srytis: formalinu fiksuoti, į parafiną įlieti audiniai.                                                                                     Klonas: NK1 arba TB01.                                                                         Koncentruotas.</t>
  </si>
  <si>
    <t>Paskirtis: imunohistocheminėms reakcijoms.                                Kilmė -  triušis/pelė.                                                        Reaktyvumas: žmogui.                                                       Taikymo srytis: formalinu fiksuoti, į parafiną įlieti audiniai.                                                                                     Klonas: QBend10.                                                                      Koncentruotas.</t>
  </si>
  <si>
    <t>Paskirtis: imunohistocheminėms reakcijoms.                            Kilmė -  triušis/pelė.                                                        Reaktyvumas: žmogui.                                                         Taikymo srytis: formalinu fiksuoti, į parafiną įlieti audiniai.                                                                                     Klonas: UCLH1.                                                                                         Koncentruotas.</t>
  </si>
  <si>
    <t>Paskirtis: imunohistocheminėms reakcijoms.                            Kilmė -  triušis/pelė.                                                         Reaktyvumas: žmogui.                                                            Taikymo srytis: formalinu fiksuoti, į parafiną įlieti audiniai.                                                                                     Klonas:  TB01.                                                                         Paruoštas naudoti.</t>
  </si>
  <si>
    <t>Paskirtis: imunohistocheminėms reakcijoms.                          Kilmė -  triušis/pelė.                                                        Reaktyvumas: žmogui.                                                      Taikymo srytis: formalinu fiksuoti, į parafiną įlieti audiniai.                                                                                     Klonas: JC70A.                                                                                    Koncentruotas.</t>
  </si>
  <si>
    <t>Paskirtis: imunohistocheminėms reakcijoms.                        Kilmė -  triušis/pelė.                                                        Reaktyvumas: žmogui.                                                      Taikymo srytis: formalinu fiksuoti, į parafiną įlieti audiniai.                                                                                     Klonas: 123C3 arba 123C3.D5, arba CD564                           Koncentruotas.</t>
  </si>
  <si>
    <t>Paskirtis: imunohistocheminėms reakcijoms.                         Kilmė -  triušis/pelė.                                                        Reaktyvumas: žmogui.                                                      Taikymo srytis: formalinu fiksuoti, į parafiną įlieti audiniai.                                                                                     Klonas: 12E7 arba EPR3097Y                                                                                                Paruoštas naudoti.</t>
  </si>
  <si>
    <t>Paskirtis: imunohistocheminėms reakcijoms.                          Kilmė -  triušis/pelė.                                                        Reaktyvumas: žmogui.                                                            Taikymo srytis: formalinu fiksuoti, į parafiną įlieti audiniai.                                                                                     Klonas: EP10.                                                                                        Koncentruotas.</t>
  </si>
  <si>
    <t>Paskirtis: imunohistocheminėms reakcijoms.                         Kilmė -  triušis/pelė.                                                        Reaktyvumas: žmogui.                                                     Taikymo srytis: formalinu fiksuoti, į parafiną įlieti audiniai.                                                                                     Klonas: FSHb/1062                                                                                                        Koncentruotas.</t>
  </si>
  <si>
    <t>Paskirtis: imunohistocheminėms reakcijoms.                        Kilmė -  triušis/pelė.                                                        Reaktyvumas: žmogui.                                                    Taikymo srytis: formalinu fiksuoti, į parafiną įlieti audiniai.                                                                                     Klonas: OCH1E5.                                                                                                 Koncentruotas.</t>
  </si>
  <si>
    <t xml:space="preserve">Paskirtis: imunohistocheminėms reakcijoms.                       Kilmė -  triušis/pelė.                                                        Reaktyvumas: žmogui.                                                         Taikymo srytis: formalinu fiksuoti, į parafiną įlieti audiniai.                                                                                     Klonas: 16.                                                                                       Koncentruotas.  </t>
  </si>
  <si>
    <t>Paskirtis: imunohistocheminėms reakcijoms.                  Kilmė -  triušis/pelė.                                                        Reaktyvumas: žmogui.                                                  Taikymo srytis: formalinu fiksuoti, į parafiną įlieti audiniai.                                                                                     Klonas: HMB45.                                                                                                          Koncentruotas.</t>
  </si>
  <si>
    <t>Paskirtis: imunohistocheminėms reakcijoms.                    Kilmė -  triušis/pelė.                                                        Reaktyvumas: žmogui.                                                  Taikymo srytis: formalinu fiksuoti, į parafiną įlieti audiniai.                                                                                     Klonas: poliklonas.                                                                                                          Koncentruotas.</t>
  </si>
  <si>
    <t>Paskirtis: imunohistocheminėms reakcijoms.              Kilmė -  triušis/pelė.                                                        Reaktyvumas: žmogui.                                                Taikymo srytis: formalinu fiksuoti, į parafiną įlieti audiniai.                                                                                     Klonas: RM193.                                                                             Koncentruotas.</t>
  </si>
  <si>
    <t>Paskirtis: imunohistocheminėms reakcijoms.               Kilmė -  triušis/pelė.                                                        Reaktyvumas: žmogui.                                           Taikymo srytis: formalinu fiksuoti, į parafiną įlieti audiniai.                                                                                     Klonas: C36B11 arba poliklonas.                                                                     Koncentruotas.</t>
  </si>
  <si>
    <t>Paskirtis: imunohistocheminėms reakcijoms.                Kilmė -  triušis/pelė.                                                        Reaktyvumas: žmogui.  
Taikymo srytis: formalinu fiksuoti, į parafiną įlieti audiniai.
Klonas: CR3/43.                                                                         Koncentruotas.</t>
  </si>
  <si>
    <t>Paskirtis: imunohistocheminėms reakcijoms.                 Kilmė -  triušis/pelė.                                                        Reaktyvumas: žmogui. 
Taikymo srytis: formalinu fiksuoti, į parafiną įlieti audiniai.                                                                                        Klonas: EP2529Y.                                                    Koncentruotas.</t>
  </si>
  <si>
    <t xml:space="preserve">Paskirtis: imunohistocheminėms reakcijoms.                Kilmė -  triušis/pelė.                                                        Reaktyvumas: žmogui. 
Taikymo srytis: formalinu fiksuoti, į parafiną įlieti audiniai.
Klonas: Polikloninis.
</t>
  </si>
  <si>
    <t>Paskirtis: imunohistocheminėms reakcijoms.                        Kilmė -  triušis/pelė.                                                        Reaktyvumas: žmogui.                                                    Taikymo srytis: formalinu fiksuoti, į parafiną įlieti audiniai.                                                                                     Klonas: 22C3.                                                                                    Paruoštas naudoti.</t>
  </si>
  <si>
    <t>Paskirtis: imunohistocheminėms reakcijoms.                       Kilmė -  triušis/pelė.                                                        Reaktyvumas: žmogui.                                                    Taikymo srytis: formalinu fiksuoti, į parafiną įlieti audiniai.                                                                                     Klonas: 1A4.                                                                                  Koncentruotas.</t>
  </si>
  <si>
    <t>Paskirtis: imunohistocheminėms reakcijoms.                         Kilmė -  triušis/pelė.                                                        Reaktyvumas: žmogui.                                                  Taikymo srytis: formalinu fiksuoti, į parafiną įlieti audiniai.                                                                                     Klonas: AE1 / AE3.                                                                    Koncentruotas.</t>
  </si>
  <si>
    <t>Paskirtis: imunohistocheminėms reakcijoms.                                                                                  Kilmė -  triušis/pelė.                                                        Reaktyvumas: žmogui.                                                      Taikymo srytis: formalinu fiksuoti, į parafiną įlieti audiniai.                                                                                     Klonas: 514H12 arba KP1.                                                         Koncentruotas.</t>
  </si>
  <si>
    <t>Paskirtis: imunohistocheminėms reakcijoms.                  Kilmė -  triušis/pelė.                                                        Reaktyvumas: žmogui.                                                   Taikymo srytis: formalinu fiksuoti, į parafiną įlieti audiniai.                                                                                     Klonas: LHK15 arba EPR1614Y.                                                                                                          Koncentruotas.</t>
  </si>
  <si>
    <t>Paskirtis: imunohistocheminėms reakcijoms.                Kilmė -  triušis/pelė.                                                        Reaktyvumas: žmogui.                                                   Taikymo srytis: formalinu fiksuoti, į parafiną įlieti audiniai.                                                                                     Klonas: poliklonas.                                                                                                          Koncentruotas.</t>
  </si>
  <si>
    <t>Paskirtis: imunohistocheminėms reakcijoms.                Kilmė -  triušis/pelė.                                                        Reaktyvumas: žmogui.                                          Taikymo srytis: formalinu fiksuoti, į parafiną įlieti audiniai.                                                                                     Klonas: H09.                                                                                                          Koncentruotas.</t>
  </si>
  <si>
    <t>Paskirtis: imunohistocheminėms reakcijoms.               Kilmė -  triušis/pelė.                                                        Reaktyvumas: žmogui.                                                     Taikymo srytis: formalinu fiksuoti, į parafiną įlieti audiniai.                                                                                     Klonas: RM263.                                                                           Koncentruotas.</t>
  </si>
  <si>
    <t>Paskirtis: imunohistocheminėms reakcijoms.                          Kilmė -  triušis/pelė.                                                        Reaktyvumas: žmogui.                                                     Taikymo srytis: formalinu fiksuoti, į parafiną įlieti audiniai.                                                                                     Klonas: EP233(2)Y.                                                                    Koncentruotas.</t>
  </si>
  <si>
    <t>Paskirtis: imunohistocheminėms reakcijoms.                       Kilmė -  triušis/pelė.                                                        Reaktyvumas: žmogui.                                                     Taikymo srytis: formalinu fiksuoti, į parafiną įlieti audiniai.                                                                                     Klonas: Poliklonas.                                                                     Koncentruotas.</t>
  </si>
  <si>
    <t xml:space="preserve">Paskirtis: imunohistocheminėms reakcijoms.                       Kilmė -  triušis/pelė.                                                        Reaktyvumas: žmogui.                                                      Taikymo srytis: šaldomoji pjūvių technika.                         Klonas: poliklonas.                                                                                             Koncentruotas.        </t>
  </si>
  <si>
    <t>Paskirtis: imunohistocheminėms reakcijoms.                       Kilmė -  triušis/pelė.                                                        Reaktyvumas: žmogui.                                                   Taikymo srytis: šaldomoji pjūvių technika.                                                 Klonas: P3H9-2.                                                                                                                    Koncentruotas.</t>
  </si>
  <si>
    <t xml:space="preserve">Paskirtis: imunohistocheminėms reakcijoms.                Kilmė -  triušis/pelė.                                                        Reaktyvumas: žmogui.                                                 Taikymo srytis: formalinu fiksuoti, į parafiną įlieti audiniai.                                                                         Klonas: poliklonas.                                                                    Koncentruotas.                                                                                  </t>
  </si>
  <si>
    <t xml:space="preserve">Paskirtis: imunohistocheminėms reakcijoms.               Kilmė -  triušis/pelė.                                                        Reaktyvumas: žmogui.                                                     Taikymo srytis: šaldomoji pjūvių technika.                    Klonas: poliklonas.                                                                    Koncentruotas.                                                                                  </t>
  </si>
  <si>
    <t>Paskirtis: imunohistocheminėms reakcijoms.               Kilmė -  triušis/pelė.                                                        Reaktyvumas: žmogui.                                                   Taikymo srytis: šaldomoji pjūvių technika.                                                                       Klonas: 3 / p62 LCK LIGAND arba RM1079                                                                        Koncentruotas.</t>
  </si>
  <si>
    <t>Paskirtis: imunohistocheminėms reakcijoms.                       Kilmė -  triušis/pelė.                                                        Reaktyvumas: žmogui.                                                      Taikymo srytis: formalinu fiksuoti, į parafiną įlieti audiniai.                                                                                     Klonas: Poliklonas.                                                                          Koncentruotas.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</si>
</sst>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4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9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2" fillId="2" borderId="3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10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abSelected="1" zoomScale="110" zoomScaleNormal="110" workbookViewId="0">
      <selection activeCell="Q67" sqref="Q67"/>
    </sheetView>
  </sheetViews>
  <sheetFormatPr defaultColWidth="9.140625" defaultRowHeight="15" x14ac:dyDescent="0.25"/>
  <cols>
    <col min="1" max="1" width="7.7109375" style="1" customWidth="1"/>
    <col min="2" max="2" width="31" style="36" customWidth="1"/>
    <col min="3" max="3" width="46.28515625" style="2" customWidth="1"/>
    <col min="4" max="4" width="13.85546875" style="3" hidden="1" customWidth="1"/>
    <col min="5" max="5" width="11.140625" style="4" hidden="1" customWidth="1"/>
    <col min="6" max="6" width="13.85546875" style="5" hidden="1" customWidth="1"/>
    <col min="7" max="7" width="10.7109375" style="5" hidden="1" customWidth="1"/>
    <col min="8" max="8" width="13.140625" style="5" hidden="1" customWidth="1"/>
    <col min="9" max="9" width="11.7109375" style="5" hidden="1" customWidth="1"/>
    <col min="10" max="10" width="9.140625" style="6" hidden="1" customWidth="1"/>
    <col min="11" max="11" width="11.85546875" style="6" hidden="1" customWidth="1"/>
    <col min="12" max="12" width="11.7109375" style="6" hidden="1" customWidth="1"/>
    <col min="13" max="13" width="15.7109375" style="6" hidden="1" customWidth="1"/>
    <col min="14" max="14" width="11.28515625" style="6" hidden="1" customWidth="1"/>
    <col min="15" max="17" width="16.5703125" style="1" customWidth="1"/>
    <col min="18" max="18" width="9.140625" style="1"/>
    <col min="19" max="16384" width="9.140625" style="6"/>
  </cols>
  <sheetData>
    <row r="1" spans="1:17" x14ac:dyDescent="0.25">
      <c r="A1" s="12"/>
      <c r="B1" s="33" t="s">
        <v>127</v>
      </c>
      <c r="C1" s="12"/>
      <c r="D1" s="12"/>
      <c r="E1" s="14"/>
      <c r="F1" s="12"/>
      <c r="G1" s="12"/>
      <c r="H1" s="12"/>
      <c r="I1" s="12"/>
      <c r="J1" s="12"/>
      <c r="K1" s="18" t="s">
        <v>52</v>
      </c>
      <c r="L1" s="12"/>
      <c r="M1" s="12"/>
      <c r="N1" s="12"/>
    </row>
    <row r="2" spans="1:17" ht="65.45" customHeight="1" x14ac:dyDescent="0.25">
      <c r="A2" s="24" t="s">
        <v>45</v>
      </c>
      <c r="B2" s="34" t="s">
        <v>31</v>
      </c>
      <c r="C2" s="24" t="s">
        <v>4</v>
      </c>
      <c r="D2" s="19" t="s">
        <v>32</v>
      </c>
      <c r="E2" s="19" t="s">
        <v>33</v>
      </c>
      <c r="F2" s="20" t="s">
        <v>85</v>
      </c>
      <c r="G2" s="19" t="s">
        <v>46</v>
      </c>
      <c r="H2" s="19" t="s">
        <v>47</v>
      </c>
      <c r="I2" s="19" t="s">
        <v>48</v>
      </c>
      <c r="J2" s="19" t="s">
        <v>0</v>
      </c>
      <c r="K2" s="19" t="s">
        <v>49</v>
      </c>
      <c r="L2" s="19" t="s">
        <v>50</v>
      </c>
      <c r="M2" s="19" t="s">
        <v>51</v>
      </c>
      <c r="N2" s="20" t="s">
        <v>54</v>
      </c>
      <c r="O2" s="26" t="s">
        <v>32</v>
      </c>
      <c r="P2" s="32" t="s">
        <v>101</v>
      </c>
      <c r="Q2" s="32" t="s">
        <v>102</v>
      </c>
    </row>
    <row r="3" spans="1:17" ht="85.5" customHeight="1" x14ac:dyDescent="0.25">
      <c r="A3" s="8">
        <v>1</v>
      </c>
      <c r="B3" s="46" t="s">
        <v>17</v>
      </c>
      <c r="C3" s="10" t="s">
        <v>129</v>
      </c>
      <c r="D3" s="8" t="s">
        <v>2</v>
      </c>
      <c r="E3" s="15">
        <v>4</v>
      </c>
      <c r="F3" s="16" t="s">
        <v>35</v>
      </c>
      <c r="G3" s="17" t="s">
        <v>2</v>
      </c>
      <c r="H3" s="17">
        <v>4</v>
      </c>
      <c r="I3" s="17">
        <v>1232</v>
      </c>
      <c r="J3" s="21">
        <v>0.05</v>
      </c>
      <c r="K3" s="22">
        <f>I3*H3</f>
        <v>4928</v>
      </c>
      <c r="L3" s="15">
        <f>N3*H3</f>
        <v>5174.4000000000005</v>
      </c>
      <c r="M3" s="9" t="s">
        <v>56</v>
      </c>
      <c r="N3" s="25">
        <f>I3*1.05</f>
        <v>1293.6000000000001</v>
      </c>
      <c r="O3" s="23" t="s">
        <v>34</v>
      </c>
      <c r="P3" s="23" t="s">
        <v>38</v>
      </c>
      <c r="Q3" s="23">
        <v>3</v>
      </c>
    </row>
    <row r="4" spans="1:17" ht="80.25" customHeight="1" x14ac:dyDescent="0.25">
      <c r="A4" s="8">
        <v>2</v>
      </c>
      <c r="B4" s="46" t="s">
        <v>18</v>
      </c>
      <c r="C4" s="10" t="s">
        <v>163</v>
      </c>
      <c r="D4" s="8" t="s">
        <v>44</v>
      </c>
      <c r="E4" s="15">
        <v>12</v>
      </c>
      <c r="F4" s="16" t="s">
        <v>36</v>
      </c>
      <c r="G4" s="17" t="s">
        <v>44</v>
      </c>
      <c r="H4" s="17">
        <v>12</v>
      </c>
      <c r="I4" s="16">
        <v>2100</v>
      </c>
      <c r="J4" s="21">
        <v>0.05</v>
      </c>
      <c r="K4" s="22">
        <f t="shared" ref="K4" si="0">I4*H4</f>
        <v>25200</v>
      </c>
      <c r="L4" s="15">
        <f t="shared" ref="L4" si="1">N4*H4</f>
        <v>26460</v>
      </c>
      <c r="M4" s="9" t="s">
        <v>57</v>
      </c>
      <c r="N4" s="25">
        <f t="shared" ref="N4" si="2">I4*1.05</f>
        <v>2205</v>
      </c>
      <c r="O4" s="23" t="s">
        <v>42</v>
      </c>
      <c r="P4" s="23" t="s">
        <v>116</v>
      </c>
      <c r="Q4" s="23">
        <v>10</v>
      </c>
    </row>
    <row r="5" spans="1:17" ht="78.75" customHeight="1" x14ac:dyDescent="0.25">
      <c r="A5" s="8">
        <v>3</v>
      </c>
      <c r="B5" s="46" t="s">
        <v>19</v>
      </c>
      <c r="C5" s="10" t="s">
        <v>130</v>
      </c>
      <c r="D5" s="8" t="s">
        <v>1</v>
      </c>
      <c r="E5" s="15">
        <v>5</v>
      </c>
      <c r="F5" s="16" t="s">
        <v>34</v>
      </c>
      <c r="G5" s="17" t="s">
        <v>1</v>
      </c>
      <c r="H5" s="17">
        <v>5</v>
      </c>
      <c r="I5" s="16">
        <v>499</v>
      </c>
      <c r="J5" s="21">
        <v>0.05</v>
      </c>
      <c r="K5" s="22">
        <f t="shared" ref="K5" si="3">I5*H5</f>
        <v>2495</v>
      </c>
      <c r="L5" s="15">
        <f t="shared" ref="L5" si="4">N5*H5</f>
        <v>2619.75</v>
      </c>
      <c r="M5" s="9" t="s">
        <v>58</v>
      </c>
      <c r="N5" s="25">
        <f t="shared" ref="N5" si="5">I5*1.05</f>
        <v>523.95000000000005</v>
      </c>
      <c r="O5" s="23" t="s">
        <v>96</v>
      </c>
      <c r="P5" s="23" t="s">
        <v>110</v>
      </c>
      <c r="Q5" s="23">
        <v>3</v>
      </c>
    </row>
    <row r="6" spans="1:17" ht="87" customHeight="1" x14ac:dyDescent="0.25">
      <c r="A6" s="8">
        <v>4</v>
      </c>
      <c r="B6" s="46" t="s">
        <v>19</v>
      </c>
      <c r="C6" s="10" t="s">
        <v>131</v>
      </c>
      <c r="D6" s="8"/>
      <c r="E6" s="15"/>
      <c r="F6" s="16"/>
      <c r="G6" s="17"/>
      <c r="H6" s="17"/>
      <c r="I6" s="16"/>
      <c r="J6" s="21"/>
      <c r="K6" s="22"/>
      <c r="L6" s="15"/>
      <c r="M6" s="9"/>
      <c r="N6" s="25"/>
      <c r="O6" s="23" t="s">
        <v>42</v>
      </c>
      <c r="P6" s="23" t="s">
        <v>117</v>
      </c>
      <c r="Q6" s="23">
        <v>4</v>
      </c>
    </row>
    <row r="7" spans="1:17" ht="79.5" customHeight="1" x14ac:dyDescent="0.25">
      <c r="A7" s="8">
        <v>5</v>
      </c>
      <c r="B7" s="46" t="s">
        <v>20</v>
      </c>
      <c r="C7" s="10" t="s">
        <v>132</v>
      </c>
      <c r="D7" s="8" t="s">
        <v>2</v>
      </c>
      <c r="E7" s="15">
        <v>4</v>
      </c>
      <c r="F7" s="16" t="s">
        <v>35</v>
      </c>
      <c r="G7" s="17" t="s">
        <v>2</v>
      </c>
      <c r="H7" s="17">
        <v>4</v>
      </c>
      <c r="I7" s="16">
        <v>599</v>
      </c>
      <c r="J7" s="21">
        <v>0.05</v>
      </c>
      <c r="K7" s="22">
        <f t="shared" ref="K7" si="6">I7*H7</f>
        <v>2396</v>
      </c>
      <c r="L7" s="15">
        <f t="shared" ref="L7" si="7">N7*H7</f>
        <v>2515.8000000000002</v>
      </c>
      <c r="M7" s="9" t="s">
        <v>59</v>
      </c>
      <c r="N7" s="25">
        <f t="shared" ref="N7" si="8">I7*1.05</f>
        <v>628.95000000000005</v>
      </c>
      <c r="O7" s="23" t="s">
        <v>34</v>
      </c>
      <c r="P7" s="23" t="s">
        <v>104</v>
      </c>
      <c r="Q7" s="23">
        <v>6</v>
      </c>
    </row>
    <row r="8" spans="1:17" ht="76.5" x14ac:dyDescent="0.25">
      <c r="A8" s="8">
        <v>6</v>
      </c>
      <c r="B8" s="46" t="s">
        <v>21</v>
      </c>
      <c r="C8" s="10" t="s">
        <v>164</v>
      </c>
      <c r="D8" s="8" t="s">
        <v>2</v>
      </c>
      <c r="E8" s="15">
        <v>4</v>
      </c>
      <c r="F8" s="16" t="s">
        <v>35</v>
      </c>
      <c r="G8" s="17" t="s">
        <v>2</v>
      </c>
      <c r="H8" s="17">
        <v>4</v>
      </c>
      <c r="I8" s="16">
        <v>399</v>
      </c>
      <c r="J8" s="21">
        <v>0.05</v>
      </c>
      <c r="K8" s="22">
        <f t="shared" ref="K8" si="9">I8*H8</f>
        <v>1596</v>
      </c>
      <c r="L8" s="15">
        <f t="shared" ref="L8" si="10">N8*H8</f>
        <v>1675.8000000000002</v>
      </c>
      <c r="M8" s="9" t="s">
        <v>60</v>
      </c>
      <c r="N8" s="25">
        <f t="shared" ref="N8" si="11">I8*1.05</f>
        <v>418.95000000000005</v>
      </c>
      <c r="O8" s="23" t="s">
        <v>34</v>
      </c>
      <c r="P8" s="23" t="s">
        <v>35</v>
      </c>
      <c r="Q8" s="23">
        <v>4</v>
      </c>
    </row>
    <row r="9" spans="1:17" ht="82.5" customHeight="1" x14ac:dyDescent="0.25">
      <c r="A9" s="8">
        <v>7</v>
      </c>
      <c r="B9" s="46" t="s">
        <v>22</v>
      </c>
      <c r="C9" s="10" t="s">
        <v>165</v>
      </c>
      <c r="D9" s="8" t="s">
        <v>2</v>
      </c>
      <c r="E9" s="15">
        <v>12</v>
      </c>
      <c r="F9" s="16" t="s">
        <v>39</v>
      </c>
      <c r="G9" s="17" t="s">
        <v>2</v>
      </c>
      <c r="H9" s="17">
        <v>12</v>
      </c>
      <c r="I9" s="16">
        <v>399</v>
      </c>
      <c r="J9" s="21">
        <v>0.05</v>
      </c>
      <c r="K9" s="22">
        <f t="shared" ref="K9" si="12">I9*H9</f>
        <v>4788</v>
      </c>
      <c r="L9" s="15">
        <f t="shared" ref="L9" si="13">N9*H9</f>
        <v>5027.4000000000005</v>
      </c>
      <c r="M9" s="9" t="s">
        <v>61</v>
      </c>
      <c r="N9" s="25">
        <f t="shared" ref="N9" si="14">I9*1.05</f>
        <v>418.95000000000005</v>
      </c>
      <c r="O9" s="23" t="s">
        <v>34</v>
      </c>
      <c r="P9" s="23" t="s">
        <v>111</v>
      </c>
      <c r="Q9" s="23">
        <v>10</v>
      </c>
    </row>
    <row r="10" spans="1:17" ht="81" customHeight="1" x14ac:dyDescent="0.25">
      <c r="A10" s="8">
        <v>8</v>
      </c>
      <c r="B10" s="46" t="s">
        <v>23</v>
      </c>
      <c r="C10" s="10" t="s">
        <v>133</v>
      </c>
      <c r="D10" s="8" t="s">
        <v>2</v>
      </c>
      <c r="E10" s="15">
        <v>4</v>
      </c>
      <c r="F10" s="16" t="s">
        <v>35</v>
      </c>
      <c r="G10" s="17" t="s">
        <v>2</v>
      </c>
      <c r="H10" s="17">
        <v>4</v>
      </c>
      <c r="I10" s="16">
        <v>599</v>
      </c>
      <c r="J10" s="21">
        <v>0.05</v>
      </c>
      <c r="K10" s="22">
        <f t="shared" ref="K10" si="15">I10*H10</f>
        <v>2396</v>
      </c>
      <c r="L10" s="15">
        <f t="shared" ref="L10" si="16">N10*H10</f>
        <v>2515.8000000000002</v>
      </c>
      <c r="M10" s="9" t="s">
        <v>62</v>
      </c>
      <c r="N10" s="25">
        <f t="shared" ref="N10" si="17">I10*1.05</f>
        <v>628.95000000000005</v>
      </c>
      <c r="O10" s="23" t="s">
        <v>34</v>
      </c>
      <c r="P10" s="23" t="s">
        <v>35</v>
      </c>
      <c r="Q10" s="23">
        <v>4</v>
      </c>
    </row>
    <row r="11" spans="1:17" ht="83.25" customHeight="1" x14ac:dyDescent="0.25">
      <c r="A11" s="8">
        <v>9</v>
      </c>
      <c r="B11" s="46" t="s">
        <v>5</v>
      </c>
      <c r="C11" s="10" t="s">
        <v>134</v>
      </c>
      <c r="D11" s="8" t="s">
        <v>2</v>
      </c>
      <c r="E11" s="15">
        <v>12</v>
      </c>
      <c r="F11" s="16" t="s">
        <v>39</v>
      </c>
      <c r="G11" s="17" t="s">
        <v>2</v>
      </c>
      <c r="H11" s="17">
        <v>12</v>
      </c>
      <c r="I11" s="16">
        <v>1199</v>
      </c>
      <c r="J11" s="21">
        <v>0.05</v>
      </c>
      <c r="K11" s="22">
        <f t="shared" ref="K11" si="18">I11*H11</f>
        <v>14388</v>
      </c>
      <c r="L11" s="15">
        <f t="shared" ref="L11" si="19">N11*H11</f>
        <v>15107.400000000001</v>
      </c>
      <c r="M11" s="9" t="s">
        <v>63</v>
      </c>
      <c r="N11" s="25">
        <f t="shared" ref="N11" si="20">I11*1.05</f>
        <v>1258.95</v>
      </c>
      <c r="O11" s="23" t="s">
        <v>34</v>
      </c>
      <c r="P11" s="23" t="s">
        <v>105</v>
      </c>
      <c r="Q11" s="23">
        <v>8</v>
      </c>
    </row>
    <row r="12" spans="1:17" ht="81" customHeight="1" x14ac:dyDescent="0.25">
      <c r="A12" s="8">
        <v>10</v>
      </c>
      <c r="B12" s="46" t="s">
        <v>24</v>
      </c>
      <c r="C12" s="10" t="s">
        <v>135</v>
      </c>
      <c r="D12" s="8" t="s">
        <v>3</v>
      </c>
      <c r="E12" s="15">
        <v>2</v>
      </c>
      <c r="F12" s="16" t="s">
        <v>35</v>
      </c>
      <c r="G12" s="17" t="s">
        <v>3</v>
      </c>
      <c r="H12" s="17">
        <v>2</v>
      </c>
      <c r="I12" s="16">
        <v>599</v>
      </c>
      <c r="J12" s="21">
        <v>0.05</v>
      </c>
      <c r="K12" s="22">
        <f t="shared" ref="K12" si="21">I12*H12</f>
        <v>1198</v>
      </c>
      <c r="L12" s="15">
        <f t="shared" ref="L12" si="22">N12*H12</f>
        <v>1257.9000000000001</v>
      </c>
      <c r="M12" s="9" t="s">
        <v>64</v>
      </c>
      <c r="N12" s="25">
        <f t="shared" ref="N12" si="23">I12*1.05</f>
        <v>628.95000000000005</v>
      </c>
      <c r="O12" s="23" t="s">
        <v>40</v>
      </c>
      <c r="P12" s="23" t="s">
        <v>104</v>
      </c>
      <c r="Q12" s="23">
        <v>3</v>
      </c>
    </row>
    <row r="13" spans="1:17" ht="81.75" customHeight="1" x14ac:dyDescent="0.25">
      <c r="A13" s="8">
        <v>11</v>
      </c>
      <c r="B13" s="46" t="s">
        <v>24</v>
      </c>
      <c r="C13" s="10" t="s">
        <v>136</v>
      </c>
      <c r="D13" s="8" t="s">
        <v>44</v>
      </c>
      <c r="E13" s="15">
        <v>2</v>
      </c>
      <c r="F13" s="16" t="s">
        <v>37</v>
      </c>
      <c r="G13" s="17" t="s">
        <v>44</v>
      </c>
      <c r="H13" s="17">
        <v>2</v>
      </c>
      <c r="I13" s="16">
        <v>220</v>
      </c>
      <c r="J13" s="21">
        <v>0.05</v>
      </c>
      <c r="K13" s="22">
        <f t="shared" ref="K13" si="24">I13*H13</f>
        <v>440</v>
      </c>
      <c r="L13" s="15">
        <f t="shared" ref="L13" si="25">N13*H13</f>
        <v>462</v>
      </c>
      <c r="M13" s="9" t="s">
        <v>65</v>
      </c>
      <c r="N13" s="25">
        <f t="shared" ref="N13" si="26">I13*1.05</f>
        <v>231</v>
      </c>
      <c r="O13" s="23" t="s">
        <v>42</v>
      </c>
      <c r="P13" s="23" t="s">
        <v>37</v>
      </c>
      <c r="Q13" s="23">
        <v>2</v>
      </c>
    </row>
    <row r="14" spans="1:17" ht="80.25" customHeight="1" x14ac:dyDescent="0.25">
      <c r="A14" s="8">
        <v>12</v>
      </c>
      <c r="B14" s="46" t="s">
        <v>25</v>
      </c>
      <c r="C14" s="10" t="s">
        <v>137</v>
      </c>
      <c r="D14" s="8" t="s">
        <v>2</v>
      </c>
      <c r="E14" s="15">
        <v>12</v>
      </c>
      <c r="F14" s="16" t="s">
        <v>39</v>
      </c>
      <c r="G14" s="17" t="s">
        <v>2</v>
      </c>
      <c r="H14" s="17">
        <v>12</v>
      </c>
      <c r="I14" s="16">
        <v>399</v>
      </c>
      <c r="J14" s="21">
        <v>0.05</v>
      </c>
      <c r="K14" s="22">
        <f t="shared" ref="K14" si="27">I14*H14</f>
        <v>4788</v>
      </c>
      <c r="L14" s="15">
        <f t="shared" ref="L14" si="28">N14*H14</f>
        <v>5027.4000000000005</v>
      </c>
      <c r="M14" s="9" t="s">
        <v>66</v>
      </c>
      <c r="N14" s="25">
        <f t="shared" ref="N14" si="29">I14*1.05</f>
        <v>418.95000000000005</v>
      </c>
      <c r="O14" s="23" t="s">
        <v>34</v>
      </c>
      <c r="P14" s="23" t="s">
        <v>115</v>
      </c>
      <c r="Q14" s="23">
        <v>20</v>
      </c>
    </row>
    <row r="15" spans="1:17" ht="81.75" customHeight="1" x14ac:dyDescent="0.25">
      <c r="A15" s="8">
        <v>13</v>
      </c>
      <c r="B15" s="46" t="s">
        <v>6</v>
      </c>
      <c r="C15" s="10" t="s">
        <v>178</v>
      </c>
      <c r="D15" s="8" t="s">
        <v>2</v>
      </c>
      <c r="E15" s="15">
        <v>3</v>
      </c>
      <c r="F15" s="16" t="s">
        <v>38</v>
      </c>
      <c r="G15" s="17" t="s">
        <v>2</v>
      </c>
      <c r="H15" s="17">
        <v>3</v>
      </c>
      <c r="I15" s="16">
        <v>599</v>
      </c>
      <c r="J15" s="21">
        <v>0.05</v>
      </c>
      <c r="K15" s="22">
        <f t="shared" ref="K15" si="30">I15*H15</f>
        <v>1797</v>
      </c>
      <c r="L15" s="15">
        <f t="shared" ref="L15" si="31">N15*H15</f>
        <v>1886.8500000000001</v>
      </c>
      <c r="M15" s="9" t="s">
        <v>67</v>
      </c>
      <c r="N15" s="25">
        <f t="shared" ref="N15" si="32">I15*1.05</f>
        <v>628.95000000000005</v>
      </c>
      <c r="O15" s="23" t="s">
        <v>34</v>
      </c>
      <c r="P15" s="23" t="s">
        <v>38</v>
      </c>
      <c r="Q15" s="23">
        <v>3</v>
      </c>
    </row>
    <row r="16" spans="1:17" ht="81.75" customHeight="1" x14ac:dyDescent="0.25">
      <c r="A16" s="8">
        <v>14</v>
      </c>
      <c r="B16" s="46" t="s">
        <v>26</v>
      </c>
      <c r="C16" s="10" t="s">
        <v>138</v>
      </c>
      <c r="D16" s="8" t="s">
        <v>3</v>
      </c>
      <c r="E16" s="15">
        <v>2</v>
      </c>
      <c r="F16" s="16" t="s">
        <v>35</v>
      </c>
      <c r="G16" s="17" t="s">
        <v>3</v>
      </c>
      <c r="H16" s="17">
        <v>2</v>
      </c>
      <c r="I16" s="16">
        <v>599</v>
      </c>
      <c r="J16" s="21">
        <v>0.05</v>
      </c>
      <c r="K16" s="22">
        <f t="shared" ref="K16:K17" si="33">I16*H16</f>
        <v>1198</v>
      </c>
      <c r="L16" s="15">
        <f t="shared" ref="L16:L17" si="34">N16*H16</f>
        <v>1257.9000000000001</v>
      </c>
      <c r="M16" s="9" t="s">
        <v>68</v>
      </c>
      <c r="N16" s="25">
        <f t="shared" ref="N16:N17" si="35">I16*1.05</f>
        <v>628.95000000000005</v>
      </c>
      <c r="O16" s="23" t="s">
        <v>40</v>
      </c>
      <c r="P16" s="23" t="s">
        <v>104</v>
      </c>
      <c r="Q16" s="23">
        <v>3</v>
      </c>
    </row>
    <row r="17" spans="1:17" ht="79.5" customHeight="1" x14ac:dyDescent="0.25">
      <c r="A17" s="8">
        <v>15</v>
      </c>
      <c r="B17" s="46" t="s">
        <v>26</v>
      </c>
      <c r="C17" s="10" t="s">
        <v>139</v>
      </c>
      <c r="D17" s="8" t="s">
        <v>44</v>
      </c>
      <c r="E17" s="15">
        <v>2</v>
      </c>
      <c r="F17" s="16" t="s">
        <v>37</v>
      </c>
      <c r="G17" s="17" t="s">
        <v>44</v>
      </c>
      <c r="H17" s="17">
        <v>2</v>
      </c>
      <c r="I17" s="16">
        <v>220</v>
      </c>
      <c r="J17" s="21">
        <v>0.05</v>
      </c>
      <c r="K17" s="22">
        <f t="shared" si="33"/>
        <v>440</v>
      </c>
      <c r="L17" s="15">
        <f t="shared" si="34"/>
        <v>462</v>
      </c>
      <c r="M17" s="9" t="s">
        <v>69</v>
      </c>
      <c r="N17" s="25">
        <f t="shared" si="35"/>
        <v>231</v>
      </c>
      <c r="O17" s="23" t="s">
        <v>42</v>
      </c>
      <c r="P17" s="23" t="s">
        <v>37</v>
      </c>
      <c r="Q17" s="23">
        <v>2</v>
      </c>
    </row>
    <row r="18" spans="1:17" ht="79.5" customHeight="1" x14ac:dyDescent="0.25">
      <c r="A18" s="8">
        <v>16</v>
      </c>
      <c r="B18" s="46" t="s">
        <v>27</v>
      </c>
      <c r="C18" s="10" t="s">
        <v>140</v>
      </c>
      <c r="D18" s="8" t="s">
        <v>2</v>
      </c>
      <c r="E18" s="15">
        <v>2</v>
      </c>
      <c r="F18" s="16" t="s">
        <v>40</v>
      </c>
      <c r="G18" s="17" t="s">
        <v>2</v>
      </c>
      <c r="H18" s="17">
        <v>2</v>
      </c>
      <c r="I18" s="16">
        <v>599</v>
      </c>
      <c r="J18" s="21">
        <v>0.05</v>
      </c>
      <c r="K18" s="22">
        <f t="shared" ref="K18" si="36">I18*H18</f>
        <v>1198</v>
      </c>
      <c r="L18" s="15">
        <f t="shared" ref="L18" si="37">N18*H18</f>
        <v>1257.9000000000001</v>
      </c>
      <c r="M18" s="9" t="s">
        <v>70</v>
      </c>
      <c r="N18" s="25">
        <f t="shared" ref="N18" si="38">I18*1.05</f>
        <v>628.95000000000005</v>
      </c>
      <c r="O18" s="23" t="s">
        <v>96</v>
      </c>
      <c r="P18" s="23" t="s">
        <v>103</v>
      </c>
      <c r="Q18" s="23">
        <v>4</v>
      </c>
    </row>
    <row r="19" spans="1:17" ht="80.25" customHeight="1" x14ac:dyDescent="0.25">
      <c r="A19" s="8">
        <v>17</v>
      </c>
      <c r="B19" s="46" t="s">
        <v>27</v>
      </c>
      <c r="C19" s="10" t="s">
        <v>141</v>
      </c>
      <c r="D19" s="8"/>
      <c r="E19" s="15"/>
      <c r="F19" s="16"/>
      <c r="G19" s="17"/>
      <c r="H19" s="17"/>
      <c r="I19" s="16"/>
      <c r="J19" s="21"/>
      <c r="K19" s="22"/>
      <c r="L19" s="15"/>
      <c r="M19" s="9"/>
      <c r="N19" s="25"/>
      <c r="O19" s="23" t="s">
        <v>42</v>
      </c>
      <c r="P19" s="23" t="s">
        <v>37</v>
      </c>
      <c r="Q19" s="23">
        <v>2</v>
      </c>
    </row>
    <row r="20" spans="1:17" ht="81" customHeight="1" x14ac:dyDescent="0.25">
      <c r="A20" s="8">
        <v>18</v>
      </c>
      <c r="B20" s="46" t="s">
        <v>28</v>
      </c>
      <c r="C20" s="10" t="s">
        <v>146</v>
      </c>
      <c r="D20" s="8" t="s">
        <v>2</v>
      </c>
      <c r="E20" s="15">
        <v>4</v>
      </c>
      <c r="F20" s="16" t="s">
        <v>35</v>
      </c>
      <c r="G20" s="17" t="s">
        <v>2</v>
      </c>
      <c r="H20" s="17">
        <v>4</v>
      </c>
      <c r="I20" s="16">
        <v>399</v>
      </c>
      <c r="J20" s="21">
        <v>0.05</v>
      </c>
      <c r="K20" s="22">
        <f t="shared" ref="K20" si="39">I20*H20</f>
        <v>1596</v>
      </c>
      <c r="L20" s="15">
        <f t="shared" ref="L20" si="40">N20*H20</f>
        <v>1675.8000000000002</v>
      </c>
      <c r="M20" s="9" t="s">
        <v>71</v>
      </c>
      <c r="N20" s="25">
        <f t="shared" ref="N20" si="41">I20*1.05</f>
        <v>418.95000000000005</v>
      </c>
      <c r="O20" s="23" t="s">
        <v>34</v>
      </c>
      <c r="P20" s="23" t="s">
        <v>104</v>
      </c>
      <c r="Q20" s="23">
        <v>6</v>
      </c>
    </row>
    <row r="21" spans="1:17" ht="81" customHeight="1" x14ac:dyDescent="0.25">
      <c r="A21" s="8">
        <v>19</v>
      </c>
      <c r="B21" s="46" t="s">
        <v>7</v>
      </c>
      <c r="C21" s="10" t="s">
        <v>147</v>
      </c>
      <c r="D21" s="8" t="s">
        <v>2</v>
      </c>
      <c r="E21" s="15">
        <v>2</v>
      </c>
      <c r="F21" s="16" t="s">
        <v>40</v>
      </c>
      <c r="G21" s="17" t="s">
        <v>2</v>
      </c>
      <c r="H21" s="17">
        <v>2</v>
      </c>
      <c r="I21" s="16">
        <v>599</v>
      </c>
      <c r="J21" s="21">
        <v>0.05</v>
      </c>
      <c r="K21" s="22">
        <f t="shared" ref="K21" si="42">I21*H21</f>
        <v>1198</v>
      </c>
      <c r="L21" s="15">
        <f t="shared" ref="L21" si="43">N21*H21</f>
        <v>1257.9000000000001</v>
      </c>
      <c r="M21" s="9" t="s">
        <v>72</v>
      </c>
      <c r="N21" s="25">
        <f t="shared" ref="N21" si="44">I21*1.05</f>
        <v>628.95000000000005</v>
      </c>
      <c r="O21" s="23" t="s">
        <v>34</v>
      </c>
      <c r="P21" s="23" t="s">
        <v>40</v>
      </c>
      <c r="Q21" s="23">
        <v>2</v>
      </c>
    </row>
    <row r="22" spans="1:17" ht="85.5" customHeight="1" x14ac:dyDescent="0.25">
      <c r="A22" s="8">
        <v>20</v>
      </c>
      <c r="B22" s="46" t="s">
        <v>29</v>
      </c>
      <c r="C22" s="10" t="s">
        <v>166</v>
      </c>
      <c r="D22" s="8" t="s">
        <v>2</v>
      </c>
      <c r="E22" s="15">
        <v>4</v>
      </c>
      <c r="F22" s="16" t="s">
        <v>35</v>
      </c>
      <c r="G22" s="17" t="s">
        <v>2</v>
      </c>
      <c r="H22" s="17">
        <v>4</v>
      </c>
      <c r="I22" s="16">
        <v>599</v>
      </c>
      <c r="J22" s="21">
        <v>0.05</v>
      </c>
      <c r="K22" s="22">
        <f t="shared" ref="K22" si="45">I22*H22</f>
        <v>2396</v>
      </c>
      <c r="L22" s="15">
        <f t="shared" ref="L22" si="46">N22*H22</f>
        <v>2515.8000000000002</v>
      </c>
      <c r="M22" s="9" t="s">
        <v>73</v>
      </c>
      <c r="N22" s="25">
        <f t="shared" ref="N22" si="47">I22*1.05</f>
        <v>628.95000000000005</v>
      </c>
      <c r="O22" s="23" t="s">
        <v>34</v>
      </c>
      <c r="P22" s="23" t="s">
        <v>104</v>
      </c>
      <c r="Q22" s="23">
        <v>6</v>
      </c>
    </row>
    <row r="23" spans="1:17" ht="81" customHeight="1" x14ac:dyDescent="0.25">
      <c r="A23" s="8">
        <v>21</v>
      </c>
      <c r="B23" s="46" t="s">
        <v>8</v>
      </c>
      <c r="C23" s="10" t="s">
        <v>142</v>
      </c>
      <c r="D23" s="8" t="s">
        <v>2</v>
      </c>
      <c r="E23" s="15">
        <v>12</v>
      </c>
      <c r="F23" s="16" t="s">
        <v>39</v>
      </c>
      <c r="G23" s="17" t="s">
        <v>2</v>
      </c>
      <c r="H23" s="17">
        <v>12</v>
      </c>
      <c r="I23" s="16">
        <v>599</v>
      </c>
      <c r="J23" s="21">
        <v>0.05</v>
      </c>
      <c r="K23" s="22">
        <f t="shared" ref="K23" si="48">I23*H23</f>
        <v>7188</v>
      </c>
      <c r="L23" s="15">
        <f t="shared" ref="L23" si="49">N23*H23</f>
        <v>7547.4000000000005</v>
      </c>
      <c r="M23" s="9" t="s">
        <v>74</v>
      </c>
      <c r="N23" s="25">
        <f t="shared" ref="N23" si="50">I23*1.05</f>
        <v>628.95000000000005</v>
      </c>
      <c r="O23" s="23" t="s">
        <v>34</v>
      </c>
      <c r="P23" s="23" t="s">
        <v>115</v>
      </c>
      <c r="Q23" s="23">
        <v>20</v>
      </c>
    </row>
    <row r="24" spans="1:17" ht="80.25" customHeight="1" x14ac:dyDescent="0.25">
      <c r="A24" s="8">
        <v>22</v>
      </c>
      <c r="B24" s="46" t="s">
        <v>43</v>
      </c>
      <c r="C24" s="10" t="s">
        <v>143</v>
      </c>
      <c r="D24" s="8" t="s">
        <v>44</v>
      </c>
      <c r="E24" s="15">
        <v>2</v>
      </c>
      <c r="F24" s="16" t="s">
        <v>37</v>
      </c>
      <c r="G24" s="17" t="s">
        <v>44</v>
      </c>
      <c r="H24" s="17">
        <v>2</v>
      </c>
      <c r="I24" s="16">
        <v>220</v>
      </c>
      <c r="J24" s="21">
        <v>0.05</v>
      </c>
      <c r="K24" s="22">
        <f t="shared" ref="K24" si="51">I24*H24</f>
        <v>440</v>
      </c>
      <c r="L24" s="15">
        <f t="shared" ref="L24" si="52">N24*H24</f>
        <v>462</v>
      </c>
      <c r="M24" s="9" t="s">
        <v>75</v>
      </c>
      <c r="N24" s="25">
        <f t="shared" ref="N24" si="53">I24*1.05</f>
        <v>231</v>
      </c>
      <c r="O24" s="23" t="s">
        <v>34</v>
      </c>
      <c r="P24" s="23" t="s">
        <v>40</v>
      </c>
      <c r="Q24" s="23">
        <v>2</v>
      </c>
    </row>
    <row r="25" spans="1:17" ht="80.25" customHeight="1" x14ac:dyDescent="0.25">
      <c r="A25" s="8">
        <v>23</v>
      </c>
      <c r="B25" s="46" t="s">
        <v>30</v>
      </c>
      <c r="C25" s="10" t="s">
        <v>144</v>
      </c>
      <c r="D25" s="8" t="s">
        <v>2</v>
      </c>
      <c r="E25" s="15">
        <v>2</v>
      </c>
      <c r="F25" s="16" t="s">
        <v>40</v>
      </c>
      <c r="G25" s="17" t="s">
        <v>2</v>
      </c>
      <c r="H25" s="17">
        <v>2</v>
      </c>
      <c r="I25" s="16">
        <v>599</v>
      </c>
      <c r="J25" s="21">
        <v>0.05</v>
      </c>
      <c r="K25" s="22">
        <f t="shared" ref="K25" si="54">I25*H25</f>
        <v>1198</v>
      </c>
      <c r="L25" s="15">
        <f t="shared" ref="L25" si="55">N25*H25</f>
        <v>1257.9000000000001</v>
      </c>
      <c r="M25" s="9" t="s">
        <v>76</v>
      </c>
      <c r="N25" s="25">
        <f t="shared" ref="N25" si="56">I25*1.05</f>
        <v>628.95000000000005</v>
      </c>
      <c r="O25" s="23" t="s">
        <v>34</v>
      </c>
      <c r="P25" s="23" t="s">
        <v>38</v>
      </c>
      <c r="Q25" s="23">
        <v>3</v>
      </c>
    </row>
    <row r="26" spans="1:17" ht="79.5" customHeight="1" x14ac:dyDescent="0.25">
      <c r="A26" s="8">
        <v>24</v>
      </c>
      <c r="B26" s="46" t="s">
        <v>9</v>
      </c>
      <c r="C26" s="10" t="s">
        <v>145</v>
      </c>
      <c r="D26" s="8" t="s">
        <v>1</v>
      </c>
      <c r="E26" s="15">
        <v>6</v>
      </c>
      <c r="F26" s="16" t="s">
        <v>53</v>
      </c>
      <c r="G26" s="17" t="s">
        <v>1</v>
      </c>
      <c r="H26" s="17">
        <v>6</v>
      </c>
      <c r="I26" s="16">
        <v>268</v>
      </c>
      <c r="J26" s="21">
        <v>0.05</v>
      </c>
      <c r="K26" s="22">
        <f t="shared" ref="K26" si="57">I26*H26</f>
        <v>1608</v>
      </c>
      <c r="L26" s="15">
        <f t="shared" ref="L26" si="58">N26*H26</f>
        <v>1688.4</v>
      </c>
      <c r="M26" s="9" t="s">
        <v>77</v>
      </c>
      <c r="N26" s="25">
        <f t="shared" ref="N26" si="59">I26*1.05</f>
        <v>281.40000000000003</v>
      </c>
      <c r="O26" s="23" t="s">
        <v>97</v>
      </c>
      <c r="P26" s="23" t="s">
        <v>108</v>
      </c>
      <c r="Q26" s="23">
        <v>8</v>
      </c>
    </row>
    <row r="27" spans="1:17" ht="76.5" x14ac:dyDescent="0.25">
      <c r="A27" s="8">
        <v>25</v>
      </c>
      <c r="B27" s="46" t="s">
        <v>9</v>
      </c>
      <c r="C27" s="10" t="s">
        <v>148</v>
      </c>
      <c r="D27" s="8"/>
      <c r="E27" s="15"/>
      <c r="F27" s="16"/>
      <c r="G27" s="17"/>
      <c r="H27" s="17"/>
      <c r="I27" s="16"/>
      <c r="J27" s="21"/>
      <c r="K27" s="22"/>
      <c r="L27" s="15"/>
      <c r="M27" s="9"/>
      <c r="N27" s="25"/>
      <c r="O27" s="23" t="s">
        <v>42</v>
      </c>
      <c r="P27" s="23" t="s">
        <v>36</v>
      </c>
      <c r="Q27" s="23">
        <v>12</v>
      </c>
    </row>
    <row r="28" spans="1:17" ht="81" customHeight="1" x14ac:dyDescent="0.25">
      <c r="A28" s="8">
        <v>26</v>
      </c>
      <c r="B28" s="46" t="s">
        <v>10</v>
      </c>
      <c r="C28" s="10" t="s">
        <v>149</v>
      </c>
      <c r="D28" s="8" t="s">
        <v>2</v>
      </c>
      <c r="E28" s="15">
        <v>3</v>
      </c>
      <c r="F28" s="16" t="s">
        <v>38</v>
      </c>
      <c r="G28" s="17" t="s">
        <v>2</v>
      </c>
      <c r="H28" s="17">
        <v>3</v>
      </c>
      <c r="I28" s="16">
        <v>599</v>
      </c>
      <c r="J28" s="21">
        <v>0.05</v>
      </c>
      <c r="K28" s="22">
        <f t="shared" ref="K28" si="60">I28*H28</f>
        <v>1797</v>
      </c>
      <c r="L28" s="15">
        <f t="shared" ref="L28" si="61">N28*H28</f>
        <v>1886.8500000000001</v>
      </c>
      <c r="M28" s="9" t="s">
        <v>78</v>
      </c>
      <c r="N28" s="25">
        <f t="shared" ref="N28" si="62">I28*1.05</f>
        <v>628.95000000000005</v>
      </c>
      <c r="O28" s="23" t="s">
        <v>34</v>
      </c>
      <c r="P28" s="23" t="s">
        <v>35</v>
      </c>
      <c r="Q28" s="23">
        <v>4</v>
      </c>
    </row>
    <row r="29" spans="1:17" ht="82.5" customHeight="1" x14ac:dyDescent="0.25">
      <c r="A29" s="8">
        <v>27</v>
      </c>
      <c r="B29" s="46" t="s">
        <v>11</v>
      </c>
      <c r="C29" s="10" t="s">
        <v>150</v>
      </c>
      <c r="D29" s="8" t="s">
        <v>2</v>
      </c>
      <c r="E29" s="15">
        <v>4</v>
      </c>
      <c r="F29" s="16" t="s">
        <v>35</v>
      </c>
      <c r="G29" s="17" t="s">
        <v>2</v>
      </c>
      <c r="H29" s="17">
        <v>4</v>
      </c>
      <c r="I29" s="16">
        <v>599</v>
      </c>
      <c r="J29" s="21">
        <v>0.05</v>
      </c>
      <c r="K29" s="22">
        <f t="shared" ref="K29" si="63">I29*H29</f>
        <v>2396</v>
      </c>
      <c r="L29" s="15">
        <f t="shared" ref="L29" si="64">N29*H29</f>
        <v>2515.8000000000002</v>
      </c>
      <c r="M29" s="9" t="s">
        <v>79</v>
      </c>
      <c r="N29" s="25">
        <f t="shared" ref="N29" si="65">I29*1.05</f>
        <v>628.95000000000005</v>
      </c>
      <c r="O29" s="23" t="s">
        <v>34</v>
      </c>
      <c r="P29" s="23" t="s">
        <v>35</v>
      </c>
      <c r="Q29" s="23">
        <v>4</v>
      </c>
    </row>
    <row r="30" spans="1:17" ht="80.25" customHeight="1" x14ac:dyDescent="0.25">
      <c r="A30" s="8">
        <v>28</v>
      </c>
      <c r="B30" s="47" t="s">
        <v>12</v>
      </c>
      <c r="C30" s="10" t="s">
        <v>151</v>
      </c>
      <c r="D30" s="13" t="s">
        <v>42</v>
      </c>
      <c r="E30" s="15">
        <v>3</v>
      </c>
      <c r="F30" s="16" t="s">
        <v>41</v>
      </c>
      <c r="G30" s="17" t="s">
        <v>42</v>
      </c>
      <c r="H30" s="17">
        <v>3</v>
      </c>
      <c r="I30" s="16">
        <v>199</v>
      </c>
      <c r="J30" s="21">
        <v>0.05</v>
      </c>
      <c r="K30" s="22">
        <f t="shared" ref="K30" si="66">I30*H30</f>
        <v>597</v>
      </c>
      <c r="L30" s="15">
        <f t="shared" ref="L30" si="67">N30*H30</f>
        <v>626.85</v>
      </c>
      <c r="M30" s="9" t="s">
        <v>80</v>
      </c>
      <c r="N30" s="25">
        <f t="shared" ref="N30" si="68">I30*1.05</f>
        <v>208.95000000000002</v>
      </c>
      <c r="O30" s="23" t="s">
        <v>34</v>
      </c>
      <c r="P30" s="23" t="s">
        <v>35</v>
      </c>
      <c r="Q30" s="23">
        <v>4</v>
      </c>
    </row>
    <row r="31" spans="1:17" ht="79.5" customHeight="1" x14ac:dyDescent="0.25">
      <c r="A31" s="8">
        <v>29</v>
      </c>
      <c r="B31" s="46" t="s">
        <v>13</v>
      </c>
      <c r="C31" s="11" t="s">
        <v>152</v>
      </c>
      <c r="D31" s="9" t="s">
        <v>34</v>
      </c>
      <c r="E31" s="15">
        <v>4</v>
      </c>
      <c r="F31" s="16" t="s">
        <v>35</v>
      </c>
      <c r="G31" s="17" t="s">
        <v>55</v>
      </c>
      <c r="H31" s="17">
        <v>20</v>
      </c>
      <c r="I31" s="16">
        <v>499</v>
      </c>
      <c r="J31" s="21">
        <v>0.05</v>
      </c>
      <c r="K31" s="22">
        <f t="shared" ref="K31" si="69">I31*H31</f>
        <v>9980</v>
      </c>
      <c r="L31" s="15">
        <f t="shared" ref="L31" si="70">N31*H31</f>
        <v>10479</v>
      </c>
      <c r="M31" s="9" t="s">
        <v>81</v>
      </c>
      <c r="N31" s="25">
        <f t="shared" ref="N31" si="71">I31*1.05</f>
        <v>523.95000000000005</v>
      </c>
      <c r="O31" s="23" t="s">
        <v>34</v>
      </c>
      <c r="P31" s="23" t="s">
        <v>35</v>
      </c>
      <c r="Q31" s="23">
        <v>4</v>
      </c>
    </row>
    <row r="32" spans="1:17" ht="80.25" customHeight="1" x14ac:dyDescent="0.25">
      <c r="A32" s="8">
        <v>30</v>
      </c>
      <c r="B32" s="46" t="s">
        <v>14</v>
      </c>
      <c r="C32" s="10" t="s">
        <v>153</v>
      </c>
      <c r="D32" s="8" t="s">
        <v>2</v>
      </c>
      <c r="E32" s="15">
        <v>4</v>
      </c>
      <c r="F32" s="16" t="s">
        <v>35</v>
      </c>
      <c r="G32" s="17" t="s">
        <v>2</v>
      </c>
      <c r="H32" s="17">
        <v>4</v>
      </c>
      <c r="I32" s="16">
        <v>599</v>
      </c>
      <c r="J32" s="21">
        <v>0.05</v>
      </c>
      <c r="K32" s="22">
        <f t="shared" ref="K32" si="72">I32*H32</f>
        <v>2396</v>
      </c>
      <c r="L32" s="15">
        <f t="shared" ref="L32" si="73">N32*H32</f>
        <v>2515.8000000000002</v>
      </c>
      <c r="M32" s="9" t="s">
        <v>82</v>
      </c>
      <c r="N32" s="25">
        <f t="shared" ref="N32" si="74">I32*1.05</f>
        <v>628.95000000000005</v>
      </c>
      <c r="O32" s="23" t="s">
        <v>98</v>
      </c>
      <c r="P32" s="23" t="s">
        <v>128</v>
      </c>
      <c r="Q32" s="23">
        <v>8</v>
      </c>
    </row>
    <row r="33" spans="1:17" ht="81" customHeight="1" x14ac:dyDescent="0.25">
      <c r="A33" s="8">
        <v>31</v>
      </c>
      <c r="B33" s="46" t="s">
        <v>15</v>
      </c>
      <c r="C33" s="10" t="s">
        <v>154</v>
      </c>
      <c r="D33" s="8" t="s">
        <v>2</v>
      </c>
      <c r="E33" s="15">
        <v>4</v>
      </c>
      <c r="F33" s="16" t="s">
        <v>35</v>
      </c>
      <c r="G33" s="17" t="s">
        <v>2</v>
      </c>
      <c r="H33" s="17">
        <v>4</v>
      </c>
      <c r="I33" s="16">
        <v>599</v>
      </c>
      <c r="J33" s="21">
        <v>0.05</v>
      </c>
      <c r="K33" s="22">
        <f t="shared" ref="K33" si="75">I33*H33</f>
        <v>2396</v>
      </c>
      <c r="L33" s="15">
        <f t="shared" ref="L33" si="76">N33*H33</f>
        <v>2515.8000000000002</v>
      </c>
      <c r="M33" s="9" t="s">
        <v>83</v>
      </c>
      <c r="N33" s="25">
        <f t="shared" ref="N33" si="77">I33*1.05</f>
        <v>628.95000000000005</v>
      </c>
      <c r="O33" s="23" t="s">
        <v>34</v>
      </c>
      <c r="P33" s="23" t="s">
        <v>38</v>
      </c>
      <c r="Q33" s="23">
        <v>3</v>
      </c>
    </row>
    <row r="34" spans="1:17" ht="81" customHeight="1" x14ac:dyDescent="0.25">
      <c r="A34" s="8">
        <v>32</v>
      </c>
      <c r="B34" s="47" t="s">
        <v>16</v>
      </c>
      <c r="C34" s="10" t="s">
        <v>155</v>
      </c>
      <c r="D34" s="13" t="s">
        <v>2</v>
      </c>
      <c r="E34" s="15">
        <v>12</v>
      </c>
      <c r="F34" s="16" t="s">
        <v>39</v>
      </c>
      <c r="G34" s="17" t="s">
        <v>2</v>
      </c>
      <c r="H34" s="17">
        <v>12</v>
      </c>
      <c r="I34" s="16">
        <v>1199</v>
      </c>
      <c r="J34" s="21">
        <v>0.05</v>
      </c>
      <c r="K34" s="22">
        <f t="shared" ref="K34" si="78">I34*H34</f>
        <v>14388</v>
      </c>
      <c r="L34" s="15">
        <f t="shared" ref="L34" si="79">N34*H34</f>
        <v>15107.400000000001</v>
      </c>
      <c r="M34" s="9" t="s">
        <v>84</v>
      </c>
      <c r="N34" s="25">
        <f t="shared" ref="N34" si="80">I34*1.05</f>
        <v>1258.95</v>
      </c>
      <c r="O34" s="23" t="s">
        <v>34</v>
      </c>
      <c r="P34" s="23" t="s">
        <v>106</v>
      </c>
      <c r="Q34" s="23">
        <v>24</v>
      </c>
    </row>
    <row r="35" spans="1:17" ht="93" customHeight="1" x14ac:dyDescent="0.25">
      <c r="A35" s="8">
        <v>34</v>
      </c>
      <c r="B35" s="35" t="s">
        <v>123</v>
      </c>
      <c r="C35" s="38" t="s">
        <v>156</v>
      </c>
      <c r="J35" s="7"/>
      <c r="O35" s="23" t="s">
        <v>34</v>
      </c>
      <c r="P35" s="23" t="s">
        <v>38</v>
      </c>
      <c r="Q35" s="23">
        <v>3</v>
      </c>
    </row>
    <row r="36" spans="1:17" ht="107.25" customHeight="1" x14ac:dyDescent="0.25">
      <c r="A36" s="8">
        <v>35</v>
      </c>
      <c r="B36" s="35" t="s">
        <v>124</v>
      </c>
      <c r="C36" s="38" t="s">
        <v>157</v>
      </c>
      <c r="O36" s="23" t="s">
        <v>96</v>
      </c>
      <c r="P36" s="23" t="s">
        <v>107</v>
      </c>
      <c r="Q36" s="23">
        <v>10</v>
      </c>
    </row>
    <row r="37" spans="1:17" ht="93" customHeight="1" x14ac:dyDescent="0.25">
      <c r="A37" s="8">
        <v>36</v>
      </c>
      <c r="B37" s="35" t="s">
        <v>125</v>
      </c>
      <c r="C37" s="38" t="s">
        <v>167</v>
      </c>
      <c r="O37" s="23" t="s">
        <v>96</v>
      </c>
      <c r="P37" s="23" t="s">
        <v>122</v>
      </c>
      <c r="Q37" s="23">
        <v>2</v>
      </c>
    </row>
    <row r="38" spans="1:17" ht="93.75" customHeight="1" x14ac:dyDescent="0.25">
      <c r="A38" s="8">
        <v>37</v>
      </c>
      <c r="B38" s="35" t="s">
        <v>126</v>
      </c>
      <c r="C38" s="38" t="s">
        <v>168</v>
      </c>
      <c r="O38" s="23" t="s">
        <v>98</v>
      </c>
      <c r="P38" s="23" t="s">
        <v>121</v>
      </c>
      <c r="Q38" s="23">
        <v>4</v>
      </c>
    </row>
    <row r="39" spans="1:17" ht="96.75" customHeight="1" x14ac:dyDescent="0.25">
      <c r="A39" s="8">
        <v>38</v>
      </c>
      <c r="B39" s="42" t="s">
        <v>86</v>
      </c>
      <c r="C39" s="39" t="s">
        <v>169</v>
      </c>
      <c r="O39" s="23" t="s">
        <v>97</v>
      </c>
      <c r="P39" s="23" t="s">
        <v>108</v>
      </c>
      <c r="Q39" s="23">
        <v>8</v>
      </c>
    </row>
    <row r="40" spans="1:17" ht="94.5" customHeight="1" x14ac:dyDescent="0.25">
      <c r="A40" s="8">
        <v>39</v>
      </c>
      <c r="B40" s="35" t="s">
        <v>87</v>
      </c>
      <c r="C40" s="38" t="s">
        <v>158</v>
      </c>
      <c r="O40" s="23" t="s">
        <v>99</v>
      </c>
      <c r="P40" s="23" t="s">
        <v>109</v>
      </c>
      <c r="Q40" s="23">
        <v>10</v>
      </c>
    </row>
    <row r="41" spans="1:17" ht="94.5" customHeight="1" x14ac:dyDescent="0.25">
      <c r="A41" s="8">
        <v>40</v>
      </c>
      <c r="B41" s="35" t="s">
        <v>88</v>
      </c>
      <c r="C41" s="38" t="s">
        <v>170</v>
      </c>
      <c r="O41" s="23" t="s">
        <v>96</v>
      </c>
      <c r="P41" s="23" t="s">
        <v>103</v>
      </c>
      <c r="Q41" s="23">
        <v>4</v>
      </c>
    </row>
    <row r="42" spans="1:17" ht="94.5" customHeight="1" x14ac:dyDescent="0.25">
      <c r="A42" s="8">
        <v>41</v>
      </c>
      <c r="B42" s="35" t="s">
        <v>89</v>
      </c>
      <c r="C42" s="38" t="s">
        <v>171</v>
      </c>
      <c r="O42" s="23" t="s">
        <v>96</v>
      </c>
      <c r="P42" s="23" t="s">
        <v>103</v>
      </c>
      <c r="Q42" s="23">
        <v>4</v>
      </c>
    </row>
    <row r="43" spans="1:17" ht="92.25" customHeight="1" x14ac:dyDescent="0.25">
      <c r="A43" s="8">
        <v>42</v>
      </c>
      <c r="B43" s="35" t="s">
        <v>90</v>
      </c>
      <c r="C43" s="38" t="s">
        <v>172</v>
      </c>
      <c r="O43" s="23" t="s">
        <v>98</v>
      </c>
      <c r="P43" s="23" t="s">
        <v>121</v>
      </c>
      <c r="Q43" s="23">
        <v>4</v>
      </c>
    </row>
    <row r="44" spans="1:17" ht="94.5" customHeight="1" x14ac:dyDescent="0.25">
      <c r="A44" s="8">
        <v>43</v>
      </c>
      <c r="B44" s="35" t="s">
        <v>91</v>
      </c>
      <c r="C44" s="38" t="s">
        <v>159</v>
      </c>
      <c r="O44" s="23" t="s">
        <v>96</v>
      </c>
      <c r="P44" s="23" t="s">
        <v>103</v>
      </c>
      <c r="Q44" s="23">
        <v>4</v>
      </c>
    </row>
    <row r="45" spans="1:17" ht="90" x14ac:dyDescent="0.25">
      <c r="A45" s="8">
        <v>44</v>
      </c>
      <c r="B45" s="43" t="s">
        <v>92</v>
      </c>
      <c r="C45" s="38" t="s">
        <v>173</v>
      </c>
      <c r="O45" s="23" t="s">
        <v>96</v>
      </c>
      <c r="P45" s="23" t="s">
        <v>103</v>
      </c>
      <c r="Q45" s="23">
        <v>4</v>
      </c>
    </row>
    <row r="46" spans="1:17" ht="90" x14ac:dyDescent="0.25">
      <c r="A46" s="8">
        <v>45</v>
      </c>
      <c r="B46" s="35" t="s">
        <v>93</v>
      </c>
      <c r="C46" s="38" t="s">
        <v>174</v>
      </c>
      <c r="O46" s="23" t="s">
        <v>98</v>
      </c>
      <c r="P46" s="23" t="s">
        <v>121</v>
      </c>
      <c r="Q46" s="23">
        <v>4</v>
      </c>
    </row>
    <row r="47" spans="1:17" ht="105" x14ac:dyDescent="0.25">
      <c r="A47" s="8">
        <v>46</v>
      </c>
      <c r="B47" s="35" t="s">
        <v>94</v>
      </c>
      <c r="C47" s="38" t="s">
        <v>175</v>
      </c>
      <c r="O47" s="23" t="s">
        <v>100</v>
      </c>
      <c r="P47" s="23" t="s">
        <v>103</v>
      </c>
      <c r="Q47" s="23">
        <v>4</v>
      </c>
    </row>
    <row r="48" spans="1:17" ht="90" x14ac:dyDescent="0.25">
      <c r="A48" s="8">
        <v>47</v>
      </c>
      <c r="B48" s="35" t="s">
        <v>94</v>
      </c>
      <c r="C48" s="38" t="s">
        <v>176</v>
      </c>
      <c r="O48" s="23" t="s">
        <v>100</v>
      </c>
      <c r="P48" s="23" t="s">
        <v>103</v>
      </c>
      <c r="Q48" s="23">
        <v>4</v>
      </c>
    </row>
    <row r="49" spans="1:17" ht="90" x14ac:dyDescent="0.25">
      <c r="A49" s="8">
        <v>48</v>
      </c>
      <c r="B49" s="44" t="s">
        <v>95</v>
      </c>
      <c r="C49" s="40" t="s">
        <v>177</v>
      </c>
      <c r="O49" s="28" t="s">
        <v>100</v>
      </c>
      <c r="P49" s="28" t="s">
        <v>103</v>
      </c>
      <c r="Q49" s="28">
        <v>4</v>
      </c>
    </row>
    <row r="50" spans="1:17" ht="105" x14ac:dyDescent="0.25">
      <c r="A50" s="8">
        <v>49</v>
      </c>
      <c r="B50" s="45" t="s">
        <v>112</v>
      </c>
      <c r="C50" s="41" t="s">
        <v>160</v>
      </c>
      <c r="D50" s="29"/>
      <c r="E50" s="30"/>
      <c r="F50" s="31"/>
      <c r="G50" s="31"/>
      <c r="H50" s="31"/>
      <c r="I50" s="31"/>
      <c r="J50" s="27"/>
      <c r="K50" s="27"/>
      <c r="L50" s="27"/>
      <c r="M50" s="27"/>
      <c r="N50" s="27"/>
      <c r="O50" s="37" t="s">
        <v>114</v>
      </c>
      <c r="P50" s="23" t="s">
        <v>119</v>
      </c>
      <c r="Q50" s="23">
        <v>4</v>
      </c>
    </row>
    <row r="51" spans="1:17" ht="111.75" customHeight="1" x14ac:dyDescent="0.25">
      <c r="A51" s="8">
        <v>50</v>
      </c>
      <c r="B51" s="45" t="s">
        <v>118</v>
      </c>
      <c r="C51" s="38" t="s">
        <v>161</v>
      </c>
      <c r="D51" s="29"/>
      <c r="E51" s="30"/>
      <c r="F51" s="31"/>
      <c r="G51" s="31"/>
      <c r="H51" s="31"/>
      <c r="I51" s="31"/>
      <c r="J51" s="27"/>
      <c r="K51" s="27"/>
      <c r="L51" s="27"/>
      <c r="M51" s="27"/>
      <c r="N51" s="27"/>
      <c r="O51" s="37" t="s">
        <v>96</v>
      </c>
      <c r="P51" s="23" t="s">
        <v>120</v>
      </c>
      <c r="Q51" s="23">
        <v>4</v>
      </c>
    </row>
    <row r="52" spans="1:17" ht="91.5" customHeight="1" x14ac:dyDescent="0.25">
      <c r="A52" s="8">
        <v>51</v>
      </c>
      <c r="B52" s="45" t="s">
        <v>113</v>
      </c>
      <c r="C52" s="41" t="s">
        <v>162</v>
      </c>
      <c r="D52" s="29"/>
      <c r="E52" s="30"/>
      <c r="F52" s="31"/>
      <c r="G52" s="31"/>
      <c r="H52" s="31"/>
      <c r="I52" s="31"/>
      <c r="J52" s="27"/>
      <c r="K52" s="27"/>
      <c r="L52" s="27"/>
      <c r="M52" s="27"/>
      <c r="N52" s="27"/>
      <c r="O52" s="37" t="s">
        <v>100</v>
      </c>
      <c r="P52" s="23" t="s">
        <v>103</v>
      </c>
      <c r="Q52" s="23">
        <v>4</v>
      </c>
    </row>
  </sheetData>
  <dataConsolidate/>
  <phoneticPr fontId="1" type="noConversion"/>
  <pageMargins left="0.70866141732283472" right="0.70866141732283472" top="0" bottom="0" header="0.31496062992125984" footer="0.31496062992125984"/>
  <pageSetup paperSize="9" scale="6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y G F 9 V q S w Q 2 u k A A A A 9 g A A A B I A H A B D b 2 5 m a W c v U G F j a 2 F n Z S 5 4 b W w g o h g A K K A U A A A A A A A A A A A A A A A A A A A A A A A A A A A A h Y 8 x D o I w G I W v Q r r T l m o M I T 9 l c I X E R G N c m 1 K h E Y q h x X I 3 B 4 / k F c Q o 6 u b 4 v v c N 7 9 2 v N 8 j G t g k u q r e 6 M y m K M E W B M r I r t a l S N L h j G K O M w 0 b I k 6 h U M M n G J q M t U 1 Q 7 d 0 4 I 8 d 5 j v 8 B d X x F G a U Q O R b 6 V t W o F + s j 6 v x x q Y 5 0 w U i E O + 9 c Y z n A U L X G 8 Y p g C m S E U 2 n w F N u 1 9 t j 8 Q 1 k P j h l 7 x x o X 5 D s g c g b w / 8 A d Q S w M E F A A C A A g A y G F 9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h h f V Y o i k e 4 D g A A A B E A A A A T A B w A R m 9 y b X V s Y X M v U 2 V j d G l v b j E u b S C i G A A o o B Q A A A A A A A A A A A A A A A A A A A A A A A A A A A A r T k 0 u y c z P U w i G 0 I b W A F B L A Q I t A B Q A A g A I A M h h f V a k s E N r p A A A A P Y A A A A S A A A A A A A A A A A A A A A A A A A A A A B D b 2 5 m a W c v U G F j a 2 F n Z S 5 4 b W x Q S w E C L Q A U A A I A C A D I Y X 1 W D 8 r p q 6 Q A A A D p A A A A E w A A A A A A A A A A A A A A A A D w A A A A W 0 N v b n R l b n R f V H l w Z X N d L n h t b F B L A Q I t A B Q A A g A I A M h h f V Y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G 1 T K X s h + m T 6 P 1 k 9 U J g C Y p A A A A A A I A A A A A A B B m A A A A A Q A A I A A A A G d L q 6 C i / D H v F y R X C T r 5 f V y X C i O / s 3 M K C t 7 t u 5 h C h R B Z A A A A A A 6 A A A A A A g A A I A A A A H 9 0 I z h 4 m b s I v R V 6 7 G Q E F 2 + x a D O e 0 9 a 8 O G t 2 B d k 8 S g P s U A A A A J M s n k b J v 2 O e T d D L R x F t 2 + + + O / 8 T P y t 8 P E d + y C 7 J e m 3 R V S l T C z k J 9 6 9 S U E + L m q C a z 4 E r 9 X Y h 2 d D S A p O z 4 S a u A B a a / q g / L o F S 6 I e m 9 i 6 2 4 Y k t Q A A A A P a C L e r / s 8 a 3 t b D H R a I d W v r r B A 6 L 3 P j S S 6 9 f L s m K 8 w H J h b w P r a 8 e A V + a 2 I I n x s d H / N I 1 Z j y x / u B B k p d j a W 4 t y Y s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SyracuseOfficeCustomData>{"createMode":"plain_doc","forceRefresh":"0"}</SyracuseOfficeCustomData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745AF8-AE54-49F3-93FC-8F5F749C26A2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9EACBBF-9840-4D6C-86F7-941C750F180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8BDCF2-8885-4B15-A94B-4629AF4ACC8E}">
  <ds:schemaRefs/>
</ds:datastoreItem>
</file>

<file path=customXml/itemProps4.xml><?xml version="1.0" encoding="utf-8"?>
<ds:datastoreItem xmlns:ds="http://schemas.openxmlformats.org/officeDocument/2006/customXml" ds:itemID="{FDDFD1C5-5254-4AD3-8592-7E98022B18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5.xml><?xml version="1.0" encoding="utf-8"?>
<ds:datastoreItem xmlns:ds="http://schemas.openxmlformats.org/officeDocument/2006/customXml" ds:itemID="{8574039E-EE33-4BBD-BDDD-C8E5581504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Karolina Morkevičė</cp:lastModifiedBy>
  <cp:lastPrinted>2025-02-25T06:38:52Z</cp:lastPrinted>
  <dcterms:created xsi:type="dcterms:W3CDTF">2022-11-10T10:05:00Z</dcterms:created>
  <dcterms:modified xsi:type="dcterms:W3CDTF">2025-02-25T06:40:17Z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  <property fmtid="{D5CDD505-2E9C-101B-9397-08002B2CF9AE}" pid="3" name="MediaServiceImageTags">
    <vt:lpwstr/>
  </property>
</Properties>
</file>