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psgn-vm-fs\RedirectedUsers\julija.tincuriniene\Desktop\VP 2025\TRANSPORTO PRIEMONIŲ REMONTO IR PRIEŽIŪROS PASLAUGOS\"/>
    </mc:Choice>
  </mc:AlternateContent>
  <xr:revisionPtr revIDLastSave="0" documentId="13_ncr:1_{B0198CA2-A71A-4FE0-A8D4-07983116E1EF}" xr6:coauthVersionLast="47" xr6:coauthVersionMax="47" xr10:uidLastSave="{00000000-0000-0000-0000-000000000000}"/>
  <bookViews>
    <workbookView xWindow="-108" yWindow="-108" windowWidth="23256" windowHeight="12576" xr2:uid="{00000000-000D-0000-FFFF-FFFF00000000}"/>
  </bookViews>
  <sheets>
    <sheet name="KIA SORENTO" sheetId="1" r:id="rId1"/>
    <sheet name="FORD C MAX" sheetId="4" r:id="rId2"/>
    <sheet name="VW CRAFTER MIKROAUTOBUSAS" sheetId="2" r:id="rId3"/>
    <sheet name="FORD TRANZIT MIKROAUTOBUSAS" sheetId="3" r:id="rId4"/>
  </sheets>
  <definedNames>
    <definedName name="_xlnm._FilterDatabase" localSheetId="0" hidden="1">'KIA SORENTO'!$A$6:$G$142</definedName>
    <definedName name="_Hlk132276994" localSheetId="0">'KIA SORENTO'!$A$149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3" l="1"/>
  <c r="E140" i="3"/>
  <c r="G139" i="3"/>
  <c r="E139" i="3"/>
  <c r="G138" i="3"/>
  <c r="E138" i="3"/>
  <c r="G137" i="3"/>
  <c r="E137" i="3"/>
  <c r="G136" i="3"/>
  <c r="E136" i="3"/>
  <c r="G135" i="3"/>
  <c r="E135" i="3"/>
  <c r="G134" i="3"/>
  <c r="E134" i="3"/>
  <c r="G133" i="3"/>
  <c r="E133" i="3"/>
  <c r="G132" i="3"/>
  <c r="E132" i="3"/>
  <c r="G131" i="3"/>
  <c r="E131" i="3"/>
  <c r="G130" i="3"/>
  <c r="E130" i="3"/>
  <c r="G129" i="3"/>
  <c r="E129" i="3"/>
  <c r="G128" i="3"/>
  <c r="E128" i="3"/>
  <c r="G127" i="3"/>
  <c r="E127" i="3"/>
  <c r="G126" i="3"/>
  <c r="E126" i="3"/>
  <c r="G125" i="3"/>
  <c r="E125" i="3"/>
  <c r="G124" i="3"/>
  <c r="E124" i="3"/>
  <c r="G123" i="3"/>
  <c r="E123" i="3"/>
  <c r="G122" i="3"/>
  <c r="E122" i="3"/>
  <c r="G121" i="3"/>
  <c r="E121" i="3"/>
  <c r="G120" i="3"/>
  <c r="E120" i="3"/>
  <c r="G119" i="3"/>
  <c r="E119" i="3"/>
  <c r="G118" i="3"/>
  <c r="E118" i="3"/>
  <c r="G117" i="3"/>
  <c r="E117" i="3"/>
  <c r="G116" i="3"/>
  <c r="E116" i="3"/>
  <c r="G115" i="3"/>
  <c r="E115" i="3"/>
  <c r="G114" i="3"/>
  <c r="E114" i="3"/>
  <c r="G113" i="3"/>
  <c r="E113" i="3"/>
  <c r="G112" i="3"/>
  <c r="E112" i="3"/>
  <c r="G111" i="3"/>
  <c r="E111" i="3"/>
  <c r="G110" i="3"/>
  <c r="E110" i="3"/>
  <c r="G109" i="3"/>
  <c r="E109" i="3"/>
  <c r="G108" i="3"/>
  <c r="E108" i="3"/>
  <c r="G107" i="3"/>
  <c r="E107" i="3"/>
  <c r="G106" i="3"/>
  <c r="E106" i="3"/>
  <c r="G105" i="3"/>
  <c r="E105" i="3"/>
  <c r="G104" i="3"/>
  <c r="E104" i="3"/>
  <c r="G103" i="3"/>
  <c r="E103" i="3"/>
  <c r="G102" i="3"/>
  <c r="E102" i="3"/>
  <c r="G101" i="3"/>
  <c r="E101" i="3"/>
  <c r="G100" i="3"/>
  <c r="E100" i="3"/>
  <c r="G99" i="3"/>
  <c r="E99" i="3"/>
  <c r="G98" i="3"/>
  <c r="E98" i="3"/>
  <c r="G97" i="3"/>
  <c r="E97" i="3"/>
  <c r="G96" i="3"/>
  <c r="E96" i="3"/>
  <c r="G95" i="3"/>
  <c r="E95" i="3"/>
  <c r="G94" i="3"/>
  <c r="E94" i="3"/>
  <c r="G93" i="3"/>
  <c r="E93" i="3"/>
  <c r="G92" i="3"/>
  <c r="E92" i="3"/>
  <c r="G91" i="3"/>
  <c r="E91" i="3"/>
  <c r="G90" i="3"/>
  <c r="E90" i="3"/>
  <c r="G89" i="3"/>
  <c r="E89" i="3"/>
  <c r="G88" i="3"/>
  <c r="E88" i="3"/>
  <c r="G87" i="3"/>
  <c r="E87" i="3"/>
  <c r="G86" i="3"/>
  <c r="E86" i="3"/>
  <c r="G85" i="3"/>
  <c r="E85" i="3"/>
  <c r="G84" i="3"/>
  <c r="E84" i="3"/>
  <c r="G83" i="3"/>
  <c r="E83" i="3"/>
  <c r="G82" i="3"/>
  <c r="E82" i="3"/>
  <c r="G81" i="3"/>
  <c r="E81" i="3"/>
  <c r="G80" i="3"/>
  <c r="E80" i="3"/>
  <c r="G79" i="3"/>
  <c r="E79" i="3"/>
  <c r="G78" i="3"/>
  <c r="E78" i="3"/>
  <c r="G77" i="3"/>
  <c r="E77" i="3"/>
  <c r="G76" i="3"/>
  <c r="E76" i="3"/>
  <c r="G75" i="3"/>
  <c r="E75" i="3"/>
  <c r="G74" i="3"/>
  <c r="E74" i="3"/>
  <c r="G73" i="3"/>
  <c r="E73" i="3"/>
  <c r="G72" i="3"/>
  <c r="E72" i="3"/>
  <c r="G71" i="3"/>
  <c r="E71" i="3"/>
  <c r="G70" i="3"/>
  <c r="E70" i="3"/>
  <c r="G69" i="3"/>
  <c r="E69" i="3"/>
  <c r="G68" i="3"/>
  <c r="E68" i="3"/>
  <c r="G67" i="3"/>
  <c r="E67" i="3"/>
  <c r="G66" i="3"/>
  <c r="E66" i="3"/>
  <c r="G65" i="3"/>
  <c r="E65" i="3"/>
  <c r="G64" i="3"/>
  <c r="E64" i="3"/>
  <c r="G63" i="3"/>
  <c r="E63" i="3"/>
  <c r="G62" i="3"/>
  <c r="E62" i="3"/>
  <c r="G61" i="3"/>
  <c r="E61" i="3"/>
  <c r="G60" i="3"/>
  <c r="E60" i="3"/>
  <c r="G59" i="3"/>
  <c r="E59" i="3"/>
  <c r="G58" i="3"/>
  <c r="E58" i="3"/>
  <c r="G57" i="3"/>
  <c r="E57" i="3"/>
  <c r="G56" i="3"/>
  <c r="E56" i="3"/>
  <c r="G55" i="3"/>
  <c r="E55" i="3"/>
  <c r="G54" i="3"/>
  <c r="E54" i="3"/>
  <c r="G53" i="3"/>
  <c r="E53" i="3"/>
  <c r="G52" i="3"/>
  <c r="E52" i="3"/>
  <c r="G51" i="3"/>
  <c r="E51" i="3"/>
  <c r="G50" i="3"/>
  <c r="E50" i="3"/>
  <c r="G49" i="3"/>
  <c r="E49" i="3"/>
  <c r="G48" i="3"/>
  <c r="E48" i="3"/>
  <c r="G47" i="3"/>
  <c r="E47" i="3"/>
  <c r="G46" i="3"/>
  <c r="E46" i="3"/>
  <c r="G45" i="3"/>
  <c r="E45" i="3"/>
  <c r="G44" i="3"/>
  <c r="E44" i="3"/>
  <c r="G43" i="3"/>
  <c r="E43" i="3"/>
  <c r="G42" i="3"/>
  <c r="E42" i="3"/>
  <c r="G41" i="3"/>
  <c r="E41" i="3"/>
  <c r="G40" i="3"/>
  <c r="E40" i="3"/>
  <c r="G39" i="3"/>
  <c r="E39" i="3"/>
  <c r="G38" i="3"/>
  <c r="E38" i="3"/>
  <c r="G37" i="3"/>
  <c r="E37" i="3"/>
  <c r="G36" i="3"/>
  <c r="E36" i="3"/>
  <c r="G35" i="3"/>
  <c r="E35" i="3"/>
  <c r="G34" i="3"/>
  <c r="E34" i="3"/>
  <c r="G33" i="3"/>
  <c r="E33" i="3"/>
  <c r="G32" i="3"/>
  <c r="E32" i="3"/>
  <c r="G31" i="3"/>
  <c r="E31" i="3"/>
  <c r="G30" i="3"/>
  <c r="E30" i="3"/>
  <c r="G29" i="3"/>
  <c r="E29" i="3"/>
  <c r="G28" i="3"/>
  <c r="E28" i="3"/>
  <c r="G27" i="3"/>
  <c r="E27" i="3"/>
  <c r="G26" i="3"/>
  <c r="E26" i="3"/>
  <c r="G25" i="3"/>
  <c r="E25" i="3"/>
  <c r="G24" i="3"/>
  <c r="E24" i="3"/>
  <c r="G23" i="3"/>
  <c r="E23" i="3"/>
  <c r="G22" i="3"/>
  <c r="E22" i="3"/>
  <c r="G21" i="3"/>
  <c r="E21" i="3"/>
  <c r="G20" i="3"/>
  <c r="E20" i="3"/>
  <c r="G19" i="3"/>
  <c r="E19" i="3"/>
  <c r="G18" i="3"/>
  <c r="E18" i="3"/>
  <c r="G17" i="3"/>
  <c r="E17" i="3"/>
  <c r="G16" i="3"/>
  <c r="E16" i="3"/>
  <c r="G15" i="3"/>
  <c r="E15" i="3"/>
  <c r="G14" i="3"/>
  <c r="E14" i="3"/>
  <c r="G13" i="3"/>
  <c r="E13" i="3"/>
  <c r="G12" i="3"/>
  <c r="E12" i="3"/>
  <c r="G11" i="3"/>
  <c r="E11" i="3"/>
  <c r="G10" i="3"/>
  <c r="E10" i="3"/>
  <c r="G9" i="3"/>
  <c r="G141" i="3" s="1"/>
  <c r="E9" i="3"/>
  <c r="G140" i="2"/>
  <c r="E140" i="2"/>
  <c r="G139" i="2"/>
  <c r="E139" i="2"/>
  <c r="G138" i="2"/>
  <c r="E138" i="2"/>
  <c r="G137" i="2"/>
  <c r="E137" i="2"/>
  <c r="G136" i="2"/>
  <c r="E136" i="2"/>
  <c r="G135" i="2"/>
  <c r="E135" i="2"/>
  <c r="G134" i="2"/>
  <c r="E134" i="2"/>
  <c r="G133" i="2"/>
  <c r="E133" i="2"/>
  <c r="G132" i="2"/>
  <c r="E132" i="2"/>
  <c r="G131" i="2"/>
  <c r="E131" i="2"/>
  <c r="G130" i="2"/>
  <c r="E130" i="2"/>
  <c r="G129" i="2"/>
  <c r="E129" i="2"/>
  <c r="G128" i="2"/>
  <c r="E128" i="2"/>
  <c r="G127" i="2"/>
  <c r="E127" i="2"/>
  <c r="G126" i="2"/>
  <c r="E126" i="2"/>
  <c r="G125" i="2"/>
  <c r="E125" i="2"/>
  <c r="G124" i="2"/>
  <c r="E124" i="2"/>
  <c r="G123" i="2"/>
  <c r="E123" i="2"/>
  <c r="G122" i="2"/>
  <c r="E122" i="2"/>
  <c r="G121" i="2"/>
  <c r="E121" i="2"/>
  <c r="G120" i="2"/>
  <c r="E120" i="2"/>
  <c r="G119" i="2"/>
  <c r="E119" i="2"/>
  <c r="G118" i="2"/>
  <c r="E118" i="2"/>
  <c r="G117" i="2"/>
  <c r="E117" i="2"/>
  <c r="G116" i="2"/>
  <c r="E116" i="2"/>
  <c r="G115" i="2"/>
  <c r="E115" i="2"/>
  <c r="G114" i="2"/>
  <c r="E114" i="2"/>
  <c r="G113" i="2"/>
  <c r="E113" i="2"/>
  <c r="G112" i="2"/>
  <c r="E112" i="2"/>
  <c r="G111" i="2"/>
  <c r="E111" i="2"/>
  <c r="G110" i="2"/>
  <c r="E110" i="2"/>
  <c r="G109" i="2"/>
  <c r="E109" i="2"/>
  <c r="G108" i="2"/>
  <c r="E108" i="2"/>
  <c r="G107" i="2"/>
  <c r="E107" i="2"/>
  <c r="G106" i="2"/>
  <c r="E106" i="2"/>
  <c r="G105" i="2"/>
  <c r="E105" i="2"/>
  <c r="G104" i="2"/>
  <c r="E104" i="2"/>
  <c r="G103" i="2"/>
  <c r="E103" i="2"/>
  <c r="G102" i="2"/>
  <c r="E102" i="2"/>
  <c r="G101" i="2"/>
  <c r="E101" i="2"/>
  <c r="G100" i="2"/>
  <c r="E100" i="2"/>
  <c r="G99" i="2"/>
  <c r="E99" i="2"/>
  <c r="G98" i="2"/>
  <c r="E98" i="2"/>
  <c r="G97" i="2"/>
  <c r="E97" i="2"/>
  <c r="G96" i="2"/>
  <c r="E96" i="2"/>
  <c r="G95" i="2"/>
  <c r="E95" i="2"/>
  <c r="G94" i="2"/>
  <c r="E94" i="2"/>
  <c r="G93" i="2"/>
  <c r="E93" i="2"/>
  <c r="G92" i="2"/>
  <c r="E92" i="2"/>
  <c r="G91" i="2"/>
  <c r="E91" i="2"/>
  <c r="G90" i="2"/>
  <c r="E90" i="2"/>
  <c r="G89" i="2"/>
  <c r="E89" i="2"/>
  <c r="G88" i="2"/>
  <c r="E88" i="2"/>
  <c r="G87" i="2"/>
  <c r="E87" i="2"/>
  <c r="G86" i="2"/>
  <c r="E86" i="2"/>
  <c r="G85" i="2"/>
  <c r="E85" i="2"/>
  <c r="G84" i="2"/>
  <c r="E84" i="2"/>
  <c r="G83" i="2"/>
  <c r="E83" i="2"/>
  <c r="G82" i="2"/>
  <c r="E82" i="2"/>
  <c r="G81" i="2"/>
  <c r="E81" i="2"/>
  <c r="G80" i="2"/>
  <c r="E80" i="2"/>
  <c r="G79" i="2"/>
  <c r="E79" i="2"/>
  <c r="G78" i="2"/>
  <c r="E78" i="2"/>
  <c r="G77" i="2"/>
  <c r="E77" i="2"/>
  <c r="G76" i="2"/>
  <c r="E76" i="2"/>
  <c r="G75" i="2"/>
  <c r="E75" i="2"/>
  <c r="G74" i="2"/>
  <c r="E74" i="2"/>
  <c r="G73" i="2"/>
  <c r="E73" i="2"/>
  <c r="G72" i="2"/>
  <c r="E72" i="2"/>
  <c r="G71" i="2"/>
  <c r="E71" i="2"/>
  <c r="G70" i="2"/>
  <c r="E70" i="2"/>
  <c r="G69" i="2"/>
  <c r="E69" i="2"/>
  <c r="G68" i="2"/>
  <c r="E68" i="2"/>
  <c r="G67" i="2"/>
  <c r="E67" i="2"/>
  <c r="G66" i="2"/>
  <c r="E66" i="2"/>
  <c r="G65" i="2"/>
  <c r="E65" i="2"/>
  <c r="G64" i="2"/>
  <c r="E64" i="2"/>
  <c r="G63" i="2"/>
  <c r="E63" i="2"/>
  <c r="G62" i="2"/>
  <c r="E62" i="2"/>
  <c r="G61" i="2"/>
  <c r="E61" i="2"/>
  <c r="G60" i="2"/>
  <c r="E60" i="2"/>
  <c r="G59" i="2"/>
  <c r="E59" i="2"/>
  <c r="G58" i="2"/>
  <c r="E58" i="2"/>
  <c r="G57" i="2"/>
  <c r="E57" i="2"/>
  <c r="G56" i="2"/>
  <c r="E56" i="2"/>
  <c r="G55" i="2"/>
  <c r="E55" i="2"/>
  <c r="G54" i="2"/>
  <c r="E54" i="2"/>
  <c r="G53" i="2"/>
  <c r="E53" i="2"/>
  <c r="G52" i="2"/>
  <c r="E52" i="2"/>
  <c r="G51" i="2"/>
  <c r="E51" i="2"/>
  <c r="G50" i="2"/>
  <c r="E50" i="2"/>
  <c r="G49" i="2"/>
  <c r="E49" i="2"/>
  <c r="G48" i="2"/>
  <c r="E48" i="2"/>
  <c r="G47" i="2"/>
  <c r="E47" i="2"/>
  <c r="G46" i="2"/>
  <c r="E46" i="2"/>
  <c r="G45" i="2"/>
  <c r="E45" i="2"/>
  <c r="G44" i="2"/>
  <c r="E44" i="2"/>
  <c r="G43" i="2"/>
  <c r="E43" i="2"/>
  <c r="G42" i="2"/>
  <c r="E42" i="2"/>
  <c r="G41" i="2"/>
  <c r="E41" i="2"/>
  <c r="G40" i="2"/>
  <c r="E40" i="2"/>
  <c r="G39" i="2"/>
  <c r="E39" i="2"/>
  <c r="G38" i="2"/>
  <c r="E38" i="2"/>
  <c r="G37" i="2"/>
  <c r="E37" i="2"/>
  <c r="G36" i="2"/>
  <c r="E36" i="2"/>
  <c r="G35" i="2"/>
  <c r="E35" i="2"/>
  <c r="G34" i="2"/>
  <c r="E34" i="2"/>
  <c r="G33" i="2"/>
  <c r="E33" i="2"/>
  <c r="G32" i="2"/>
  <c r="E32" i="2"/>
  <c r="G31" i="2"/>
  <c r="E31" i="2"/>
  <c r="G30" i="2"/>
  <c r="E30" i="2"/>
  <c r="G29" i="2"/>
  <c r="E29" i="2"/>
  <c r="G28" i="2"/>
  <c r="E28" i="2"/>
  <c r="G27" i="2"/>
  <c r="E27" i="2"/>
  <c r="G26" i="2"/>
  <c r="E26" i="2"/>
  <c r="G25" i="2"/>
  <c r="E25" i="2"/>
  <c r="G24" i="2"/>
  <c r="E24" i="2"/>
  <c r="G23" i="2"/>
  <c r="E23" i="2"/>
  <c r="G22" i="2"/>
  <c r="E22" i="2"/>
  <c r="G21" i="2"/>
  <c r="E21" i="2"/>
  <c r="G20" i="2"/>
  <c r="E20" i="2"/>
  <c r="G19" i="2"/>
  <c r="E19" i="2"/>
  <c r="G18" i="2"/>
  <c r="E18" i="2"/>
  <c r="G17" i="2"/>
  <c r="E17" i="2"/>
  <c r="G16" i="2"/>
  <c r="E16" i="2"/>
  <c r="G15" i="2"/>
  <c r="E15" i="2"/>
  <c r="G14" i="2"/>
  <c r="E14" i="2"/>
  <c r="G13" i="2"/>
  <c r="E13" i="2"/>
  <c r="G12" i="2"/>
  <c r="E12" i="2"/>
  <c r="G11" i="2"/>
  <c r="E11" i="2"/>
  <c r="G10" i="2"/>
  <c r="E10" i="2"/>
  <c r="G9" i="2"/>
  <c r="G141" i="2" s="1"/>
  <c r="E9" i="2"/>
  <c r="G140" i="4"/>
  <c r="E140" i="4"/>
  <c r="G139" i="4"/>
  <c r="E139" i="4"/>
  <c r="G138" i="4"/>
  <c r="E138" i="4"/>
  <c r="G137" i="4"/>
  <c r="E137" i="4"/>
  <c r="G136" i="4"/>
  <c r="E136" i="4"/>
  <c r="G135" i="4"/>
  <c r="E135" i="4"/>
  <c r="G134" i="4"/>
  <c r="E134" i="4"/>
  <c r="G133" i="4"/>
  <c r="E133" i="4"/>
  <c r="G132" i="4"/>
  <c r="E132" i="4"/>
  <c r="G131" i="4"/>
  <c r="E131" i="4"/>
  <c r="G130" i="4"/>
  <c r="E130" i="4"/>
  <c r="G129" i="4"/>
  <c r="E129" i="4"/>
  <c r="G128" i="4"/>
  <c r="E128" i="4"/>
  <c r="G127" i="4"/>
  <c r="E127" i="4"/>
  <c r="G126" i="4"/>
  <c r="E126" i="4"/>
  <c r="G125" i="4"/>
  <c r="E125" i="4"/>
  <c r="G124" i="4"/>
  <c r="E124" i="4"/>
  <c r="G123" i="4"/>
  <c r="E123" i="4"/>
  <c r="G122" i="4"/>
  <c r="E122" i="4"/>
  <c r="G121" i="4"/>
  <c r="E121" i="4"/>
  <c r="G120" i="4"/>
  <c r="E120" i="4"/>
  <c r="G119" i="4"/>
  <c r="E119" i="4"/>
  <c r="G118" i="4"/>
  <c r="E118" i="4"/>
  <c r="G117" i="4"/>
  <c r="E117" i="4"/>
  <c r="G116" i="4"/>
  <c r="E116" i="4"/>
  <c r="G115" i="4"/>
  <c r="E115" i="4"/>
  <c r="G114" i="4"/>
  <c r="E114" i="4"/>
  <c r="G113" i="4"/>
  <c r="E113" i="4"/>
  <c r="G112" i="4"/>
  <c r="E112" i="4"/>
  <c r="G111" i="4"/>
  <c r="E111" i="4"/>
  <c r="G110" i="4"/>
  <c r="E110" i="4"/>
  <c r="G109" i="4"/>
  <c r="E109" i="4"/>
  <c r="G108" i="4"/>
  <c r="E108" i="4"/>
  <c r="G107" i="4"/>
  <c r="E107" i="4"/>
  <c r="G106" i="4"/>
  <c r="E106" i="4"/>
  <c r="G105" i="4"/>
  <c r="E105" i="4"/>
  <c r="G104" i="4"/>
  <c r="E104" i="4"/>
  <c r="G103" i="4"/>
  <c r="E103" i="4"/>
  <c r="G102" i="4"/>
  <c r="E102" i="4"/>
  <c r="G101" i="4"/>
  <c r="E101" i="4"/>
  <c r="G100" i="4"/>
  <c r="E100" i="4"/>
  <c r="G99" i="4"/>
  <c r="E99" i="4"/>
  <c r="G98" i="4"/>
  <c r="E98" i="4"/>
  <c r="G97" i="4"/>
  <c r="E97" i="4"/>
  <c r="G96" i="4"/>
  <c r="E96" i="4"/>
  <c r="G95" i="4"/>
  <c r="E95" i="4"/>
  <c r="G94" i="4"/>
  <c r="E94" i="4"/>
  <c r="G93" i="4"/>
  <c r="E93" i="4"/>
  <c r="G92" i="4"/>
  <c r="E92" i="4"/>
  <c r="G91" i="4"/>
  <c r="E91" i="4"/>
  <c r="G90" i="4"/>
  <c r="E90" i="4"/>
  <c r="G89" i="4"/>
  <c r="E89" i="4"/>
  <c r="G88" i="4"/>
  <c r="E88" i="4"/>
  <c r="G87" i="4"/>
  <c r="E87" i="4"/>
  <c r="G86" i="4"/>
  <c r="E86" i="4"/>
  <c r="G85" i="4"/>
  <c r="E85" i="4"/>
  <c r="G84" i="4"/>
  <c r="E84" i="4"/>
  <c r="G83" i="4"/>
  <c r="E83" i="4"/>
  <c r="G82" i="4"/>
  <c r="E82" i="4"/>
  <c r="G81" i="4"/>
  <c r="E81" i="4"/>
  <c r="G80" i="4"/>
  <c r="E80" i="4"/>
  <c r="G79" i="4"/>
  <c r="E79" i="4"/>
  <c r="G78" i="4"/>
  <c r="E78" i="4"/>
  <c r="G77" i="4"/>
  <c r="E77" i="4"/>
  <c r="G76" i="4"/>
  <c r="E76" i="4"/>
  <c r="G75" i="4"/>
  <c r="E75" i="4"/>
  <c r="G74" i="4"/>
  <c r="E74" i="4"/>
  <c r="G73" i="4"/>
  <c r="E73" i="4"/>
  <c r="G72" i="4"/>
  <c r="E72" i="4"/>
  <c r="G71" i="4"/>
  <c r="E71" i="4"/>
  <c r="G70" i="4"/>
  <c r="E70" i="4"/>
  <c r="G69" i="4"/>
  <c r="E69" i="4"/>
  <c r="G68" i="4"/>
  <c r="E68" i="4"/>
  <c r="G67" i="4"/>
  <c r="E67" i="4"/>
  <c r="G66" i="4"/>
  <c r="E66" i="4"/>
  <c r="G65" i="4"/>
  <c r="E65" i="4"/>
  <c r="G64" i="4"/>
  <c r="E64" i="4"/>
  <c r="G63" i="4"/>
  <c r="E63" i="4"/>
  <c r="G62" i="4"/>
  <c r="E62" i="4"/>
  <c r="G61" i="4"/>
  <c r="E61" i="4"/>
  <c r="G60" i="4"/>
  <c r="E60" i="4"/>
  <c r="G59" i="4"/>
  <c r="E59" i="4"/>
  <c r="G58" i="4"/>
  <c r="E58" i="4"/>
  <c r="G57" i="4"/>
  <c r="E57" i="4"/>
  <c r="G56" i="4"/>
  <c r="E56" i="4"/>
  <c r="G55" i="4"/>
  <c r="E55" i="4"/>
  <c r="G54" i="4"/>
  <c r="E54" i="4"/>
  <c r="G53" i="4"/>
  <c r="E53" i="4"/>
  <c r="G52" i="4"/>
  <c r="E52" i="4"/>
  <c r="G51" i="4"/>
  <c r="E51" i="4"/>
  <c r="G50" i="4"/>
  <c r="E50" i="4"/>
  <c r="G49" i="4"/>
  <c r="E49" i="4"/>
  <c r="G48" i="4"/>
  <c r="E48" i="4"/>
  <c r="G47" i="4"/>
  <c r="E47" i="4"/>
  <c r="G46" i="4"/>
  <c r="E46" i="4"/>
  <c r="G45" i="4"/>
  <c r="E45" i="4"/>
  <c r="G44" i="4"/>
  <c r="E44" i="4"/>
  <c r="G43" i="4"/>
  <c r="E43" i="4"/>
  <c r="G42" i="4"/>
  <c r="E42" i="4"/>
  <c r="G41" i="4"/>
  <c r="E41" i="4"/>
  <c r="G40" i="4"/>
  <c r="E40" i="4"/>
  <c r="G39" i="4"/>
  <c r="E39" i="4"/>
  <c r="G38" i="4"/>
  <c r="E38" i="4"/>
  <c r="G37" i="4"/>
  <c r="E37" i="4"/>
  <c r="G36" i="4"/>
  <c r="E36" i="4"/>
  <c r="G35" i="4"/>
  <c r="E35" i="4"/>
  <c r="G34" i="4"/>
  <c r="E34" i="4"/>
  <c r="G33" i="4"/>
  <c r="E33" i="4"/>
  <c r="G32" i="4"/>
  <c r="E32" i="4"/>
  <c r="G31" i="4"/>
  <c r="E31" i="4"/>
  <c r="G30" i="4"/>
  <c r="E30" i="4"/>
  <c r="G29" i="4"/>
  <c r="E29" i="4"/>
  <c r="G28" i="4"/>
  <c r="E28" i="4"/>
  <c r="G27" i="4"/>
  <c r="E27" i="4"/>
  <c r="G26" i="4"/>
  <c r="E26" i="4"/>
  <c r="G25" i="4"/>
  <c r="E25" i="4"/>
  <c r="G24" i="4"/>
  <c r="E24" i="4"/>
  <c r="G23" i="4"/>
  <c r="E23" i="4"/>
  <c r="G22" i="4"/>
  <c r="E22" i="4"/>
  <c r="G21" i="4"/>
  <c r="E21" i="4"/>
  <c r="G20" i="4"/>
  <c r="E20" i="4"/>
  <c r="G19" i="4"/>
  <c r="E19" i="4"/>
  <c r="G18" i="4"/>
  <c r="E18" i="4"/>
  <c r="G17" i="4"/>
  <c r="E17" i="4"/>
  <c r="G16" i="4"/>
  <c r="E16" i="4"/>
  <c r="G15" i="4"/>
  <c r="E15" i="4"/>
  <c r="G14" i="4"/>
  <c r="E14" i="4"/>
  <c r="G13" i="4"/>
  <c r="E13" i="4"/>
  <c r="G12" i="4"/>
  <c r="E12" i="4"/>
  <c r="G11" i="4"/>
  <c r="E11" i="4"/>
  <c r="G10" i="4"/>
  <c r="E10" i="4"/>
  <c r="G9" i="4"/>
  <c r="E9" i="4"/>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9" i="1"/>
  <c r="G10" i="1"/>
  <c r="G11" i="1"/>
  <c r="G12" i="1"/>
  <c r="G13" i="1"/>
  <c r="G14" i="1"/>
  <c r="G15" i="1"/>
  <c r="G16" i="1"/>
  <c r="G17" i="1"/>
  <c r="G18" i="1"/>
  <c r="G19" i="1"/>
  <c r="G20" i="1"/>
  <c r="G21" i="1"/>
  <c r="G22" i="1"/>
  <c r="G23" i="1"/>
  <c r="G24" i="1"/>
  <c r="G25" i="1"/>
  <c r="G26" i="1"/>
  <c r="G27" i="1"/>
  <c r="G28" i="1"/>
  <c r="G29" i="1"/>
  <c r="G30" i="1"/>
  <c r="G31" i="1"/>
  <c r="G32" i="1"/>
  <c r="G8" i="1"/>
  <c r="E9" i="1"/>
  <c r="E10" i="1"/>
  <c r="E11" i="1"/>
  <c r="E12" i="1"/>
  <c r="E13" i="1"/>
  <c r="E14" i="1"/>
  <c r="E15" i="1"/>
  <c r="E16" i="1"/>
  <c r="E17" i="1"/>
  <c r="E18" i="1"/>
  <c r="E19" i="1"/>
  <c r="E20" i="1"/>
  <c r="E21" i="1"/>
  <c r="E22" i="1"/>
  <c r="E23" i="1"/>
  <c r="E24" i="1"/>
  <c r="E25" i="1"/>
  <c r="E26" i="1"/>
  <c r="E27" i="1"/>
  <c r="E28" i="1"/>
  <c r="E29" i="1"/>
  <c r="E30" i="1"/>
  <c r="E8" i="1"/>
  <c r="G142" i="3" l="1"/>
  <c r="G143" i="3" s="1"/>
  <c r="G142" i="2"/>
  <c r="G143" i="2" s="1"/>
  <c r="G141" i="4"/>
  <c r="G142" i="4" s="1"/>
  <c r="G143" i="4" s="1"/>
  <c r="G140" i="1"/>
  <c r="G141" i="1" s="1"/>
  <c r="G142" i="1" l="1"/>
</calcChain>
</file>

<file path=xl/sharedStrings.xml><?xml version="1.0" encoding="utf-8"?>
<sst xmlns="http://schemas.openxmlformats.org/spreadsheetml/2006/main" count="1110" uniqueCount="169">
  <si>
    <t>Eil. Nr.</t>
  </si>
  <si>
    <t>Paslaugos pavadinimas</t>
  </si>
  <si>
    <t>Priekinio rato guolio keitimas</t>
  </si>
  <si>
    <t>Galinio rato guolio keitimas</t>
  </si>
  <si>
    <t>Šarnyro keitimas</t>
  </si>
  <si>
    <t>Pusašio šarnyro keitimas</t>
  </si>
  <si>
    <t>5.4.</t>
  </si>
  <si>
    <t>Pusašio šarnyro apsauginio gaubto keitimas</t>
  </si>
  <si>
    <t>Viršutinės svirties (šakės) guminės atramos  keitimas</t>
  </si>
  <si>
    <t>Apatinės svirties (šakės) guminės atramos  keitimas</t>
  </si>
  <si>
    <t>Apatinės ir viršutinės svirties (šakės) keitimas</t>
  </si>
  <si>
    <t>Amortizatorių (2 vnt.) keitimas (priekinių)</t>
  </si>
  <si>
    <t>Amortizatorių (2 vnt.) keitimas (galinių)</t>
  </si>
  <si>
    <t>Būgninių stabdžių cilindro keitimas</t>
  </si>
  <si>
    <t>Diskinių stabdžių cilindro keitimas</t>
  </si>
  <si>
    <t>Diskinių stabdžių trinkelių (2 vnt.) keitimas</t>
  </si>
  <si>
    <t>Būgninių stabdžių trinkelių (2 vnt) keitimas</t>
  </si>
  <si>
    <t>Stabdžių diskų (2 vnt.) keitimas</t>
  </si>
  <si>
    <t>Stabdžių būgnų (2 vnt.) keitimas</t>
  </si>
  <si>
    <t>Stabdžių disko apsaugos keitimas</t>
  </si>
  <si>
    <t xml:space="preserve">Stabdžių žarnelės keitimas </t>
  </si>
  <si>
    <t>Stabdžių cilindriuko keitimas</t>
  </si>
  <si>
    <t xml:space="preserve">Stabdžių vamzdelio keitimas </t>
  </si>
  <si>
    <t xml:space="preserve">Stabdžių sistemos nuorinimas </t>
  </si>
  <si>
    <t xml:space="preserve">Stabdžių suportai k/d pusės keitimas </t>
  </si>
  <si>
    <t>Vairo traukės antgalio keitimas</t>
  </si>
  <si>
    <t>ABS daviklio keitimas</t>
  </si>
  <si>
    <t xml:space="preserve">Stabilizatoriaus sailenbloko keitimas </t>
  </si>
  <si>
    <t>Stabilizatoriaus traukės keitimas</t>
  </si>
  <si>
    <t xml:space="preserve">Stabilizatoriaus laikiklių keitimas </t>
  </si>
  <si>
    <t>Galinio tilto sailenbloko keitimas</t>
  </si>
  <si>
    <t xml:space="preserve">Rankinio stabdžio lyno keitimas </t>
  </si>
  <si>
    <t>Suprtų kreipiančiųjų ardymas/ valymas</t>
  </si>
  <si>
    <t>Galinio tilto pusašio guolio keitimas</t>
  </si>
  <si>
    <t xml:space="preserve">Vairo kolonėlės keitimas </t>
  </si>
  <si>
    <t>Granatos keitimas</t>
  </si>
  <si>
    <t>Granatos gumos keitimas</t>
  </si>
  <si>
    <t xml:space="preserve">Vožtuvų dangtelio tarpinės keitimas </t>
  </si>
  <si>
    <t xml:space="preserve">Karterio dangčio tarpinės keitimas </t>
  </si>
  <si>
    <t>Variklio karterio keitimas</t>
  </si>
  <si>
    <t>Vožtuvų tarpelių sureguliavimas</t>
  </si>
  <si>
    <t>Vožtuvų gumelių (riebokšlių) pakeitimas</t>
  </si>
  <si>
    <t>Variklio galvutės nuėmimas</t>
  </si>
  <si>
    <t>Variklio galvutės išardymas - surinkimas</t>
  </si>
  <si>
    <t>Variklio kompresinių ir tepalinių žiedų
keitimas</t>
  </si>
  <si>
    <t xml:space="preserve">Paskirstymo dirželio keitimas </t>
  </si>
  <si>
    <t>Dyzelinio variklio kuro siurblio keitimas</t>
  </si>
  <si>
    <t xml:space="preserve">Benzininio variklio kuro siurblio keitimas </t>
  </si>
  <si>
    <t xml:space="preserve">Dyzelinio variklio purkštukų keitimas </t>
  </si>
  <si>
    <t xml:space="preserve">Benzininio variklio purkštukų keitimas </t>
  </si>
  <si>
    <t>Benzininio variklio žvakių keitimas</t>
  </si>
  <si>
    <t>Dyzelinio variklio degimo nustatymas</t>
  </si>
  <si>
    <t>Salono oro filtro keitimas</t>
  </si>
  <si>
    <t>Oro filtro keitimas</t>
  </si>
  <si>
    <t>Kuro filtro keitimas</t>
  </si>
  <si>
    <t>Tepalo filtro keitimas</t>
  </si>
  <si>
    <t>Variklio tepalo keitimas</t>
  </si>
  <si>
    <t>Mato vnt.</t>
  </si>
  <si>
    <t>Dyzelinio variklio kaitinimo žvakių keitimas</t>
  </si>
  <si>
    <t>Paslaugų įkainis su PVM</t>
  </si>
  <si>
    <t>kompl.</t>
  </si>
  <si>
    <t>vnt.</t>
  </si>
  <si>
    <t>val.</t>
  </si>
  <si>
    <t>Sankabos diskatoriaus keitimas</t>
  </si>
  <si>
    <t>Sankabos disko keitimas</t>
  </si>
  <si>
    <t>Sankabos išminamo guolio keitimas</t>
  </si>
  <si>
    <t xml:space="preserve">Sankabos troso keitimas </t>
  </si>
  <si>
    <t xml:space="preserve">Spidometro troso keitimas </t>
  </si>
  <si>
    <t xml:space="preserve">Sankabos pagrindinio cilindriuko keitimas </t>
  </si>
  <si>
    <t>Sankabos žarnelės keitimas</t>
  </si>
  <si>
    <t>Mechaninės pavarų dėžės nuėmimas - uždėjimas</t>
  </si>
  <si>
    <t>Hidraulinės sankabos darbinio cilindriuko keitimas</t>
  </si>
  <si>
    <t>Automatinės pavarų dėžės nuėmimas-uždėjimas</t>
  </si>
  <si>
    <t xml:space="preserve">Radiatoriaus keitimas </t>
  </si>
  <si>
    <t>Termostato keitimas</t>
  </si>
  <si>
    <t>Vandens pompos keitimas</t>
  </si>
  <si>
    <t xml:space="preserve">Aušinimo sistemos žarnos keitimas </t>
  </si>
  <si>
    <t xml:space="preserve">Aušinimo skysčio pripildymas </t>
  </si>
  <si>
    <t>Išmetimo vamzdžio keitimas</t>
  </si>
  <si>
    <t>Rezonatoriaus keitimas</t>
  </si>
  <si>
    <t xml:space="preserve">Duslintuvo keitimas </t>
  </si>
  <si>
    <t xml:space="preserve">Duslintuvo vienos siūlės virinimas </t>
  </si>
  <si>
    <t>Duslintuvo gofros įvirinimas</t>
  </si>
  <si>
    <t>Tarpinės tarp išmetimo kolektoriaus ir išmetimo vamzdžio keitimas</t>
  </si>
  <si>
    <t>Padangos išmontavimas - sumontavimas</t>
  </si>
  <si>
    <t xml:space="preserve">Rato balansavimas </t>
  </si>
  <si>
    <t>Padangos lopymas</t>
  </si>
  <si>
    <t xml:space="preserve">Rato nuėmimas - uždėjimas </t>
  </si>
  <si>
    <t>Ratų geometrijos reguliavimas</t>
  </si>
  <si>
    <t>Svarelis</t>
  </si>
  <si>
    <t>Generatoriaus nuėmimas ir pastatymas</t>
  </si>
  <si>
    <t>Generatoriaus dirželio keitimas</t>
  </si>
  <si>
    <t>Generatoriaus guolių keitimas</t>
  </si>
  <si>
    <t xml:space="preserve">Starterio nuėmimas - pastatymas </t>
  </si>
  <si>
    <t>Starterio šepetėlių keitimas</t>
  </si>
  <si>
    <t>Starterio įvorių keitimas</t>
  </si>
  <si>
    <t>Akumuliatoriaus nuėmimas ir pastatymas</t>
  </si>
  <si>
    <t>Elektros instaliacijos remontas</t>
  </si>
  <si>
    <t xml:space="preserve">Priekinių stiklų valytuvų (2 vnt.) keitimas </t>
  </si>
  <si>
    <t>Stiklo plovimo siurbliuko keitimas</t>
  </si>
  <si>
    <t>Stiklo klijavimas</t>
  </si>
  <si>
    <t>Kėbulo išrinkimo /surinkimo darbai</t>
  </si>
  <si>
    <t>Kėbulo remonto darbai</t>
  </si>
  <si>
    <t>Bagažinės užrakto remontas</t>
  </si>
  <si>
    <t>Kitos (atskirai nenurodytos šioje lentelėje Nr. 13) automobilių šaltkalvio paslaugos (Eur / val.)</t>
  </si>
  <si>
    <t>Ventilio pakeitimas</t>
  </si>
  <si>
    <t>Rato hermetizavimas</t>
  </si>
  <si>
    <t>Ratlankio lyginimas</t>
  </si>
  <si>
    <t>Padangų (4 vnt. komplekto) saugojimas 6 mėn.</t>
  </si>
  <si>
    <t>Vairo kolonėlės gaubto keitimas</t>
  </si>
  <si>
    <t>1 km.</t>
  </si>
  <si>
    <t xml:space="preserve">Prelimina-rus remontų kiekis </t>
  </si>
  <si>
    <t>KOMPIUTERINĖ GEDIMO DIAGNOSTIKA</t>
  </si>
  <si>
    <t>MECHANINIŲ MAZGŲ GEDIMO DIAGNOSTIKA</t>
  </si>
  <si>
    <t>ELEKTRINIŲ MAZGŲ GEDIMO DIAGNOSTIKA</t>
  </si>
  <si>
    <t xml:space="preserve">VAŽIUOKLĖS REMONTAS </t>
  </si>
  <si>
    <t>STABDŽIŲ SISTEMOS REMONTAS</t>
  </si>
  <si>
    <t>VARIKLIO IR MAITINIMO SISTEMOS REMONTAS</t>
  </si>
  <si>
    <t>DUJŲ IŠMETIMO SISTEMOS REMONTAS</t>
  </si>
  <si>
    <t>KONDICIONAVIMO IR VĖDINIMO REMONTAS</t>
  </si>
  <si>
    <t>SANKABOS / PAVARŲ DĖŽĖS/REDUKTORIAUS REMONTAS</t>
  </si>
  <si>
    <t>RATŲ IR PADANGŲ REMONTAS</t>
  </si>
  <si>
    <t>ELEKTROS SISTEMOS IR APŠVIETIMO REMONTAS</t>
  </si>
  <si>
    <t>VAIRO MECHANIZMO REMONTAS</t>
  </si>
  <si>
    <t>KĖBULO IR STIKLŲ REMONTAS</t>
  </si>
  <si>
    <t>SALONO IR APDAILOS REMONTAS</t>
  </si>
  <si>
    <t xml:space="preserve">KITOS (AUKŠČIAU NEĮVARDINTOS) REMONTO PASLAUGOS  </t>
  </si>
  <si>
    <t>TRANSPORTO PRIEMONĖS TRANSPORTAVIMO PASLAUGA MIESTO RIBOSE. PAKROVIMAS, TRANSPORTAVIMAS, IŠKROVIMAS (KILOMETRAŽAS ĮSKAIČIUOTAS)</t>
  </si>
  <si>
    <t>TRANSPORTO PRIEMONĖS TRANSPORTAVIMO PASLAUGA UŽ MIESTO RIBŲ. PAKROVIMAS, IŠKROVIMAS ( + KILOMETRAŽAS PAGAL 19 PUNKTĄ)</t>
  </si>
  <si>
    <t>TRANSPORTO PRIEMONĖS TRANSPORTAVIMO PASLAUGA UŽ MIESTO RIBŲ</t>
  </si>
  <si>
    <t xml:space="preserve">Bendra kaina, Eur be PVM (4x6) </t>
  </si>
  <si>
    <t>IŠ VISO SUMA BE PVM</t>
  </si>
  <si>
    <t>PVM</t>
  </si>
  <si>
    <t>Kapoto užrakto remontas</t>
  </si>
  <si>
    <t>Paslaugų įkainis be PVM (Pildo tiekėjas)</t>
  </si>
  <si>
    <t>IŠ VISO SUMA SU PVM</t>
  </si>
  <si>
    <t>PASIŪLYMO FORMA SU TECHNINE PASLAUGŲ SPECIFIKACIJA</t>
  </si>
  <si>
    <t>PRIEDAS NR 1</t>
  </si>
  <si>
    <t>VISO SUMA SKIRTA TIK PASIŪLYMO VERTINIMUI, SUTARTIS SUDAROMA MAKSIMALIAM PIRKIMUI SKIRTAM BIUDŽETUI 15730 EUR ABIEMS DALIMS</t>
  </si>
  <si>
    <t>Atitikties ,, Žaliesiems reikalavimams“ vertinimas</t>
  </si>
  <si>
    <t>TAIP/ NE ( įrašyti)</t>
  </si>
  <si>
    <t>Įrašyti TAIP/NE</t>
  </si>
  <si>
    <t>Kainos, sąnaudų ir kokybės vertinimas</t>
  </si>
  <si>
    <t>Socialinis kriterijus- tiekėjas visą sutarties vykdymo laikotarpį užtikrina, kad sutartį vykdysiančių remiamų asmenų skaičius būtų ne maženis kaip 1 ( vienas). Kriterijų gali įgyvendinti tiekėjas ir (arba) subtiekėjas, kuris tiesiogiai vykdo sutartį ( užpildyti atitinkamą skiltį pasiūlymo fSutarties tiesioginiam vykdymui tiekėjas įsipareigotų įdarbinti arba paskirtų įdarbintą ne mažiau kaip 1-ą remiamą (-us) asmenį (-is), kuris (-ie) priklauso šiai (-ioms) tikslinei (- ėms) grupei (-ėms):
1. negalią turintis (-ys) asmuo (-enys); 
2. asmuo (-enys), faktiškai auginantis (-ys) vaiką (įvaikį) su negalia iki 18 metų; 
3. asmuo (-enys), slaugantis (-ys) (prižiūrintis (-ys)) šeimos narius ar kartu gyvenančius asmenis, kuriems nustatyta nuolatinė slauga ar priežiūra; 
4. asmuo (-enys), kuriam (-iems) suteiktas pabėgėlio statusas ar perkeliamojo asmens statusas, arba asmenys, kuriems suteikta papildoma ar laikinoji apsauga; 
5. asmuo (-enys), baigęs (-ę) psichologinės ir socialinės reabilitacijos programas, skirtas nuo psichoaktyviųjų medžiagų vartojimo priklausomiems asmenims reabilituoti; 
6. asmuo (-enys), grįžęs (-ę) iš laisvės atėmimo vietų; 
7. vyresnis (-i) kaip 55 metų asmuo (-enys). ormoje).</t>
  </si>
  <si>
    <r>
      <t>Paslaugos atitinka</t>
    </r>
    <r>
      <rPr>
        <sz val="10"/>
        <color theme="1"/>
        <rFont val="Times New Roman"/>
        <family val="1"/>
      </rPr>
      <t xml:space="preserve"> pirkimo sąlygų punkte Nr. 12 nustatytiems reikalavimams;</t>
    </r>
    <r>
      <rPr>
        <sz val="10"/>
        <color rgb="FF000000"/>
        <rFont val="Times New Roman"/>
        <family val="1"/>
      </rPr>
      <t xml:space="preserve"> </t>
    </r>
  </si>
  <si>
    <t>Pateikiami dokumentai</t>
  </si>
  <si>
    <r>
      <t xml:space="preserve">Privalomo pašalinimo pagrindo vertinimas pagal VPĮ 46 str. 2 </t>
    </r>
    <r>
      <rPr>
        <b/>
        <vertAlign val="superscript"/>
        <sz val="11"/>
        <color theme="1"/>
        <rFont val="Times New Roman"/>
        <family val="1"/>
      </rPr>
      <t xml:space="preserve">1 </t>
    </r>
    <r>
      <rPr>
        <b/>
        <sz val="11"/>
        <color theme="1"/>
        <rFont val="Times New Roman"/>
        <family val="1"/>
      </rPr>
      <t>nuostatą vertinimas</t>
    </r>
  </si>
  <si>
    <t>Tiekėjas yra neatlikęs jam teismo sprendimu paskirtos baudžiamojo poveikio priemonės – uždraudimo juridiniam asmeniui dalyvauti viešuosiuose pirkimuose“.</t>
  </si>
  <si>
    <t xml:space="preserve"> Įrašyti TAIP/NE  Įrodantys dokumentai privalo būti pateikti prieš įsigaliojant sutarčiai. Jei tiekėjas minėtų dokumentų nepateikia, arba pateikti dokumentai neįrodo, kad tiekėjas galės įvykdyti šią sutarties sąlygą, tokiu atveju laikoma, kad tiekėjas atsisako sudaryti pirkimo sutartį. 
Socialinis kriterijus turi būti užtikrintas sutarties galiojimo laikotarpiu.  Už socialinio kriterijaus netinkamą įgyvendinimą bus taikomos bauda nustayta Sutartyje. Asmuo, atsakingas už sutarties vykdymą bet kuriuo sutarties vykdymo metu gali paprašyti pateikti dokumentus, patvirtinančius atitikimą socialiniam kriterijui. Pasikeitus darbuotojui Tiekėjas nedelsiant apie tai informuoja Pirkėją ir paskiria kitą darbuotoją, atitinkanti socialinio kriterijaus reikalavimams.
Galima pridėti dokumentus kartu su pasiūlymu. </t>
  </si>
  <si>
    <t xml:space="preserve"> Kia Sorento. HBM143 2009m.125kw.2497cm3.KNEJC524885836194</t>
  </si>
  <si>
    <t>Ford C-Max.JGF723. 2016m.70kw.1499cm3.WFOWXXGCEWGC8591</t>
  </si>
  <si>
    <t>VW Crafter JPH620 2014m. 80kw. 1968cm3.WV1ZZZ2eZF6006092 ( prailgintas su liftu.)</t>
  </si>
  <si>
    <t>Ford Transit MDZ715 2021m.95,6/9kw.1995cm3.WF0KXXTTRKMK13570</t>
  </si>
  <si>
    <r>
      <t xml:space="preserve">TECHNINĖ PRIEŽIŪRA (TEPALŲ IR KITŲ SKYSČIŲ, FILTRŲ, LEMPUČIŲ KEITIMAS, IR AUTOMOBILIO PARUOŠIMAS TECHNINEI APŽIŪRAI IR KT.) </t>
    </r>
    <r>
      <rPr>
        <sz val="11"/>
        <rFont val="Times New Roman"/>
        <family val="1"/>
      </rPr>
      <t xml:space="preserve">*BUS MOKAMA PAGAL FAKTĄ KIEK PANAUDOTA MEDŽIAGŲ/DETALIŲ PAGAL TIEKĖJO TOS DIENOS KAINORAŠTĮ, NEVIRŠIJANT RINKOS KAINŲ. </t>
    </r>
  </si>
  <si>
    <t>TIEKĖJO REKVIZITAI, UŽ PASIŪLYMĄ ATSAKINGO ASMENS KONTAKTAI IR KT.</t>
  </si>
  <si>
    <t xml:space="preserve">Kitos (atskirai nenurodytos šioje lentelėje Nr. 5) automobilių šaltkalvio paslaugos (Eur / val.)* UŽ ŠIAS PASLAUGAS BUS APMOKAMA PAGAL TIEKĖJO TOS DIENOS KAINORAŠTĮ, NEVIRŠIJANT RINKOS KAINŲ. </t>
  </si>
  <si>
    <t xml:space="preserve">Kitos (atskirai nenurodytos šioje lentelėje Nr. 6) automobilių šaltkalvio paslaugos (Eur / val.) UŽ ŠIAS PASLAUGAS BUS APMOKAMA PAGAL TIEKĖJO TOS DIENOS KAINORAŠTĮ, NEVIRŠIJANT RINKOS KAINŲ. </t>
  </si>
  <si>
    <t xml:space="preserve">Kitos (atskirai nenurodytos šioje lentelėje Nr. 7) automobilių šaltkalvio paslaugos (Eur / val.) UŽ ŠIAS PASLAUGAS BUS APMOKAMA PAGAL TIEKĖJO TOS DIENOS KAINORAŠTĮ, NEVIRŠIJANT RINKOS KAINŲ. </t>
  </si>
  <si>
    <t xml:space="preserve">Kitos (atskirai nenurodytos šioje lentelėje Nr. 8) automobilių šaltkalvio paslaugos (Eur / val.) UŽ ŠIAS PASLAUGAS BUS APMOKAMA PAGAL TIEKĖJO TOS DIENOS KAINORAŠTĮ, NEVIRŠIJANT RINKOS KAINŲ. </t>
  </si>
  <si>
    <t xml:space="preserve">Kitos (atskirai nenurodytos šioje lentelėje Nr. 9) automobilių šaltkalvio paslaugos (Eur / val.) UŽ ŠIAS PASLAUGAS BUS APMOKAMA PAGAL TIEKĖJO TOS DIENOS KAINORAŠTĮ, NEVIRŠIJANT RINKOS KAINŲ. </t>
  </si>
  <si>
    <t xml:space="preserve">Kitos (atskirai nenurodytos šioje lentelėje Nr. 10) automobilių šaltkalvio paslaugos (Eur / val.) UŽ ŠIAS PASLAUGAS BUS APMOKAMA PAGAL TIEKĖJO TOS DIENOS KAINORAŠTĮ, NEVIRŠIJANT RINKOS KAINŲ. </t>
  </si>
  <si>
    <t xml:space="preserve">Kitos (atskirai nenurodytos šioje lentelėje Nr. 11) automobilių šaltkalvio paslaugos (Eur / val.) UŽ ŠIAS PASLAUGAS BUS APMOKAMA PAGAL TIEKĖJO TOS DIENOS KAINORAŠTĮ, NEVIRŠIJANT RINKOS KAINŲ. </t>
  </si>
  <si>
    <t xml:space="preserve">Kitos (atskirai nenurodytos šioje lentelėje Nr. 12) automobilių šaltkalvio paslaugos (Eur / val.) UŽ ŠIAS PASLAUGAS BUS APMOKAMA PAGAL TIEKĖJO TOS DIENOS KAINORAŠTĮ, NEVIRŠIJANT RINKOS KAINŲ. </t>
  </si>
  <si>
    <t xml:space="preserve">Kitos (atskirai nenurodytos šioje lentelėje Nr. 14) automobilių šaltkalvio paslaugos (Eur / val.) UŽ ŠIAS PASLAUGAS BUS APMOKAMA PAGAL TIEKĖJO TOS DIENOS KAINORAŠTĮ, NEVIRŠIJANT RINKOS KAINŲ. </t>
  </si>
  <si>
    <t xml:space="preserve">Kitos (atskirai nenurodytos šioje lentelėje Nr. 15) automobilių šaltkalvio paslaugos (Eur / val.) UŽ ŠIAS PASLAUGAS BUS APMOKAMA PAGAL TIEKĖJO TOS DIENOS KAINORAŠTĮ, NEVIRŠIJANT RINKOS KAINŲ. </t>
  </si>
  <si>
    <t>PVZ*VISO 1 AUTOMOBILIS+2 AUTOMOBILIS+3 AUTOMOBILIS+ 4AUTOMOBILIS=</t>
  </si>
  <si>
    <r>
      <t xml:space="preserve">AUTOMOBILIAI: 1. Kia Sorento; 2. Ford C-Max;3. VW CRAFTER; 4. FORD TRANSIT. NUMATYTAS MAKSIMALUS BIUDŽETAS 36 MĖNESIAMS Pirkimas skaidomas į 2 dalis: LENGVIEJI AUTOMOBILIAI ir MIKROAUTOBUSAI. ABIEMS DALIMS 15730 EUR SU PVM . Jei skirtingas dalis laimės skirtingi tiekėjai biudžetas paskirstomas 50/50 proc. </t>
    </r>
    <r>
      <rPr>
        <sz val="11"/>
        <color theme="1"/>
        <rFont val="Times New Roman"/>
        <family val="1"/>
      </rPr>
      <t>Tiekėjo servisas turi būti ne toliau kaip 30 km nuo globos namų.  Perkamos automobilių remonto (su atsarginėmis detalėmis, dalimis, padangomis ir medžiagomis) paslaugos, teikiamos tiekėjo servise. Sutartis bus sudaroma maksimaliam turimam biudžetui- 15730 Eur 36 mėnesių laikotarpiui, tačiau neįsipareigojant nupirkti visos sumos, paslaugos bus perkamos pagal poreikį. Užsakovas apie gedimą Tiekėją informuoja el. paštu arba raštu, užsakovas pats pristatys sugedusį automobilį į Tiekėjo autoservisą. Jei įvyksta gedimas kelyje, autoservisas organizuoja mokamą atgabenimą. Pateiktas automobilių sąrašas gali kisti, sutarties galiojimo laikotarpiu – padidėti ar sumažėti. Pasikeitus sąrašui, Užsakovas nedelsiant informuoja Tiekėją bei pateikia atnaujintą automobilių sąrašą.</t>
    </r>
  </si>
  <si>
    <r>
      <t>AUTOMOBILIAI: 1. Kia Sorento; 2. Ford C-Max;3. VW CRAFTER; 4. FORD TRANSIT. NUMATYTAS MAKSIMALUS BIUDŽETAS 36 MĖNESIAMS Pirkimas skaidomas į 2 dalis: LENGVIEJI AUTOMOBILIAI ir MIKROAUTOBUSAI. ABIEMS DALIMS 15730 EUR SU PVM. Jei skirtingas dalis laimės skirtingi tiekėjai biudžetas paskirstomas 50/50 proc.</t>
    </r>
    <r>
      <rPr>
        <sz val="11"/>
        <color theme="1"/>
        <rFont val="Times New Roman"/>
        <family val="1"/>
      </rPr>
      <t>Tiekėjo servisas turi būti ne toliau kaip 30 km nuo globos namų.  Perkamos automobilių remonto (su atsarginėmis detalėmis, dalimis, padangomis ir medžiagomis) paslaugos, teikiamos tiekėjo servise. Sutartis bus sudaroma maksimaliam turimam biudžetui- 15730 Eur 36 mėnesių laikotarpiui, tačiau neįsipareigojant nupirkti visos sumos, paslaugos bus perkamos pagal poreikį. Užsakovas apie gedimą Tiekėją informuoja el. paštu arba raštu, užsakovas pats pristatys sugedusį automobilį į Tiekėjo autoservisą. Jei įvyksta gedimas kelyje, autoservisas organizuoja mokamą atgabenimą. Pateiktas automobilių sąrašas gali kisti, sutarties galiojimo laikotarpiu – padidėti ar sumažėti. Pasikeitus sąrašui, Užsakovas nedelsiant informuoja Tiekėją bei pateikia atnaujintą automobilių sąrašą.</t>
    </r>
  </si>
  <si>
    <r>
      <t xml:space="preserve">AUTOMOBILIAI: 1. Kia Sorento; 2. Ford C-Max;3. VW CRAFTER; 4. FORD TRANSIT. NUMATYTAS MAKSIMALUS BIUDŽETAS 36 MĖNESIAMS Pirkimas skaidomas į 2 dalis: LENGVIEJI AUTOMOBILIAI ir MIKROAUTOBUSAI. ABIEMS DALIMS 15730 EUR SU PVM. Jei skirtingas dalis laimės skirtingi tiekėjai biudžetas paskirstomas 50/50 proc. </t>
    </r>
    <r>
      <rPr>
        <sz val="11"/>
        <color theme="1"/>
        <rFont val="Times New Roman"/>
        <family val="1"/>
      </rPr>
      <t>Tiekėjo servisas turi būti ne toliau kaip 30 km nuo globos namų.  Perkamos automobilių remonto (su atsarginėmis detalėmis, dalimis, padangomis ir medžiagomis) paslaugos, teikiamos tiekėjo servise. Sutartis bus sudaroma maksimaliam turimam biudžetui- 15730 Eur 36 mėnesių laikotarpiui, tačiau neįsipareigojant nupirkti visos sumos, paslaugos bus perkamos pagal poreikį. Užsakovas apie gedimą Tiekėją informuoja el. paštu arba raštu, užsakovas pats pristatys sugedusį automobilį į Tiekėjo autoservisą. Jei įvyksta gedimas kelyje, autoservisas organizuoja mokamą atgabenimą. Pateiktas automobilių sąrašas gali kisti, sutarties galiojimo laikotarpiu – padidėti ar sumažėti. Pasikeitus sąrašui, Užsakovas nedelsiant informuoja Tiekėją bei pateikia atnaujintą automobilių sąrašą.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</si>
</sst>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186"/>
      <scheme val="minor"/>
    </font>
    <font>
      <sz val="11"/>
      <name val="Times New Roman"/>
      <family val="1"/>
    </font>
    <font>
      <sz val="11"/>
      <color theme="1"/>
      <name val="Times New Roman"/>
      <family val="1"/>
    </font>
    <font>
      <sz val="11"/>
      <color indexed="8"/>
      <name val="Times New Roman"/>
      <family val="1"/>
    </font>
    <font>
      <b/>
      <sz val="11"/>
      <name val="Times New Roman"/>
      <family val="1"/>
    </font>
    <font>
      <sz val="11"/>
      <color rgb="FF000000"/>
      <name val="Times New Roman"/>
      <family val="1"/>
    </font>
    <font>
      <b/>
      <sz val="11"/>
      <color theme="1"/>
      <name val="Times New Roman"/>
      <family val="1"/>
    </font>
    <font>
      <sz val="12"/>
      <color indexed="8"/>
      <name val="Times New Roman"/>
      <family val="1"/>
    </font>
    <font>
      <b/>
      <sz val="11"/>
      <color theme="1"/>
      <name val="Aptos Narrow"/>
      <family val="2"/>
      <charset val="186"/>
      <scheme val="minor"/>
    </font>
    <font>
      <b/>
      <sz val="11"/>
      <color theme="1"/>
      <name val="Times New Roman"/>
      <family val="1"/>
      <charset val="186"/>
    </font>
    <font>
      <sz val="9"/>
      <color theme="1"/>
      <name val="Times New Roman"/>
      <family val="1"/>
    </font>
    <font>
      <sz val="9"/>
      <color theme="1"/>
      <name val="Aptos Narrow"/>
      <family val="2"/>
      <charset val="186"/>
      <scheme val="minor"/>
    </font>
    <font>
      <sz val="10"/>
      <color theme="1"/>
      <name val="Times New Roman"/>
      <family val="1"/>
    </font>
    <font>
      <b/>
      <sz val="10"/>
      <color theme="1"/>
      <name val="Times New Roman"/>
      <family val="1"/>
    </font>
    <font>
      <sz val="10"/>
      <color theme="1"/>
      <name val="Aptos Narrow"/>
      <family val="2"/>
      <charset val="186"/>
      <scheme val="minor"/>
    </font>
    <font>
      <sz val="10"/>
      <color rgb="FF000000"/>
      <name val="Times New Roman"/>
      <family val="1"/>
    </font>
    <font>
      <sz val="10"/>
      <color rgb="FFFF0000"/>
      <name val="Times New Roman"/>
      <family val="1"/>
    </font>
    <font>
      <b/>
      <vertAlign val="superscript"/>
      <sz val="11"/>
      <color theme="1"/>
      <name val="Times New Roman"/>
      <family val="1"/>
    </font>
    <font>
      <sz val="11"/>
      <color rgb="FFFF0000"/>
      <name val="Times New Roman"/>
      <family val="1"/>
    </font>
    <font>
      <sz val="8"/>
      <color rgb="FFFF0000"/>
      <name val="Times New Roman"/>
      <family val="1"/>
    </font>
    <font>
      <sz val="8"/>
      <color theme="1"/>
      <name val="Aptos Narrow"/>
      <family val="2"/>
      <charset val="186"/>
      <scheme val="minor"/>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88">
    <xf numFmtId="0" fontId="0" fillId="0" borderId="0" xfId="0"/>
    <xf numFmtId="0" fontId="2" fillId="0" borderId="1" xfId="0" applyFont="1" applyBorder="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0" xfId="0" applyFont="1" applyFill="1"/>
    <xf numFmtId="0" fontId="1" fillId="2" borderId="1" xfId="0" applyFont="1" applyFill="1" applyBorder="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xf>
    <xf numFmtId="2" fontId="2"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xf>
    <xf numFmtId="0" fontId="5" fillId="2" borderId="1" xfId="0" applyFont="1" applyFill="1" applyBorder="1" applyAlignment="1">
      <alignment horizontal="left"/>
    </xf>
    <xf numFmtId="0" fontId="2" fillId="2" borderId="0" xfId="0" applyFont="1" applyFill="1" applyAlignment="1">
      <alignment horizontal="center" vertical="center"/>
    </xf>
    <xf numFmtId="0" fontId="2" fillId="2" borderId="0" xfId="0" applyFont="1" applyFill="1" applyAlignment="1">
      <alignment horizontal="left"/>
    </xf>
    <xf numFmtId="0" fontId="7" fillId="2" borderId="1" xfId="0" applyFont="1" applyFill="1" applyBorder="1" applyAlignment="1">
      <alignment horizontal="left" vertical="top" wrapText="1"/>
    </xf>
    <xf numFmtId="0" fontId="6" fillId="2" borderId="1" xfId="0" applyFont="1" applyFill="1" applyBorder="1" applyAlignment="1">
      <alignment horizontal="left" wrapText="1"/>
    </xf>
    <xf numFmtId="0" fontId="6" fillId="2" borderId="0" xfId="0" applyFont="1" applyFill="1"/>
    <xf numFmtId="0" fontId="1" fillId="2" borderId="1" xfId="0" applyFont="1" applyFill="1" applyBorder="1" applyAlignment="1">
      <alignment horizontal="center" vertical="top" wrapText="1"/>
    </xf>
    <xf numFmtId="4" fontId="2" fillId="2"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4" fontId="2" fillId="2" borderId="4" xfId="0" applyNumberFormat="1" applyFont="1" applyFill="1" applyBorder="1" applyAlignment="1">
      <alignment horizontal="center"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xf numFmtId="0" fontId="12" fillId="2" borderId="0" xfId="0" applyFont="1" applyFill="1" applyAlignment="1">
      <alignment horizontal="center" vertical="center"/>
    </xf>
    <xf numFmtId="0" fontId="13" fillId="0" borderId="4"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0" xfId="0" applyFont="1" applyAlignment="1">
      <alignment horizontal="center" vertical="center"/>
    </xf>
    <xf numFmtId="0" fontId="12" fillId="2" borderId="0" xfId="0" applyFont="1" applyFill="1"/>
    <xf numFmtId="0" fontId="15" fillId="0" borderId="6" xfId="0" applyFont="1" applyBorder="1" applyAlignment="1">
      <alignment horizontal="justify" vertical="center" wrapText="1"/>
    </xf>
    <xf numFmtId="0" fontId="12" fillId="0" borderId="0" xfId="0" applyFont="1" applyAlignment="1">
      <alignment vertical="center"/>
    </xf>
    <xf numFmtId="0" fontId="14" fillId="0" borderId="0" xfId="0" applyFont="1"/>
    <xf numFmtId="0" fontId="12" fillId="2" borderId="0" xfId="0" applyFont="1" applyFill="1" applyAlignment="1">
      <alignment horizontal="center" vertical="center" wrapText="1"/>
    </xf>
    <xf numFmtId="0" fontId="12" fillId="0" borderId="0" xfId="0" applyFont="1" applyAlignment="1">
      <alignment horizontal="center" vertical="center" wrapText="1"/>
    </xf>
    <xf numFmtId="0" fontId="12" fillId="2" borderId="0" xfId="0" applyFont="1" applyFill="1" applyAlignment="1">
      <alignment wrapText="1"/>
    </xf>
    <xf numFmtId="0" fontId="12" fillId="2" borderId="0" xfId="0" applyFont="1" applyFill="1" applyAlignment="1">
      <alignment horizontal="left"/>
    </xf>
    <xf numFmtId="0" fontId="10" fillId="2" borderId="0" xfId="0" applyFont="1" applyFill="1" applyAlignment="1">
      <alignment horizontal="center" vertical="center"/>
    </xf>
    <xf numFmtId="0" fontId="11" fillId="0" borderId="0" xfId="0" applyFont="1"/>
    <xf numFmtId="0" fontId="6" fillId="0" borderId="4" xfId="0" applyFont="1" applyBorder="1" applyAlignment="1">
      <alignment horizontal="justify" vertical="center" wrapText="1"/>
    </xf>
    <xf numFmtId="0" fontId="5" fillId="0" borderId="6" xfId="0" applyFont="1" applyBorder="1" applyAlignment="1">
      <alignment horizontal="justify" vertical="center" wrapText="1"/>
    </xf>
    <xf numFmtId="0" fontId="12" fillId="0" borderId="8" xfId="0" applyFont="1" applyBorder="1" applyAlignment="1">
      <alignment horizontal="justify" vertical="top"/>
    </xf>
    <xf numFmtId="0" fontId="6" fillId="0" borderId="9" xfId="0" applyFont="1" applyBorder="1" applyAlignment="1">
      <alignment horizontal="justify" vertical="center" wrapText="1"/>
    </xf>
    <xf numFmtId="0" fontId="0" fillId="0" borderId="5" xfId="0" applyBorder="1" applyAlignment="1">
      <alignment vertical="center"/>
    </xf>
    <xf numFmtId="0" fontId="18" fillId="0" borderId="8" xfId="0" applyFont="1" applyBorder="1" applyAlignment="1">
      <alignment horizontal="justify" vertical="center" wrapText="1"/>
    </xf>
    <xf numFmtId="0" fontId="0" fillId="0" borderId="7" xfId="0" applyBorder="1" applyAlignment="1">
      <alignment vertical="center"/>
    </xf>
    <xf numFmtId="0" fontId="19" fillId="0" borderId="14" xfId="0" applyFont="1" applyBorder="1" applyAlignment="1">
      <alignment horizontal="justify" vertical="top" wrapText="1"/>
    </xf>
    <xf numFmtId="0" fontId="20" fillId="0" borderId="14" xfId="0" applyFont="1" applyBorder="1" applyAlignment="1">
      <alignment vertical="top" wrapText="1"/>
    </xf>
    <xf numFmtId="0" fontId="0" fillId="0" borderId="15" xfId="0" applyBorder="1" applyAlignment="1">
      <alignment vertical="top" wrapText="1"/>
    </xf>
    <xf numFmtId="0" fontId="13" fillId="0" borderId="12" xfId="0" applyFont="1" applyBorder="1" applyAlignment="1">
      <alignment horizontal="justify" vertical="center" wrapText="1"/>
    </xf>
    <xf numFmtId="0" fontId="14" fillId="0" borderId="12" xfId="0" applyFont="1" applyBorder="1" applyAlignment="1">
      <alignment vertical="center"/>
    </xf>
    <xf numFmtId="0" fontId="0" fillId="0" borderId="13" xfId="0" applyBorder="1" applyAlignment="1">
      <alignment vertical="center"/>
    </xf>
    <xf numFmtId="0" fontId="13" fillId="0" borderId="9" xfId="0" applyFont="1" applyBorder="1" applyAlignment="1">
      <alignment horizontal="center" vertical="center"/>
    </xf>
    <xf numFmtId="0" fontId="0" fillId="0" borderId="5" xfId="0" applyBorder="1" applyAlignment="1">
      <alignment horizontal="center" vertical="center"/>
    </xf>
    <xf numFmtId="0" fontId="12" fillId="0" borderId="8" xfId="0" applyFont="1" applyBorder="1" applyAlignment="1">
      <alignment horizontal="center" vertical="center"/>
    </xf>
    <xf numFmtId="0" fontId="0" fillId="0" borderId="7" xfId="0" applyBorder="1" applyAlignment="1">
      <alignment horizontal="center" vertical="center"/>
    </xf>
    <xf numFmtId="0" fontId="9" fillId="2" borderId="0" xfId="0" applyFont="1" applyFill="1" applyAlignment="1">
      <alignment horizontal="center" vertical="center"/>
    </xf>
    <xf numFmtId="0" fontId="8" fillId="0" borderId="0" xfId="0" applyFont="1"/>
    <xf numFmtId="0" fontId="10" fillId="2" borderId="0" xfId="0" applyFont="1" applyFill="1" applyAlignment="1">
      <alignment horizontal="center" vertical="center"/>
    </xf>
    <xf numFmtId="0" fontId="11" fillId="0" borderId="0" xfId="0" applyFont="1"/>
    <xf numFmtId="0" fontId="13" fillId="0" borderId="9" xfId="0" applyFont="1" applyBorder="1" applyAlignment="1">
      <alignment horizontal="justify" vertical="center" wrapText="1"/>
    </xf>
    <xf numFmtId="0" fontId="14" fillId="0" borderId="10" xfId="0" applyFont="1" applyBorder="1" applyAlignment="1">
      <alignment vertical="center"/>
    </xf>
    <xf numFmtId="0" fontId="16" fillId="0" borderId="8" xfId="0" applyFont="1" applyBorder="1" applyAlignment="1">
      <alignment horizontal="justify" vertical="center" wrapText="1"/>
    </xf>
    <xf numFmtId="0" fontId="14" fillId="0" borderId="11" xfId="0" applyFont="1" applyBorder="1" applyAlignment="1">
      <alignment vertical="center"/>
    </xf>
    <xf numFmtId="0" fontId="6" fillId="2" borderId="2" xfId="0" applyFont="1" applyFill="1" applyBorder="1" applyAlignment="1">
      <alignment horizontal="right"/>
    </xf>
    <xf numFmtId="0" fontId="6" fillId="2" borderId="3" xfId="0" applyFont="1" applyFill="1" applyBorder="1" applyAlignment="1">
      <alignment horizontal="right"/>
    </xf>
    <xf numFmtId="0" fontId="18" fillId="2" borderId="0" xfId="0" applyFont="1" applyFill="1" applyAlignment="1">
      <alignment horizontal="left"/>
    </xf>
    <xf numFmtId="0" fontId="9" fillId="0" borderId="0"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4" fillId="0" borderId="16" xfId="0" applyFont="1" applyBorder="1" applyAlignment="1">
      <alignment horizontal="center" vertical="center" wrapText="1"/>
    </xf>
    <xf numFmtId="1" fontId="4" fillId="0" borderId="16"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0" xfId="0" applyAlignment="1"/>
    <xf numFmtId="0" fontId="0" fillId="0" borderId="18" xfId="0" applyBorder="1" applyAlignment="1"/>
    <xf numFmtId="0" fontId="0" fillId="0" borderId="10" xfId="0" applyBorder="1" applyAlignment="1">
      <alignment horizontal="center" vertical="center" wrapText="1"/>
    </xf>
    <xf numFmtId="0" fontId="0" fillId="0" borderId="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5"/>
  <sheetViews>
    <sheetView tabSelected="1" zoomScale="85" zoomScaleNormal="85" workbookViewId="0">
      <selection activeCell="A4" sqref="A4:G4"/>
    </sheetView>
  </sheetViews>
  <sheetFormatPr defaultColWidth="8.6640625" defaultRowHeight="13.8" x14ac:dyDescent="0.25"/>
  <cols>
    <col min="1" max="1" width="6" style="20" customWidth="1"/>
    <col min="2" max="2" width="56.5546875" style="21" customWidth="1"/>
    <col min="3" max="3" width="8.109375" style="20" customWidth="1"/>
    <col min="4" max="4" width="9.6640625" style="2" customWidth="1"/>
    <col min="5" max="5" width="10.88671875" style="2" customWidth="1"/>
    <col min="6" max="6" width="11" style="2" customWidth="1"/>
    <col min="7" max="7" width="13.109375" style="20" customWidth="1"/>
    <col min="8" max="16384" width="8.6640625" style="4"/>
  </cols>
  <sheetData>
    <row r="1" spans="1:7" ht="20.399999999999999" customHeight="1" x14ac:dyDescent="0.25">
      <c r="G1" s="20" t="s">
        <v>137</v>
      </c>
    </row>
    <row r="2" spans="1:7" ht="37.200000000000003" customHeight="1" x14ac:dyDescent="0.25">
      <c r="B2" s="75" t="s">
        <v>154</v>
      </c>
    </row>
    <row r="3" spans="1:7" ht="14.4" x14ac:dyDescent="0.3">
      <c r="A3" s="65" t="s">
        <v>136</v>
      </c>
      <c r="B3" s="66"/>
      <c r="C3" s="66"/>
      <c r="D3" s="66"/>
      <c r="E3" s="66"/>
      <c r="F3" s="66"/>
      <c r="G3" s="66"/>
    </row>
    <row r="4" spans="1:7" s="33" customFormat="1" ht="112.2" customHeight="1" thickBot="1" x14ac:dyDescent="0.3">
      <c r="A4" s="76" t="s">
        <v>168</v>
      </c>
      <c r="B4" s="76"/>
      <c r="C4" s="76"/>
      <c r="D4" s="76"/>
      <c r="E4" s="76"/>
      <c r="F4" s="76"/>
      <c r="G4" s="76"/>
    </row>
    <row r="5" spans="1:7" s="33" customFormat="1" ht="42" customHeight="1" thickBot="1" x14ac:dyDescent="0.3">
      <c r="A5" s="82" t="s">
        <v>149</v>
      </c>
      <c r="B5" s="86"/>
      <c r="C5" s="86"/>
      <c r="D5" s="86"/>
      <c r="E5" s="86"/>
      <c r="F5" s="86"/>
      <c r="G5" s="87"/>
    </row>
    <row r="6" spans="1:7" s="24" customFormat="1" ht="56.4" customHeight="1" x14ac:dyDescent="0.25">
      <c r="A6" s="77" t="s">
        <v>0</v>
      </c>
      <c r="B6" s="78" t="s">
        <v>1</v>
      </c>
      <c r="C6" s="77" t="s">
        <v>57</v>
      </c>
      <c r="D6" s="79" t="s">
        <v>134</v>
      </c>
      <c r="E6" s="80" t="s">
        <v>59</v>
      </c>
      <c r="F6" s="81" t="s">
        <v>111</v>
      </c>
      <c r="G6" s="77" t="s">
        <v>130</v>
      </c>
    </row>
    <row r="7" spans="1:7" ht="15.9" customHeight="1" x14ac:dyDescent="0.25">
      <c r="A7" s="3">
        <v>1</v>
      </c>
      <c r="B7" s="25">
        <v>2</v>
      </c>
      <c r="C7" s="3">
        <v>3</v>
      </c>
      <c r="D7" s="31">
        <v>4</v>
      </c>
      <c r="E7" s="29">
        <v>5</v>
      </c>
      <c r="F7" s="29">
        <v>6</v>
      </c>
      <c r="G7" s="3">
        <v>7</v>
      </c>
    </row>
    <row r="8" spans="1:7" ht="15.9" customHeight="1" x14ac:dyDescent="0.25">
      <c r="A8" s="6">
        <v>1</v>
      </c>
      <c r="B8" s="7" t="s">
        <v>112</v>
      </c>
      <c r="C8" s="10" t="s">
        <v>61</v>
      </c>
      <c r="D8" s="32"/>
      <c r="E8" s="30">
        <f>SUM(D8*0.21+D8)</f>
        <v>0</v>
      </c>
      <c r="F8" s="1">
        <v>3</v>
      </c>
      <c r="G8" s="26">
        <f>SUM(D8*F8)</f>
        <v>0</v>
      </c>
    </row>
    <row r="9" spans="1:7" ht="15.9" customHeight="1" x14ac:dyDescent="0.25">
      <c r="A9" s="6">
        <v>2</v>
      </c>
      <c r="B9" s="7" t="s">
        <v>113</v>
      </c>
      <c r="C9" s="10" t="s">
        <v>61</v>
      </c>
      <c r="D9" s="32"/>
      <c r="E9" s="30">
        <f t="shared" ref="E9:E72" si="0">SUM(D9*0.21+D9)</f>
        <v>0</v>
      </c>
      <c r="F9" s="1">
        <v>3</v>
      </c>
      <c r="G9" s="26">
        <f t="shared" ref="G9:G72" si="1">SUM(D9*F9)</f>
        <v>0</v>
      </c>
    </row>
    <row r="10" spans="1:7" ht="15.9" customHeight="1" x14ac:dyDescent="0.25">
      <c r="A10" s="6">
        <v>3</v>
      </c>
      <c r="B10" s="7" t="s">
        <v>114</v>
      </c>
      <c r="C10" s="10" t="s">
        <v>61</v>
      </c>
      <c r="D10" s="32"/>
      <c r="E10" s="30">
        <f t="shared" si="0"/>
        <v>0</v>
      </c>
      <c r="F10" s="1">
        <v>3</v>
      </c>
      <c r="G10" s="26">
        <f t="shared" si="1"/>
        <v>0</v>
      </c>
    </row>
    <row r="11" spans="1:7" ht="91.8" customHeight="1" x14ac:dyDescent="0.25">
      <c r="A11" s="6">
        <v>4</v>
      </c>
      <c r="B11" s="9" t="s">
        <v>153</v>
      </c>
      <c r="C11" s="10" t="s">
        <v>62</v>
      </c>
      <c r="D11" s="32"/>
      <c r="E11" s="30">
        <f t="shared" si="0"/>
        <v>0</v>
      </c>
      <c r="F11" s="1">
        <v>3</v>
      </c>
      <c r="G11" s="26">
        <f t="shared" si="1"/>
        <v>0</v>
      </c>
    </row>
    <row r="12" spans="1:7" ht="15.9" customHeight="1" x14ac:dyDescent="0.25">
      <c r="A12" s="6">
        <v>5</v>
      </c>
      <c r="B12" s="7" t="s">
        <v>115</v>
      </c>
      <c r="C12" s="6"/>
      <c r="D12" s="32"/>
      <c r="E12" s="30">
        <f t="shared" si="0"/>
        <v>0</v>
      </c>
      <c r="F12" s="1"/>
      <c r="G12" s="26">
        <f t="shared" si="1"/>
        <v>0</v>
      </c>
    </row>
    <row r="13" spans="1:7" ht="15.9" customHeight="1" x14ac:dyDescent="0.25">
      <c r="A13" s="10">
        <v>5.0999999999999996</v>
      </c>
      <c r="B13" s="5" t="s">
        <v>2</v>
      </c>
      <c r="C13" s="8" t="s">
        <v>61</v>
      </c>
      <c r="D13" s="32"/>
      <c r="E13" s="30">
        <f t="shared" si="0"/>
        <v>0</v>
      </c>
      <c r="F13" s="1">
        <v>1</v>
      </c>
      <c r="G13" s="26">
        <f t="shared" si="1"/>
        <v>0</v>
      </c>
    </row>
    <row r="14" spans="1:7" ht="15.9" customHeight="1" x14ac:dyDescent="0.25">
      <c r="A14" s="8">
        <v>5.2</v>
      </c>
      <c r="B14" s="11" t="s">
        <v>3</v>
      </c>
      <c r="C14" s="8" t="s">
        <v>61</v>
      </c>
      <c r="D14" s="32"/>
      <c r="E14" s="30">
        <f t="shared" si="0"/>
        <v>0</v>
      </c>
      <c r="F14" s="1">
        <v>1</v>
      </c>
      <c r="G14" s="26">
        <f t="shared" si="1"/>
        <v>0</v>
      </c>
    </row>
    <row r="15" spans="1:7" ht="15.9" customHeight="1" x14ac:dyDescent="0.25">
      <c r="A15" s="8">
        <v>5.3</v>
      </c>
      <c r="B15" s="11" t="s">
        <v>4</v>
      </c>
      <c r="C15" s="8" t="s">
        <v>61</v>
      </c>
      <c r="D15" s="32"/>
      <c r="E15" s="30">
        <f t="shared" si="0"/>
        <v>0</v>
      </c>
      <c r="F15" s="1">
        <v>4</v>
      </c>
      <c r="G15" s="26">
        <f t="shared" si="1"/>
        <v>0</v>
      </c>
    </row>
    <row r="16" spans="1:7" ht="15.9" customHeight="1" x14ac:dyDescent="0.25">
      <c r="A16" s="8" t="s">
        <v>6</v>
      </c>
      <c r="B16" s="12" t="s">
        <v>5</v>
      </c>
      <c r="C16" s="8" t="s">
        <v>61</v>
      </c>
      <c r="D16" s="32"/>
      <c r="E16" s="30">
        <f t="shared" si="0"/>
        <v>0</v>
      </c>
      <c r="F16" s="1">
        <v>1</v>
      </c>
      <c r="G16" s="26">
        <f t="shared" si="1"/>
        <v>0</v>
      </c>
    </row>
    <row r="17" spans="1:7" ht="15.9" customHeight="1" x14ac:dyDescent="0.25">
      <c r="A17" s="8">
        <v>5.5</v>
      </c>
      <c r="B17" s="13" t="s">
        <v>7</v>
      </c>
      <c r="C17" s="8" t="s">
        <v>61</v>
      </c>
      <c r="D17" s="32"/>
      <c r="E17" s="30">
        <f t="shared" si="0"/>
        <v>0</v>
      </c>
      <c r="F17" s="1">
        <v>1</v>
      </c>
      <c r="G17" s="26">
        <f t="shared" si="1"/>
        <v>0</v>
      </c>
    </row>
    <row r="18" spans="1:7" ht="15.9" customHeight="1" x14ac:dyDescent="0.25">
      <c r="A18" s="8">
        <v>5.6</v>
      </c>
      <c r="B18" s="14" t="s">
        <v>8</v>
      </c>
      <c r="C18" s="8" t="s">
        <v>61</v>
      </c>
      <c r="D18" s="32"/>
      <c r="E18" s="30">
        <f t="shared" si="0"/>
        <v>0</v>
      </c>
      <c r="F18" s="1">
        <v>1</v>
      </c>
      <c r="G18" s="26">
        <f t="shared" si="1"/>
        <v>0</v>
      </c>
    </row>
    <row r="19" spans="1:7" ht="15.9" customHeight="1" x14ac:dyDescent="0.25">
      <c r="A19" s="8">
        <v>5.7</v>
      </c>
      <c r="B19" s="14" t="s">
        <v>9</v>
      </c>
      <c r="C19" s="8" t="s">
        <v>61</v>
      </c>
      <c r="D19" s="32"/>
      <c r="E19" s="30">
        <f t="shared" si="0"/>
        <v>0</v>
      </c>
      <c r="F19" s="1">
        <v>2</v>
      </c>
      <c r="G19" s="26">
        <f t="shared" si="1"/>
        <v>0</v>
      </c>
    </row>
    <row r="20" spans="1:7" ht="15.9" customHeight="1" x14ac:dyDescent="0.25">
      <c r="A20" s="8">
        <v>5.8</v>
      </c>
      <c r="B20" s="13" t="s">
        <v>10</v>
      </c>
      <c r="C20" s="8" t="s">
        <v>61</v>
      </c>
      <c r="D20" s="32"/>
      <c r="E20" s="30">
        <f t="shared" si="0"/>
        <v>0</v>
      </c>
      <c r="F20" s="1">
        <v>1</v>
      </c>
      <c r="G20" s="26">
        <f t="shared" si="1"/>
        <v>0</v>
      </c>
    </row>
    <row r="21" spans="1:7" ht="15.9" customHeight="1" x14ac:dyDescent="0.25">
      <c r="A21" s="8">
        <v>5.9</v>
      </c>
      <c r="B21" s="15" t="s">
        <v>11</v>
      </c>
      <c r="C21" s="8" t="s">
        <v>60</v>
      </c>
      <c r="D21" s="32"/>
      <c r="E21" s="30">
        <f t="shared" si="0"/>
        <v>0</v>
      </c>
      <c r="F21" s="1">
        <v>1</v>
      </c>
      <c r="G21" s="26">
        <f t="shared" si="1"/>
        <v>0</v>
      </c>
    </row>
    <row r="22" spans="1:7" ht="15.9" customHeight="1" x14ac:dyDescent="0.25">
      <c r="A22" s="16">
        <v>5.0999999999999996</v>
      </c>
      <c r="B22" s="15" t="s">
        <v>12</v>
      </c>
      <c r="C22" s="8" t="s">
        <v>60</v>
      </c>
      <c r="D22" s="32"/>
      <c r="E22" s="30">
        <f t="shared" si="0"/>
        <v>0</v>
      </c>
      <c r="F22" s="1">
        <v>1</v>
      </c>
      <c r="G22" s="26">
        <f t="shared" si="1"/>
        <v>0</v>
      </c>
    </row>
    <row r="23" spans="1:7" ht="15.9" customHeight="1" x14ac:dyDescent="0.25">
      <c r="A23" s="8">
        <v>5.1100000000000003</v>
      </c>
      <c r="B23" s="15" t="s">
        <v>27</v>
      </c>
      <c r="C23" s="8" t="s">
        <v>61</v>
      </c>
      <c r="D23" s="32"/>
      <c r="E23" s="30">
        <f t="shared" si="0"/>
        <v>0</v>
      </c>
      <c r="F23" s="1">
        <v>4</v>
      </c>
      <c r="G23" s="26">
        <f t="shared" si="1"/>
        <v>0</v>
      </c>
    </row>
    <row r="24" spans="1:7" ht="15.9" customHeight="1" x14ac:dyDescent="0.25">
      <c r="A24" s="8">
        <v>5.12</v>
      </c>
      <c r="B24" s="15" t="s">
        <v>28</v>
      </c>
      <c r="C24" s="8" t="s">
        <v>61</v>
      </c>
      <c r="D24" s="32"/>
      <c r="E24" s="30">
        <f t="shared" si="0"/>
        <v>0</v>
      </c>
      <c r="F24" s="1">
        <v>1</v>
      </c>
      <c r="G24" s="26">
        <f t="shared" si="1"/>
        <v>0</v>
      </c>
    </row>
    <row r="25" spans="1:7" ht="15.9" customHeight="1" x14ac:dyDescent="0.25">
      <c r="A25" s="8">
        <v>5.13</v>
      </c>
      <c r="B25" s="15" t="s">
        <v>29</v>
      </c>
      <c r="C25" s="8" t="s">
        <v>61</v>
      </c>
      <c r="D25" s="32"/>
      <c r="E25" s="30">
        <f t="shared" si="0"/>
        <v>0</v>
      </c>
      <c r="F25" s="1">
        <v>4</v>
      </c>
      <c r="G25" s="26">
        <f t="shared" si="1"/>
        <v>0</v>
      </c>
    </row>
    <row r="26" spans="1:7" ht="15.9" customHeight="1" x14ac:dyDescent="0.25">
      <c r="A26" s="8">
        <v>5.14</v>
      </c>
      <c r="B26" s="15" t="s">
        <v>30</v>
      </c>
      <c r="C26" s="8" t="s">
        <v>61</v>
      </c>
      <c r="D26" s="32"/>
      <c r="E26" s="30">
        <f t="shared" si="0"/>
        <v>0</v>
      </c>
      <c r="F26" s="1">
        <v>1</v>
      </c>
      <c r="G26" s="26">
        <f t="shared" si="1"/>
        <v>0</v>
      </c>
    </row>
    <row r="27" spans="1:7" ht="15.9" customHeight="1" x14ac:dyDescent="0.25">
      <c r="A27" s="8">
        <v>5.15</v>
      </c>
      <c r="B27" s="15" t="s">
        <v>33</v>
      </c>
      <c r="C27" s="8" t="s">
        <v>61</v>
      </c>
      <c r="D27" s="32"/>
      <c r="E27" s="30">
        <f t="shared" si="0"/>
        <v>0</v>
      </c>
      <c r="F27" s="1">
        <v>1</v>
      </c>
      <c r="G27" s="26">
        <f t="shared" si="1"/>
        <v>0</v>
      </c>
    </row>
    <row r="28" spans="1:7" ht="15.9" customHeight="1" x14ac:dyDescent="0.25">
      <c r="A28" s="8">
        <v>5.16</v>
      </c>
      <c r="B28" s="15" t="s">
        <v>35</v>
      </c>
      <c r="C28" s="8" t="s">
        <v>61</v>
      </c>
      <c r="D28" s="32"/>
      <c r="E28" s="30">
        <f t="shared" si="0"/>
        <v>0</v>
      </c>
      <c r="F28" s="1">
        <v>2</v>
      </c>
      <c r="G28" s="26">
        <f t="shared" si="1"/>
        <v>0</v>
      </c>
    </row>
    <row r="29" spans="1:7" ht="15.9" customHeight="1" x14ac:dyDescent="0.25">
      <c r="A29" s="8">
        <v>5.17</v>
      </c>
      <c r="B29" s="15" t="s">
        <v>36</v>
      </c>
      <c r="C29" s="8" t="s">
        <v>61</v>
      </c>
      <c r="D29" s="32"/>
      <c r="E29" s="30">
        <f t="shared" si="0"/>
        <v>0</v>
      </c>
      <c r="F29" s="1">
        <v>2</v>
      </c>
      <c r="G29" s="26">
        <f t="shared" si="1"/>
        <v>0</v>
      </c>
    </row>
    <row r="30" spans="1:7" ht="58.8" customHeight="1" x14ac:dyDescent="0.25">
      <c r="A30" s="8">
        <v>5.18</v>
      </c>
      <c r="B30" s="13" t="s">
        <v>155</v>
      </c>
      <c r="C30" s="8" t="s">
        <v>62</v>
      </c>
      <c r="D30" s="8"/>
      <c r="E30" s="16">
        <f t="shared" si="0"/>
        <v>0</v>
      </c>
      <c r="F30" s="8">
        <v>2</v>
      </c>
      <c r="G30" s="26">
        <f t="shared" si="1"/>
        <v>0</v>
      </c>
    </row>
    <row r="31" spans="1:7" ht="15.9" customHeight="1" x14ac:dyDescent="0.25">
      <c r="A31" s="17">
        <v>6</v>
      </c>
      <c r="B31" s="18" t="s">
        <v>116</v>
      </c>
      <c r="C31" s="17"/>
      <c r="D31" s="32"/>
      <c r="E31" s="30">
        <f t="shared" si="0"/>
        <v>0</v>
      </c>
      <c r="F31" s="1"/>
      <c r="G31" s="26">
        <f t="shared" si="1"/>
        <v>0</v>
      </c>
    </row>
    <row r="32" spans="1:7" x14ac:dyDescent="0.25">
      <c r="A32" s="8">
        <v>6.1</v>
      </c>
      <c r="B32" s="12" t="s">
        <v>13</v>
      </c>
      <c r="C32" s="8" t="s">
        <v>61</v>
      </c>
      <c r="D32" s="32"/>
      <c r="E32" s="30">
        <f t="shared" si="0"/>
        <v>0</v>
      </c>
      <c r="F32" s="1">
        <v>2</v>
      </c>
      <c r="G32" s="26">
        <f t="shared" si="1"/>
        <v>0</v>
      </c>
    </row>
    <row r="33" spans="1:7" x14ac:dyDescent="0.25">
      <c r="A33" s="8">
        <v>6.2</v>
      </c>
      <c r="B33" s="14" t="s">
        <v>14</v>
      </c>
      <c r="C33" s="8" t="s">
        <v>61</v>
      </c>
      <c r="D33" s="32"/>
      <c r="E33" s="30">
        <f t="shared" si="0"/>
        <v>0</v>
      </c>
      <c r="F33" s="1">
        <v>2</v>
      </c>
      <c r="G33" s="26">
        <f t="shared" si="1"/>
        <v>0</v>
      </c>
    </row>
    <row r="34" spans="1:7" x14ac:dyDescent="0.25">
      <c r="A34" s="8">
        <v>6.3</v>
      </c>
      <c r="B34" s="14" t="s">
        <v>15</v>
      </c>
      <c r="C34" s="8" t="s">
        <v>60</v>
      </c>
      <c r="D34" s="32"/>
      <c r="E34" s="30">
        <f t="shared" si="0"/>
        <v>0</v>
      </c>
      <c r="F34" s="1">
        <v>12</v>
      </c>
      <c r="G34" s="26">
        <f t="shared" si="1"/>
        <v>0</v>
      </c>
    </row>
    <row r="35" spans="1:7" x14ac:dyDescent="0.25">
      <c r="A35" s="8">
        <v>6.4</v>
      </c>
      <c r="B35" s="14" t="s">
        <v>16</v>
      </c>
      <c r="C35" s="8" t="s">
        <v>60</v>
      </c>
      <c r="D35" s="32"/>
      <c r="E35" s="30">
        <f t="shared" si="0"/>
        <v>0</v>
      </c>
      <c r="F35" s="1">
        <v>6</v>
      </c>
      <c r="G35" s="26">
        <f t="shared" si="1"/>
        <v>0</v>
      </c>
    </row>
    <row r="36" spans="1:7" x14ac:dyDescent="0.25">
      <c r="A36" s="8">
        <v>6.5</v>
      </c>
      <c r="B36" s="15" t="s">
        <v>17</v>
      </c>
      <c r="C36" s="8" t="s">
        <v>60</v>
      </c>
      <c r="D36" s="32"/>
      <c r="E36" s="30">
        <f t="shared" si="0"/>
        <v>0</v>
      </c>
      <c r="F36" s="1">
        <v>2</v>
      </c>
      <c r="G36" s="26">
        <f t="shared" si="1"/>
        <v>0</v>
      </c>
    </row>
    <row r="37" spans="1:7" x14ac:dyDescent="0.25">
      <c r="A37" s="8">
        <v>6.6</v>
      </c>
      <c r="B37" s="15" t="s">
        <v>18</v>
      </c>
      <c r="C37" s="8" t="s">
        <v>60</v>
      </c>
      <c r="D37" s="32"/>
      <c r="E37" s="30">
        <f t="shared" si="0"/>
        <v>0</v>
      </c>
      <c r="F37" s="1">
        <v>2</v>
      </c>
      <c r="G37" s="26">
        <f t="shared" si="1"/>
        <v>0</v>
      </c>
    </row>
    <row r="38" spans="1:7" x14ac:dyDescent="0.25">
      <c r="A38" s="8">
        <v>6.7</v>
      </c>
      <c r="B38" s="15" t="s">
        <v>19</v>
      </c>
      <c r="C38" s="8" t="s">
        <v>61</v>
      </c>
      <c r="D38" s="32"/>
      <c r="E38" s="30">
        <f t="shared" si="0"/>
        <v>0</v>
      </c>
      <c r="F38" s="1">
        <v>2</v>
      </c>
      <c r="G38" s="26">
        <f t="shared" si="1"/>
        <v>0</v>
      </c>
    </row>
    <row r="39" spans="1:7" x14ac:dyDescent="0.25">
      <c r="A39" s="8">
        <v>6.8</v>
      </c>
      <c r="B39" s="15" t="s">
        <v>20</v>
      </c>
      <c r="C39" s="8" t="s">
        <v>61</v>
      </c>
      <c r="D39" s="32"/>
      <c r="E39" s="30">
        <f t="shared" si="0"/>
        <v>0</v>
      </c>
      <c r="F39" s="1">
        <v>1</v>
      </c>
      <c r="G39" s="26">
        <f t="shared" si="1"/>
        <v>0</v>
      </c>
    </row>
    <row r="40" spans="1:7" x14ac:dyDescent="0.25">
      <c r="A40" s="8">
        <v>6.9</v>
      </c>
      <c r="B40" s="15" t="s">
        <v>21</v>
      </c>
      <c r="C40" s="8" t="s">
        <v>61</v>
      </c>
      <c r="D40" s="32"/>
      <c r="E40" s="30">
        <f t="shared" si="0"/>
        <v>0</v>
      </c>
      <c r="F40" s="1">
        <v>1</v>
      </c>
      <c r="G40" s="26">
        <f t="shared" si="1"/>
        <v>0</v>
      </c>
    </row>
    <row r="41" spans="1:7" x14ac:dyDescent="0.25">
      <c r="A41" s="16">
        <v>6.1</v>
      </c>
      <c r="B41" s="15" t="s">
        <v>22</v>
      </c>
      <c r="C41" s="8" t="s">
        <v>61</v>
      </c>
      <c r="D41" s="32"/>
      <c r="E41" s="30">
        <f t="shared" si="0"/>
        <v>0</v>
      </c>
      <c r="F41" s="1">
        <v>1</v>
      </c>
      <c r="G41" s="26">
        <f t="shared" si="1"/>
        <v>0</v>
      </c>
    </row>
    <row r="42" spans="1:7" x14ac:dyDescent="0.25">
      <c r="A42" s="8">
        <v>6.11</v>
      </c>
      <c r="B42" s="15" t="s">
        <v>23</v>
      </c>
      <c r="C42" s="8" t="s">
        <v>61</v>
      </c>
      <c r="D42" s="32"/>
      <c r="E42" s="30">
        <f t="shared" si="0"/>
        <v>0</v>
      </c>
      <c r="F42" s="1">
        <v>1</v>
      </c>
      <c r="G42" s="26">
        <f t="shared" si="1"/>
        <v>0</v>
      </c>
    </row>
    <row r="43" spans="1:7" x14ac:dyDescent="0.25">
      <c r="A43" s="8">
        <v>6.12</v>
      </c>
      <c r="B43" s="15" t="s">
        <v>24</v>
      </c>
      <c r="C43" s="8" t="s">
        <v>61</v>
      </c>
      <c r="D43" s="32"/>
      <c r="E43" s="30">
        <f t="shared" si="0"/>
        <v>0</v>
      </c>
      <c r="F43" s="1">
        <v>1</v>
      </c>
      <c r="G43" s="26">
        <f t="shared" si="1"/>
        <v>0</v>
      </c>
    </row>
    <row r="44" spans="1:7" x14ac:dyDescent="0.25">
      <c r="A44" s="8">
        <v>6.13</v>
      </c>
      <c r="B44" s="19" t="s">
        <v>32</v>
      </c>
      <c r="C44" s="8" t="s">
        <v>61</v>
      </c>
      <c r="D44" s="32"/>
      <c r="E44" s="30">
        <f t="shared" si="0"/>
        <v>0</v>
      </c>
      <c r="F44" s="1">
        <v>1</v>
      </c>
      <c r="G44" s="26">
        <f t="shared" si="1"/>
        <v>0</v>
      </c>
    </row>
    <row r="45" spans="1:7" x14ac:dyDescent="0.25">
      <c r="A45" s="8">
        <v>6.14</v>
      </c>
      <c r="B45" s="15" t="s">
        <v>31</v>
      </c>
      <c r="C45" s="8" t="s">
        <v>61</v>
      </c>
      <c r="D45" s="32"/>
      <c r="E45" s="30">
        <f t="shared" si="0"/>
        <v>0</v>
      </c>
      <c r="F45" s="1">
        <v>2</v>
      </c>
      <c r="G45" s="26">
        <f t="shared" si="1"/>
        <v>0</v>
      </c>
    </row>
    <row r="46" spans="1:7" ht="55.2" x14ac:dyDescent="0.25">
      <c r="A46" s="8">
        <v>6.15</v>
      </c>
      <c r="B46" s="13" t="s">
        <v>156</v>
      </c>
      <c r="C46" s="8" t="s">
        <v>62</v>
      </c>
      <c r="D46" s="32"/>
      <c r="E46" s="30">
        <f t="shared" si="0"/>
        <v>0</v>
      </c>
      <c r="F46" s="1">
        <v>1</v>
      </c>
      <c r="G46" s="26">
        <f t="shared" si="1"/>
        <v>0</v>
      </c>
    </row>
    <row r="47" spans="1:7" x14ac:dyDescent="0.25">
      <c r="A47" s="17">
        <v>7</v>
      </c>
      <c r="B47" s="18" t="s">
        <v>117</v>
      </c>
      <c r="D47" s="32"/>
      <c r="E47" s="30">
        <f t="shared" si="0"/>
        <v>0</v>
      </c>
      <c r="F47" s="1"/>
      <c r="G47" s="26">
        <f t="shared" si="1"/>
        <v>0</v>
      </c>
    </row>
    <row r="48" spans="1:7" x14ac:dyDescent="0.25">
      <c r="A48" s="8">
        <v>7.1</v>
      </c>
      <c r="B48" s="15" t="s">
        <v>37</v>
      </c>
      <c r="C48" s="8" t="s">
        <v>61</v>
      </c>
      <c r="D48" s="32"/>
      <c r="E48" s="30">
        <f t="shared" si="0"/>
        <v>0</v>
      </c>
      <c r="F48" s="1">
        <v>1</v>
      </c>
      <c r="G48" s="26">
        <f t="shared" si="1"/>
        <v>0</v>
      </c>
    </row>
    <row r="49" spans="1:7" x14ac:dyDescent="0.25">
      <c r="A49" s="8">
        <v>7.2</v>
      </c>
      <c r="B49" s="15" t="s">
        <v>38</v>
      </c>
      <c r="C49" s="8" t="s">
        <v>61</v>
      </c>
      <c r="D49" s="32"/>
      <c r="E49" s="30">
        <f t="shared" si="0"/>
        <v>0</v>
      </c>
      <c r="F49" s="1">
        <v>1</v>
      </c>
      <c r="G49" s="26">
        <f t="shared" si="1"/>
        <v>0</v>
      </c>
    </row>
    <row r="50" spans="1:7" x14ac:dyDescent="0.25">
      <c r="A50" s="8">
        <v>7.3</v>
      </c>
      <c r="B50" s="15" t="s">
        <v>39</v>
      </c>
      <c r="C50" s="8" t="s">
        <v>61</v>
      </c>
      <c r="D50" s="32"/>
      <c r="E50" s="30">
        <f t="shared" si="0"/>
        <v>0</v>
      </c>
      <c r="F50" s="1">
        <v>1</v>
      </c>
      <c r="G50" s="26">
        <f t="shared" si="1"/>
        <v>0</v>
      </c>
    </row>
    <row r="51" spans="1:7" x14ac:dyDescent="0.25">
      <c r="A51" s="8">
        <v>7.4</v>
      </c>
      <c r="B51" s="15" t="s">
        <v>40</v>
      </c>
      <c r="C51" s="8" t="s">
        <v>61</v>
      </c>
      <c r="D51" s="32"/>
      <c r="E51" s="30">
        <f t="shared" si="0"/>
        <v>0</v>
      </c>
      <c r="F51" s="1">
        <v>1</v>
      </c>
      <c r="G51" s="26">
        <f t="shared" si="1"/>
        <v>0</v>
      </c>
    </row>
    <row r="52" spans="1:7" x14ac:dyDescent="0.25">
      <c r="A52" s="8">
        <v>7.5</v>
      </c>
      <c r="B52" s="15" t="s">
        <v>41</v>
      </c>
      <c r="C52" s="8" t="s">
        <v>60</v>
      </c>
      <c r="D52" s="32"/>
      <c r="E52" s="30">
        <f t="shared" si="0"/>
        <v>0</v>
      </c>
      <c r="F52" s="1">
        <v>1</v>
      </c>
      <c r="G52" s="26">
        <f t="shared" si="1"/>
        <v>0</v>
      </c>
    </row>
    <row r="53" spans="1:7" x14ac:dyDescent="0.25">
      <c r="A53" s="8">
        <v>7.6</v>
      </c>
      <c r="B53" s="15" t="s">
        <v>42</v>
      </c>
      <c r="C53" s="8" t="s">
        <v>61</v>
      </c>
      <c r="D53" s="32"/>
      <c r="E53" s="30">
        <f t="shared" si="0"/>
        <v>0</v>
      </c>
      <c r="F53" s="1">
        <v>1</v>
      </c>
      <c r="G53" s="26">
        <f t="shared" si="1"/>
        <v>0</v>
      </c>
    </row>
    <row r="54" spans="1:7" x14ac:dyDescent="0.25">
      <c r="A54" s="8">
        <v>7.7</v>
      </c>
      <c r="B54" s="15" t="s">
        <v>43</v>
      </c>
      <c r="C54" s="8" t="s">
        <v>61</v>
      </c>
      <c r="D54" s="32"/>
      <c r="E54" s="30">
        <f t="shared" si="0"/>
        <v>0</v>
      </c>
      <c r="F54" s="1">
        <v>1</v>
      </c>
      <c r="G54" s="26">
        <f t="shared" si="1"/>
        <v>0</v>
      </c>
    </row>
    <row r="55" spans="1:7" ht="27.6" x14ac:dyDescent="0.25">
      <c r="A55" s="8">
        <v>7.8</v>
      </c>
      <c r="B55" s="13" t="s">
        <v>44</v>
      </c>
      <c r="C55" s="8" t="s">
        <v>61</v>
      </c>
      <c r="D55" s="32"/>
      <c r="E55" s="30">
        <f t="shared" si="0"/>
        <v>0</v>
      </c>
      <c r="F55" s="1">
        <v>1</v>
      </c>
      <c r="G55" s="26">
        <f t="shared" si="1"/>
        <v>0</v>
      </c>
    </row>
    <row r="56" spans="1:7" x14ac:dyDescent="0.25">
      <c r="A56" s="8">
        <v>7.9</v>
      </c>
      <c r="B56" s="15" t="s">
        <v>45</v>
      </c>
      <c r="C56" s="8" t="s">
        <v>61</v>
      </c>
      <c r="D56" s="32"/>
      <c r="E56" s="30">
        <f t="shared" si="0"/>
        <v>0</v>
      </c>
      <c r="F56" s="1">
        <v>1</v>
      </c>
      <c r="G56" s="26">
        <f t="shared" si="1"/>
        <v>0</v>
      </c>
    </row>
    <row r="57" spans="1:7" x14ac:dyDescent="0.25">
      <c r="A57" s="16">
        <v>7.1</v>
      </c>
      <c r="B57" s="15" t="s">
        <v>46</v>
      </c>
      <c r="C57" s="8" t="s">
        <v>61</v>
      </c>
      <c r="D57" s="32"/>
      <c r="E57" s="30">
        <f t="shared" si="0"/>
        <v>0</v>
      </c>
      <c r="F57" s="1">
        <v>1</v>
      </c>
      <c r="G57" s="26">
        <f t="shared" si="1"/>
        <v>0</v>
      </c>
    </row>
    <row r="58" spans="1:7" x14ac:dyDescent="0.25">
      <c r="A58" s="8">
        <v>7.11</v>
      </c>
      <c r="B58" s="15" t="s">
        <v>47</v>
      </c>
      <c r="C58" s="8" t="s">
        <v>61</v>
      </c>
      <c r="D58" s="32"/>
      <c r="E58" s="30">
        <f t="shared" si="0"/>
        <v>0</v>
      </c>
      <c r="F58" s="1">
        <v>1</v>
      </c>
      <c r="G58" s="26">
        <f t="shared" si="1"/>
        <v>0</v>
      </c>
    </row>
    <row r="59" spans="1:7" x14ac:dyDescent="0.25">
      <c r="A59" s="8">
        <v>7.11</v>
      </c>
      <c r="B59" s="15" t="s">
        <v>48</v>
      </c>
      <c r="C59" s="8" t="s">
        <v>60</v>
      </c>
      <c r="D59" s="32"/>
      <c r="E59" s="30">
        <f t="shared" si="0"/>
        <v>0</v>
      </c>
      <c r="F59" s="1">
        <v>1</v>
      </c>
      <c r="G59" s="26">
        <f t="shared" si="1"/>
        <v>0</v>
      </c>
    </row>
    <row r="60" spans="1:7" x14ac:dyDescent="0.25">
      <c r="A60" s="8">
        <v>7.12</v>
      </c>
      <c r="B60" s="15" t="s">
        <v>49</v>
      </c>
      <c r="C60" s="8" t="s">
        <v>60</v>
      </c>
      <c r="D60" s="32"/>
      <c r="E60" s="30">
        <f t="shared" si="0"/>
        <v>0</v>
      </c>
      <c r="F60" s="1">
        <v>1</v>
      </c>
      <c r="G60" s="26">
        <f t="shared" si="1"/>
        <v>0</v>
      </c>
    </row>
    <row r="61" spans="1:7" x14ac:dyDescent="0.25">
      <c r="A61" s="8">
        <v>7.13</v>
      </c>
      <c r="B61" s="13" t="s">
        <v>58</v>
      </c>
      <c r="C61" s="8" t="s">
        <v>60</v>
      </c>
      <c r="D61" s="32"/>
      <c r="E61" s="30">
        <f t="shared" si="0"/>
        <v>0</v>
      </c>
      <c r="F61" s="1">
        <v>1</v>
      </c>
      <c r="G61" s="26">
        <f t="shared" si="1"/>
        <v>0</v>
      </c>
    </row>
    <row r="62" spans="1:7" x14ac:dyDescent="0.25">
      <c r="A62" s="8">
        <v>7.14</v>
      </c>
      <c r="B62" s="15" t="s">
        <v>50</v>
      </c>
      <c r="C62" s="8" t="s">
        <v>60</v>
      </c>
      <c r="D62" s="32"/>
      <c r="E62" s="30">
        <f t="shared" si="0"/>
        <v>0</v>
      </c>
      <c r="F62" s="1">
        <v>1</v>
      </c>
      <c r="G62" s="26">
        <f t="shared" si="1"/>
        <v>0</v>
      </c>
    </row>
    <row r="63" spans="1:7" x14ac:dyDescent="0.25">
      <c r="A63" s="8">
        <v>7.15</v>
      </c>
      <c r="B63" s="15" t="s">
        <v>51</v>
      </c>
      <c r="C63" s="8" t="s">
        <v>61</v>
      </c>
      <c r="D63" s="32"/>
      <c r="E63" s="30">
        <f t="shared" si="0"/>
        <v>0</v>
      </c>
      <c r="F63" s="1">
        <v>1</v>
      </c>
      <c r="G63" s="26">
        <f t="shared" si="1"/>
        <v>0</v>
      </c>
    </row>
    <row r="64" spans="1:7" x14ac:dyDescent="0.25">
      <c r="A64" s="8">
        <v>7.16</v>
      </c>
      <c r="B64" s="15" t="s">
        <v>53</v>
      </c>
      <c r="C64" s="8" t="s">
        <v>61</v>
      </c>
      <c r="D64" s="32"/>
      <c r="E64" s="30">
        <f t="shared" si="0"/>
        <v>0</v>
      </c>
      <c r="F64" s="1">
        <v>6</v>
      </c>
      <c r="G64" s="26">
        <f t="shared" si="1"/>
        <v>0</v>
      </c>
    </row>
    <row r="65" spans="1:7" x14ac:dyDescent="0.25">
      <c r="A65" s="8">
        <v>7.17</v>
      </c>
      <c r="B65" s="15" t="s">
        <v>54</v>
      </c>
      <c r="C65" s="8" t="s">
        <v>61</v>
      </c>
      <c r="D65" s="32"/>
      <c r="E65" s="30">
        <f t="shared" si="0"/>
        <v>0</v>
      </c>
      <c r="F65" s="1">
        <v>6</v>
      </c>
      <c r="G65" s="26">
        <f t="shared" si="1"/>
        <v>0</v>
      </c>
    </row>
    <row r="66" spans="1:7" x14ac:dyDescent="0.25">
      <c r="A66" s="8">
        <v>7.18</v>
      </c>
      <c r="B66" s="15" t="s">
        <v>55</v>
      </c>
      <c r="C66" s="8" t="s">
        <v>61</v>
      </c>
      <c r="D66" s="32"/>
      <c r="E66" s="30">
        <f t="shared" si="0"/>
        <v>0</v>
      </c>
      <c r="F66" s="1">
        <v>6</v>
      </c>
      <c r="G66" s="26">
        <f t="shared" si="1"/>
        <v>0</v>
      </c>
    </row>
    <row r="67" spans="1:7" x14ac:dyDescent="0.25">
      <c r="A67" s="8">
        <v>7.19</v>
      </c>
      <c r="B67" s="15" t="s">
        <v>56</v>
      </c>
      <c r="C67" s="8" t="s">
        <v>61</v>
      </c>
      <c r="D67" s="32"/>
      <c r="E67" s="30">
        <f t="shared" si="0"/>
        <v>0</v>
      </c>
      <c r="F67" s="1">
        <v>6</v>
      </c>
      <c r="G67" s="26">
        <f t="shared" si="1"/>
        <v>0</v>
      </c>
    </row>
    <row r="68" spans="1:7" ht="55.2" x14ac:dyDescent="0.25">
      <c r="A68" s="16">
        <v>7.2</v>
      </c>
      <c r="B68" s="13" t="s">
        <v>157</v>
      </c>
      <c r="C68" s="8" t="s">
        <v>62</v>
      </c>
      <c r="D68" s="32"/>
      <c r="E68" s="30">
        <f t="shared" si="0"/>
        <v>0</v>
      </c>
      <c r="F68" s="1">
        <v>1</v>
      </c>
      <c r="G68" s="26">
        <f t="shared" si="1"/>
        <v>0</v>
      </c>
    </row>
    <row r="69" spans="1:7" x14ac:dyDescent="0.25">
      <c r="A69" s="17">
        <v>8</v>
      </c>
      <c r="B69" s="18" t="s">
        <v>118</v>
      </c>
      <c r="C69" s="8"/>
      <c r="D69" s="32"/>
      <c r="E69" s="30">
        <f t="shared" si="0"/>
        <v>0</v>
      </c>
      <c r="F69" s="1"/>
      <c r="G69" s="26">
        <f t="shared" si="1"/>
        <v>0</v>
      </c>
    </row>
    <row r="70" spans="1:7" x14ac:dyDescent="0.25">
      <c r="A70" s="8">
        <v>8.1</v>
      </c>
      <c r="B70" s="15" t="s">
        <v>78</v>
      </c>
      <c r="C70" s="8" t="s">
        <v>61</v>
      </c>
      <c r="D70" s="32"/>
      <c r="E70" s="30">
        <f t="shared" si="0"/>
        <v>0</v>
      </c>
      <c r="F70" s="1">
        <v>1</v>
      </c>
      <c r="G70" s="26">
        <f t="shared" si="1"/>
        <v>0</v>
      </c>
    </row>
    <row r="71" spans="1:7" x14ac:dyDescent="0.25">
      <c r="A71" s="8">
        <v>8.1999999999999993</v>
      </c>
      <c r="B71" s="15" t="s">
        <v>79</v>
      </c>
      <c r="C71" s="8" t="s">
        <v>61</v>
      </c>
      <c r="D71" s="32"/>
      <c r="E71" s="30">
        <f t="shared" si="0"/>
        <v>0</v>
      </c>
      <c r="F71" s="1">
        <v>1</v>
      </c>
      <c r="G71" s="26">
        <f t="shared" si="1"/>
        <v>0</v>
      </c>
    </row>
    <row r="72" spans="1:7" x14ac:dyDescent="0.25">
      <c r="A72" s="8">
        <v>8.3000000000000007</v>
      </c>
      <c r="B72" s="15" t="s">
        <v>80</v>
      </c>
      <c r="C72" s="8" t="s">
        <v>61</v>
      </c>
      <c r="D72" s="32"/>
      <c r="E72" s="30">
        <f t="shared" si="0"/>
        <v>0</v>
      </c>
      <c r="F72" s="1">
        <v>1</v>
      </c>
      <c r="G72" s="26">
        <f t="shared" si="1"/>
        <v>0</v>
      </c>
    </row>
    <row r="73" spans="1:7" x14ac:dyDescent="0.25">
      <c r="A73" s="8">
        <v>8.4</v>
      </c>
      <c r="B73" s="15" t="s">
        <v>81</v>
      </c>
      <c r="C73" s="8" t="s">
        <v>61</v>
      </c>
      <c r="D73" s="32"/>
      <c r="E73" s="30">
        <f t="shared" ref="E73:E136" si="2">SUM(D73*0.21+D73)</f>
        <v>0</v>
      </c>
      <c r="F73" s="1">
        <v>1</v>
      </c>
      <c r="G73" s="26">
        <f t="shared" ref="G73:G136" si="3">SUM(D73*F73)</f>
        <v>0</v>
      </c>
    </row>
    <row r="74" spans="1:7" x14ac:dyDescent="0.25">
      <c r="A74" s="8">
        <v>8.5</v>
      </c>
      <c r="B74" s="15" t="s">
        <v>82</v>
      </c>
      <c r="C74" s="8" t="s">
        <v>61</v>
      </c>
      <c r="D74" s="32"/>
      <c r="E74" s="30">
        <f t="shared" si="2"/>
        <v>0</v>
      </c>
      <c r="F74" s="1">
        <v>1</v>
      </c>
      <c r="G74" s="26">
        <f t="shared" si="3"/>
        <v>0</v>
      </c>
    </row>
    <row r="75" spans="1:7" x14ac:dyDescent="0.25">
      <c r="A75" s="8">
        <v>8.6</v>
      </c>
      <c r="B75" s="13" t="s">
        <v>83</v>
      </c>
      <c r="C75" s="8" t="s">
        <v>61</v>
      </c>
      <c r="D75" s="32"/>
      <c r="E75" s="30">
        <f t="shared" si="2"/>
        <v>0</v>
      </c>
      <c r="F75" s="1">
        <v>1</v>
      </c>
      <c r="G75" s="26">
        <f t="shared" si="3"/>
        <v>0</v>
      </c>
    </row>
    <row r="76" spans="1:7" ht="55.2" x14ac:dyDescent="0.25">
      <c r="A76" s="8">
        <v>8.6999999999999993</v>
      </c>
      <c r="B76" s="13" t="s">
        <v>158</v>
      </c>
      <c r="C76" s="8" t="s">
        <v>62</v>
      </c>
      <c r="D76" s="32"/>
      <c r="E76" s="30">
        <f t="shared" si="2"/>
        <v>0</v>
      </c>
      <c r="F76" s="1">
        <v>1</v>
      </c>
      <c r="G76" s="26">
        <f t="shared" si="3"/>
        <v>0</v>
      </c>
    </row>
    <row r="77" spans="1:7" x14ac:dyDescent="0.25">
      <c r="A77" s="17">
        <v>9</v>
      </c>
      <c r="B77" s="18" t="s">
        <v>119</v>
      </c>
      <c r="C77" s="8"/>
      <c r="D77" s="32"/>
      <c r="E77" s="30">
        <f t="shared" si="2"/>
        <v>0</v>
      </c>
      <c r="F77" s="1"/>
      <c r="G77" s="26">
        <f t="shared" si="3"/>
        <v>0</v>
      </c>
    </row>
    <row r="78" spans="1:7" x14ac:dyDescent="0.25">
      <c r="A78" s="8">
        <v>9.1</v>
      </c>
      <c r="B78" s="15" t="s">
        <v>73</v>
      </c>
      <c r="C78" s="8" t="s">
        <v>61</v>
      </c>
      <c r="D78" s="32"/>
      <c r="E78" s="30">
        <f t="shared" si="2"/>
        <v>0</v>
      </c>
      <c r="F78" s="1">
        <v>1</v>
      </c>
      <c r="G78" s="26">
        <f t="shared" si="3"/>
        <v>0</v>
      </c>
    </row>
    <row r="79" spans="1:7" x14ac:dyDescent="0.25">
      <c r="A79" s="8">
        <v>9.1999999999999993</v>
      </c>
      <c r="B79" s="15" t="s">
        <v>74</v>
      </c>
      <c r="C79" s="8" t="s">
        <v>61</v>
      </c>
      <c r="D79" s="32"/>
      <c r="E79" s="30">
        <f t="shared" si="2"/>
        <v>0</v>
      </c>
      <c r="F79" s="1">
        <v>1</v>
      </c>
      <c r="G79" s="26">
        <f t="shared" si="3"/>
        <v>0</v>
      </c>
    </row>
    <row r="80" spans="1:7" x14ac:dyDescent="0.25">
      <c r="A80" s="8">
        <v>9.3000000000000007</v>
      </c>
      <c r="B80" s="15" t="s">
        <v>75</v>
      </c>
      <c r="C80" s="8" t="s">
        <v>61</v>
      </c>
      <c r="D80" s="32"/>
      <c r="E80" s="30">
        <f t="shared" si="2"/>
        <v>0</v>
      </c>
      <c r="F80" s="1">
        <v>1</v>
      </c>
      <c r="G80" s="26">
        <f t="shared" si="3"/>
        <v>0</v>
      </c>
    </row>
    <row r="81" spans="1:7" x14ac:dyDescent="0.25">
      <c r="A81" s="8">
        <v>9.4</v>
      </c>
      <c r="B81" s="15" t="s">
        <v>76</v>
      </c>
      <c r="C81" s="8" t="s">
        <v>61</v>
      </c>
      <c r="D81" s="32"/>
      <c r="E81" s="30">
        <f t="shared" si="2"/>
        <v>0</v>
      </c>
      <c r="F81" s="1">
        <v>1</v>
      </c>
      <c r="G81" s="26">
        <f t="shared" si="3"/>
        <v>0</v>
      </c>
    </row>
    <row r="82" spans="1:7" x14ac:dyDescent="0.25">
      <c r="A82" s="8">
        <v>9.5</v>
      </c>
      <c r="B82" s="15" t="s">
        <v>77</v>
      </c>
      <c r="C82" s="8" t="s">
        <v>61</v>
      </c>
      <c r="D82" s="32"/>
      <c r="E82" s="30">
        <f t="shared" si="2"/>
        <v>0</v>
      </c>
      <c r="F82" s="1">
        <v>1</v>
      </c>
      <c r="G82" s="26">
        <f t="shared" si="3"/>
        <v>0</v>
      </c>
    </row>
    <row r="83" spans="1:7" ht="55.2" x14ac:dyDescent="0.25">
      <c r="A83" s="8">
        <v>9.6</v>
      </c>
      <c r="B83" s="13" t="s">
        <v>159</v>
      </c>
      <c r="C83" s="8" t="s">
        <v>62</v>
      </c>
      <c r="D83" s="32"/>
      <c r="E83" s="30">
        <f t="shared" si="2"/>
        <v>0</v>
      </c>
      <c r="F83" s="1">
        <v>1</v>
      </c>
      <c r="G83" s="26">
        <f t="shared" si="3"/>
        <v>0</v>
      </c>
    </row>
    <row r="84" spans="1:7" x14ac:dyDescent="0.25">
      <c r="A84" s="17">
        <v>10</v>
      </c>
      <c r="B84" s="18" t="s">
        <v>120</v>
      </c>
      <c r="C84" s="8"/>
      <c r="D84" s="32"/>
      <c r="E84" s="30">
        <f t="shared" si="2"/>
        <v>0</v>
      </c>
      <c r="F84" s="1"/>
      <c r="G84" s="26">
        <f t="shared" si="3"/>
        <v>0</v>
      </c>
    </row>
    <row r="85" spans="1:7" x14ac:dyDescent="0.25">
      <c r="A85" s="8">
        <v>10.1</v>
      </c>
      <c r="B85" s="15" t="s">
        <v>63</v>
      </c>
      <c r="C85" s="8" t="s">
        <v>61</v>
      </c>
      <c r="D85" s="32"/>
      <c r="E85" s="30">
        <f t="shared" si="2"/>
        <v>0</v>
      </c>
      <c r="F85" s="1">
        <v>1</v>
      </c>
      <c r="G85" s="26">
        <f t="shared" si="3"/>
        <v>0</v>
      </c>
    </row>
    <row r="86" spans="1:7" x14ac:dyDescent="0.25">
      <c r="A86" s="8">
        <v>10.199999999999999</v>
      </c>
      <c r="B86" s="15" t="s">
        <v>64</v>
      </c>
      <c r="C86" s="8" t="s">
        <v>61</v>
      </c>
      <c r="D86" s="32"/>
      <c r="E86" s="30">
        <f t="shared" si="2"/>
        <v>0</v>
      </c>
      <c r="F86" s="1">
        <v>1</v>
      </c>
      <c r="G86" s="26">
        <f t="shared" si="3"/>
        <v>0</v>
      </c>
    </row>
    <row r="87" spans="1:7" x14ac:dyDescent="0.25">
      <c r="A87" s="8">
        <v>10.3</v>
      </c>
      <c r="B87" s="15" t="s">
        <v>65</v>
      </c>
      <c r="C87" s="8" t="s">
        <v>61</v>
      </c>
      <c r="D87" s="32"/>
      <c r="E87" s="30">
        <f t="shared" si="2"/>
        <v>0</v>
      </c>
      <c r="F87" s="1">
        <v>1</v>
      </c>
      <c r="G87" s="26">
        <f t="shared" si="3"/>
        <v>0</v>
      </c>
    </row>
    <row r="88" spans="1:7" x14ac:dyDescent="0.25">
      <c r="A88" s="8">
        <v>10.4</v>
      </c>
      <c r="B88" s="15" t="s">
        <v>66</v>
      </c>
      <c r="C88" s="8" t="s">
        <v>61</v>
      </c>
      <c r="D88" s="32"/>
      <c r="E88" s="30">
        <f t="shared" si="2"/>
        <v>0</v>
      </c>
      <c r="F88" s="1">
        <v>1</v>
      </c>
      <c r="G88" s="26">
        <f t="shared" si="3"/>
        <v>0</v>
      </c>
    </row>
    <row r="89" spans="1:7" x14ac:dyDescent="0.25">
      <c r="A89" s="8">
        <v>10.5</v>
      </c>
      <c r="B89" s="15" t="s">
        <v>67</v>
      </c>
      <c r="C89" s="8" t="s">
        <v>61</v>
      </c>
      <c r="D89" s="32"/>
      <c r="E89" s="30">
        <f t="shared" si="2"/>
        <v>0</v>
      </c>
      <c r="F89" s="1">
        <v>1</v>
      </c>
      <c r="G89" s="26">
        <f t="shared" si="3"/>
        <v>0</v>
      </c>
    </row>
    <row r="90" spans="1:7" x14ac:dyDescent="0.25">
      <c r="A90" s="8">
        <v>10.6</v>
      </c>
      <c r="B90" s="13" t="s">
        <v>70</v>
      </c>
      <c r="C90" s="8" t="s">
        <v>61</v>
      </c>
      <c r="D90" s="32"/>
      <c r="E90" s="30">
        <f t="shared" si="2"/>
        <v>0</v>
      </c>
      <c r="F90" s="1">
        <v>1</v>
      </c>
      <c r="G90" s="26">
        <f t="shared" si="3"/>
        <v>0</v>
      </c>
    </row>
    <row r="91" spans="1:7" x14ac:dyDescent="0.25">
      <c r="A91" s="8">
        <v>10.7</v>
      </c>
      <c r="B91" s="13" t="s">
        <v>72</v>
      </c>
      <c r="C91" s="8" t="s">
        <v>61</v>
      </c>
      <c r="D91" s="32"/>
      <c r="E91" s="30">
        <f t="shared" si="2"/>
        <v>0</v>
      </c>
      <c r="F91" s="1">
        <v>1</v>
      </c>
      <c r="G91" s="26">
        <f t="shared" si="3"/>
        <v>0</v>
      </c>
    </row>
    <row r="92" spans="1:7" x14ac:dyDescent="0.25">
      <c r="A92" s="8">
        <v>10.8</v>
      </c>
      <c r="B92" s="13" t="s">
        <v>71</v>
      </c>
      <c r="C92" s="8" t="s">
        <v>61</v>
      </c>
      <c r="D92" s="32"/>
      <c r="E92" s="30">
        <f t="shared" si="2"/>
        <v>0</v>
      </c>
      <c r="F92" s="1">
        <v>1</v>
      </c>
      <c r="G92" s="26">
        <f t="shared" si="3"/>
        <v>0</v>
      </c>
    </row>
    <row r="93" spans="1:7" x14ac:dyDescent="0.25">
      <c r="A93" s="8">
        <v>10.9</v>
      </c>
      <c r="B93" s="15" t="s">
        <v>68</v>
      </c>
      <c r="C93" s="8" t="s">
        <v>61</v>
      </c>
      <c r="D93" s="32"/>
      <c r="E93" s="30">
        <f t="shared" si="2"/>
        <v>0</v>
      </c>
      <c r="F93" s="1">
        <v>1</v>
      </c>
      <c r="G93" s="26">
        <f t="shared" si="3"/>
        <v>0</v>
      </c>
    </row>
    <row r="94" spans="1:7" x14ac:dyDescent="0.25">
      <c r="A94" s="16">
        <v>10.1</v>
      </c>
      <c r="B94" s="15" t="s">
        <v>69</v>
      </c>
      <c r="C94" s="8" t="s">
        <v>61</v>
      </c>
      <c r="D94" s="32"/>
      <c r="E94" s="30">
        <f t="shared" si="2"/>
        <v>0</v>
      </c>
      <c r="F94" s="1">
        <v>1</v>
      </c>
      <c r="G94" s="26">
        <f t="shared" si="3"/>
        <v>0</v>
      </c>
    </row>
    <row r="95" spans="1:7" ht="55.2" x14ac:dyDescent="0.25">
      <c r="A95" s="16">
        <v>10.11</v>
      </c>
      <c r="B95" s="13" t="s">
        <v>160</v>
      </c>
      <c r="C95" s="8" t="s">
        <v>62</v>
      </c>
      <c r="D95" s="32"/>
      <c r="E95" s="30">
        <f t="shared" si="2"/>
        <v>0</v>
      </c>
      <c r="F95" s="1">
        <v>1</v>
      </c>
      <c r="G95" s="26">
        <f t="shared" si="3"/>
        <v>0</v>
      </c>
    </row>
    <row r="96" spans="1:7" x14ac:dyDescent="0.25">
      <c r="A96" s="17">
        <v>11</v>
      </c>
      <c r="B96" s="18" t="s">
        <v>121</v>
      </c>
      <c r="C96" s="8"/>
      <c r="D96" s="32"/>
      <c r="E96" s="30">
        <f t="shared" si="2"/>
        <v>0</v>
      </c>
      <c r="F96" s="1"/>
      <c r="G96" s="26">
        <f t="shared" si="3"/>
        <v>0</v>
      </c>
    </row>
    <row r="97" spans="1:7" x14ac:dyDescent="0.25">
      <c r="A97" s="8">
        <v>11.1</v>
      </c>
      <c r="B97" s="15" t="s">
        <v>84</v>
      </c>
      <c r="C97" s="8" t="s">
        <v>61</v>
      </c>
      <c r="D97" s="32"/>
      <c r="E97" s="30">
        <f t="shared" si="2"/>
        <v>0</v>
      </c>
      <c r="F97" s="1">
        <v>48</v>
      </c>
      <c r="G97" s="26">
        <f t="shared" si="3"/>
        <v>0</v>
      </c>
    </row>
    <row r="98" spans="1:7" x14ac:dyDescent="0.25">
      <c r="A98" s="8">
        <v>11.2</v>
      </c>
      <c r="B98" s="15" t="s">
        <v>85</v>
      </c>
      <c r="C98" s="8" t="s">
        <v>61</v>
      </c>
      <c r="D98" s="32"/>
      <c r="E98" s="30">
        <f t="shared" si="2"/>
        <v>0</v>
      </c>
      <c r="F98" s="1">
        <v>48</v>
      </c>
      <c r="G98" s="26">
        <f t="shared" si="3"/>
        <v>0</v>
      </c>
    </row>
    <row r="99" spans="1:7" x14ac:dyDescent="0.25">
      <c r="A99" s="8">
        <v>11.3</v>
      </c>
      <c r="B99" s="15" t="s">
        <v>86</v>
      </c>
      <c r="C99" s="8" t="s">
        <v>61</v>
      </c>
      <c r="D99" s="32"/>
      <c r="E99" s="30">
        <f t="shared" si="2"/>
        <v>0</v>
      </c>
      <c r="F99" s="1">
        <v>4</v>
      </c>
      <c r="G99" s="26">
        <f t="shared" si="3"/>
        <v>0</v>
      </c>
    </row>
    <row r="100" spans="1:7" x14ac:dyDescent="0.25">
      <c r="A100" s="8">
        <v>11.4</v>
      </c>
      <c r="B100" s="15" t="s">
        <v>87</v>
      </c>
      <c r="C100" s="8" t="s">
        <v>61</v>
      </c>
      <c r="D100" s="32"/>
      <c r="E100" s="30">
        <f t="shared" si="2"/>
        <v>0</v>
      </c>
      <c r="F100" s="1">
        <v>48</v>
      </c>
      <c r="G100" s="26">
        <f t="shared" si="3"/>
        <v>0</v>
      </c>
    </row>
    <row r="101" spans="1:7" x14ac:dyDescent="0.25">
      <c r="A101" s="8">
        <v>11.5</v>
      </c>
      <c r="B101" s="15" t="s">
        <v>88</v>
      </c>
      <c r="C101" s="8" t="s">
        <v>61</v>
      </c>
      <c r="D101" s="32"/>
      <c r="E101" s="30">
        <f t="shared" si="2"/>
        <v>0</v>
      </c>
      <c r="F101" s="1">
        <v>4</v>
      </c>
      <c r="G101" s="26">
        <f t="shared" si="3"/>
        <v>0</v>
      </c>
    </row>
    <row r="102" spans="1:7" x14ac:dyDescent="0.25">
      <c r="A102" s="8">
        <v>11.6</v>
      </c>
      <c r="B102" s="15" t="s">
        <v>89</v>
      </c>
      <c r="C102" s="8" t="s">
        <v>61</v>
      </c>
      <c r="D102" s="32"/>
      <c r="E102" s="30">
        <f t="shared" si="2"/>
        <v>0</v>
      </c>
      <c r="F102" s="1">
        <v>48</v>
      </c>
      <c r="G102" s="26">
        <f t="shared" si="3"/>
        <v>0</v>
      </c>
    </row>
    <row r="103" spans="1:7" ht="15.6" x14ac:dyDescent="0.25">
      <c r="A103" s="8">
        <v>11.7</v>
      </c>
      <c r="B103" s="22" t="s">
        <v>105</v>
      </c>
      <c r="C103" s="8" t="s">
        <v>61</v>
      </c>
      <c r="D103" s="32"/>
      <c r="E103" s="30">
        <f t="shared" si="2"/>
        <v>0</v>
      </c>
      <c r="F103" s="1">
        <v>4</v>
      </c>
      <c r="G103" s="26">
        <f t="shared" si="3"/>
        <v>0</v>
      </c>
    </row>
    <row r="104" spans="1:7" ht="15.6" x14ac:dyDescent="0.25">
      <c r="A104" s="8">
        <v>11.8</v>
      </c>
      <c r="B104" s="22" t="s">
        <v>106</v>
      </c>
      <c r="C104" s="8" t="s">
        <v>61</v>
      </c>
      <c r="D104" s="32"/>
      <c r="E104" s="30">
        <f t="shared" si="2"/>
        <v>0</v>
      </c>
      <c r="F104" s="1">
        <v>1</v>
      </c>
      <c r="G104" s="26">
        <f t="shared" si="3"/>
        <v>0</v>
      </c>
    </row>
    <row r="105" spans="1:7" ht="15.6" x14ac:dyDescent="0.25">
      <c r="A105" s="8">
        <v>11.9</v>
      </c>
      <c r="B105" s="22" t="s">
        <v>107</v>
      </c>
      <c r="C105" s="8" t="s">
        <v>61</v>
      </c>
      <c r="D105" s="32"/>
      <c r="E105" s="30">
        <f t="shared" si="2"/>
        <v>0</v>
      </c>
      <c r="F105" s="1">
        <v>1</v>
      </c>
      <c r="G105" s="26">
        <f t="shared" si="3"/>
        <v>0</v>
      </c>
    </row>
    <row r="106" spans="1:7" x14ac:dyDescent="0.25">
      <c r="A106" s="16">
        <v>11.1</v>
      </c>
      <c r="B106" s="13" t="s">
        <v>108</v>
      </c>
      <c r="C106" s="8" t="s">
        <v>61</v>
      </c>
      <c r="D106" s="32"/>
      <c r="E106" s="30">
        <f t="shared" si="2"/>
        <v>0</v>
      </c>
      <c r="F106" s="1">
        <v>0</v>
      </c>
      <c r="G106" s="26">
        <f t="shared" si="3"/>
        <v>0</v>
      </c>
    </row>
    <row r="107" spans="1:7" ht="55.2" x14ac:dyDescent="0.25">
      <c r="A107" s="8">
        <v>11.11</v>
      </c>
      <c r="B107" s="13" t="s">
        <v>161</v>
      </c>
      <c r="C107" s="8" t="s">
        <v>62</v>
      </c>
      <c r="D107" s="32"/>
      <c r="E107" s="30">
        <f t="shared" si="2"/>
        <v>0</v>
      </c>
      <c r="F107" s="1">
        <v>1</v>
      </c>
      <c r="G107" s="26">
        <f t="shared" si="3"/>
        <v>0</v>
      </c>
    </row>
    <row r="108" spans="1:7" x14ac:dyDescent="0.25">
      <c r="A108" s="17">
        <v>12</v>
      </c>
      <c r="B108" s="18" t="s">
        <v>122</v>
      </c>
      <c r="C108" s="8"/>
      <c r="D108" s="32"/>
      <c r="E108" s="30">
        <f t="shared" si="2"/>
        <v>0</v>
      </c>
      <c r="F108" s="1"/>
      <c r="G108" s="26">
        <f t="shared" si="3"/>
        <v>0</v>
      </c>
    </row>
    <row r="109" spans="1:7" x14ac:dyDescent="0.25">
      <c r="A109" s="8">
        <v>12.1</v>
      </c>
      <c r="B109" s="15" t="s">
        <v>90</v>
      </c>
      <c r="C109" s="8" t="s">
        <v>61</v>
      </c>
      <c r="D109" s="32"/>
      <c r="E109" s="30">
        <f t="shared" si="2"/>
        <v>0</v>
      </c>
      <c r="F109" s="1">
        <v>1</v>
      </c>
      <c r="G109" s="26">
        <f t="shared" si="3"/>
        <v>0</v>
      </c>
    </row>
    <row r="110" spans="1:7" x14ac:dyDescent="0.25">
      <c r="A110" s="8">
        <v>12.2</v>
      </c>
      <c r="B110" s="15" t="s">
        <v>91</v>
      </c>
      <c r="C110" s="8" t="s">
        <v>61</v>
      </c>
      <c r="D110" s="32"/>
      <c r="E110" s="30">
        <f t="shared" si="2"/>
        <v>0</v>
      </c>
      <c r="F110" s="1">
        <v>1</v>
      </c>
      <c r="G110" s="26">
        <f t="shared" si="3"/>
        <v>0</v>
      </c>
    </row>
    <row r="111" spans="1:7" x14ac:dyDescent="0.25">
      <c r="A111" s="8">
        <v>12.3</v>
      </c>
      <c r="B111" s="15" t="s">
        <v>92</v>
      </c>
      <c r="C111" s="8" t="s">
        <v>61</v>
      </c>
      <c r="D111" s="32"/>
      <c r="E111" s="30">
        <f t="shared" si="2"/>
        <v>0</v>
      </c>
      <c r="F111" s="1">
        <v>1</v>
      </c>
      <c r="G111" s="26">
        <f t="shared" si="3"/>
        <v>0</v>
      </c>
    </row>
    <row r="112" spans="1:7" x14ac:dyDescent="0.25">
      <c r="A112" s="8">
        <v>12.4</v>
      </c>
      <c r="B112" s="15" t="s">
        <v>93</v>
      </c>
      <c r="C112" s="8" t="s">
        <v>61</v>
      </c>
      <c r="D112" s="32"/>
      <c r="E112" s="30">
        <f t="shared" si="2"/>
        <v>0</v>
      </c>
      <c r="F112" s="1">
        <v>1</v>
      </c>
      <c r="G112" s="26">
        <f t="shared" si="3"/>
        <v>0</v>
      </c>
    </row>
    <row r="113" spans="1:7" x14ac:dyDescent="0.25">
      <c r="A113" s="8">
        <v>12.5</v>
      </c>
      <c r="B113" s="15" t="s">
        <v>94</v>
      </c>
      <c r="C113" s="8" t="s">
        <v>60</v>
      </c>
      <c r="D113" s="32"/>
      <c r="E113" s="30">
        <f t="shared" si="2"/>
        <v>0</v>
      </c>
      <c r="F113" s="1">
        <v>1</v>
      </c>
      <c r="G113" s="26">
        <f t="shared" si="3"/>
        <v>0</v>
      </c>
    </row>
    <row r="114" spans="1:7" x14ac:dyDescent="0.25">
      <c r="A114" s="8">
        <v>12.6</v>
      </c>
      <c r="B114" s="15" t="s">
        <v>95</v>
      </c>
      <c r="C114" s="8" t="s">
        <v>60</v>
      </c>
      <c r="D114" s="32"/>
      <c r="E114" s="30">
        <f t="shared" si="2"/>
        <v>0</v>
      </c>
      <c r="F114" s="1">
        <v>1</v>
      </c>
      <c r="G114" s="26">
        <f t="shared" si="3"/>
        <v>0</v>
      </c>
    </row>
    <row r="115" spans="1:7" x14ac:dyDescent="0.25">
      <c r="A115" s="8">
        <v>12.7</v>
      </c>
      <c r="B115" s="15" t="s">
        <v>96</v>
      </c>
      <c r="C115" s="8" t="s">
        <v>61</v>
      </c>
      <c r="D115" s="32"/>
      <c r="E115" s="30">
        <f t="shared" si="2"/>
        <v>0</v>
      </c>
      <c r="F115" s="1">
        <v>1</v>
      </c>
      <c r="G115" s="26">
        <f t="shared" si="3"/>
        <v>0</v>
      </c>
    </row>
    <row r="116" spans="1:7" x14ac:dyDescent="0.25">
      <c r="A116" s="8">
        <v>12.8</v>
      </c>
      <c r="B116" s="15" t="s">
        <v>97</v>
      </c>
      <c r="C116" s="8" t="s">
        <v>61</v>
      </c>
      <c r="D116" s="32"/>
      <c r="E116" s="30">
        <f t="shared" si="2"/>
        <v>0</v>
      </c>
      <c r="F116" s="1">
        <v>1</v>
      </c>
      <c r="G116" s="26">
        <f t="shared" si="3"/>
        <v>0</v>
      </c>
    </row>
    <row r="117" spans="1:7" ht="55.2" x14ac:dyDescent="0.25">
      <c r="A117" s="8">
        <v>12.9</v>
      </c>
      <c r="B117" s="13" t="s">
        <v>162</v>
      </c>
      <c r="C117" s="8" t="s">
        <v>62</v>
      </c>
      <c r="D117" s="32"/>
      <c r="E117" s="30">
        <f t="shared" si="2"/>
        <v>0</v>
      </c>
      <c r="F117" s="1">
        <v>1</v>
      </c>
      <c r="G117" s="26">
        <f t="shared" si="3"/>
        <v>0</v>
      </c>
    </row>
    <row r="118" spans="1:7" x14ac:dyDescent="0.25">
      <c r="A118" s="17">
        <v>13</v>
      </c>
      <c r="B118" s="18" t="s">
        <v>123</v>
      </c>
      <c r="C118" s="17"/>
      <c r="D118" s="32"/>
      <c r="E118" s="30">
        <f t="shared" si="2"/>
        <v>0</v>
      </c>
      <c r="F118" s="1"/>
      <c r="G118" s="26">
        <f t="shared" si="3"/>
        <v>0</v>
      </c>
    </row>
    <row r="119" spans="1:7" x14ac:dyDescent="0.25">
      <c r="A119" s="8">
        <v>13.1</v>
      </c>
      <c r="B119" s="15" t="s">
        <v>25</v>
      </c>
      <c r="C119" s="8" t="s">
        <v>61</v>
      </c>
      <c r="D119" s="32"/>
      <c r="E119" s="30">
        <f t="shared" si="2"/>
        <v>0</v>
      </c>
      <c r="F119" s="1">
        <v>1</v>
      </c>
      <c r="G119" s="26">
        <f t="shared" si="3"/>
        <v>0</v>
      </c>
    </row>
    <row r="120" spans="1:7" x14ac:dyDescent="0.25">
      <c r="A120" s="8">
        <v>13.2</v>
      </c>
      <c r="B120" s="15" t="s">
        <v>26</v>
      </c>
      <c r="C120" s="8" t="s">
        <v>61</v>
      </c>
      <c r="D120" s="32"/>
      <c r="E120" s="30">
        <f t="shared" si="2"/>
        <v>0</v>
      </c>
      <c r="F120" s="1">
        <v>1</v>
      </c>
      <c r="G120" s="26">
        <f t="shared" si="3"/>
        <v>0</v>
      </c>
    </row>
    <row r="121" spans="1:7" x14ac:dyDescent="0.25">
      <c r="A121" s="8">
        <v>13.3</v>
      </c>
      <c r="B121" s="15" t="s">
        <v>34</v>
      </c>
      <c r="C121" s="8" t="s">
        <v>61</v>
      </c>
      <c r="D121" s="32"/>
      <c r="E121" s="30">
        <f t="shared" si="2"/>
        <v>0</v>
      </c>
      <c r="F121" s="1">
        <v>1</v>
      </c>
      <c r="G121" s="26">
        <f t="shared" si="3"/>
        <v>0</v>
      </c>
    </row>
    <row r="122" spans="1:7" x14ac:dyDescent="0.25">
      <c r="A122" s="8">
        <v>13.4</v>
      </c>
      <c r="B122" s="15" t="s">
        <v>109</v>
      </c>
      <c r="C122" s="8" t="s">
        <v>61</v>
      </c>
      <c r="D122" s="32"/>
      <c r="E122" s="30">
        <f t="shared" si="2"/>
        <v>0</v>
      </c>
      <c r="F122" s="1">
        <v>1</v>
      </c>
      <c r="G122" s="26">
        <f t="shared" si="3"/>
        <v>0</v>
      </c>
    </row>
    <row r="123" spans="1:7" ht="27.6" x14ac:dyDescent="0.25">
      <c r="A123" s="8">
        <v>13.5</v>
      </c>
      <c r="B123" s="13" t="s">
        <v>104</v>
      </c>
      <c r="C123" s="8" t="s">
        <v>62</v>
      </c>
      <c r="D123" s="32"/>
      <c r="E123" s="30">
        <f t="shared" si="2"/>
        <v>0</v>
      </c>
      <c r="F123" s="1">
        <v>1</v>
      </c>
      <c r="G123" s="26">
        <f t="shared" si="3"/>
        <v>0</v>
      </c>
    </row>
    <row r="124" spans="1:7" x14ac:dyDescent="0.25">
      <c r="A124" s="17">
        <v>14</v>
      </c>
      <c r="B124" s="18" t="s">
        <v>124</v>
      </c>
      <c r="C124" s="8"/>
      <c r="D124" s="32"/>
      <c r="E124" s="30">
        <f t="shared" si="2"/>
        <v>0</v>
      </c>
      <c r="F124" s="1"/>
      <c r="G124" s="26">
        <f t="shared" si="3"/>
        <v>0</v>
      </c>
    </row>
    <row r="125" spans="1:7" x14ac:dyDescent="0.25">
      <c r="A125" s="8">
        <v>14.1</v>
      </c>
      <c r="B125" s="15" t="s">
        <v>98</v>
      </c>
      <c r="C125" s="8" t="s">
        <v>61</v>
      </c>
      <c r="D125" s="32"/>
      <c r="E125" s="30">
        <f t="shared" si="2"/>
        <v>0</v>
      </c>
      <c r="F125" s="1">
        <v>2</v>
      </c>
      <c r="G125" s="26">
        <f t="shared" si="3"/>
        <v>0</v>
      </c>
    </row>
    <row r="126" spans="1:7" x14ac:dyDescent="0.25">
      <c r="A126" s="8">
        <v>14.2</v>
      </c>
      <c r="B126" s="15" t="s">
        <v>99</v>
      </c>
      <c r="C126" s="8" t="s">
        <v>61</v>
      </c>
      <c r="D126" s="32"/>
      <c r="E126" s="30">
        <f t="shared" si="2"/>
        <v>0</v>
      </c>
      <c r="F126" s="1">
        <v>1</v>
      </c>
      <c r="G126" s="26">
        <f t="shared" si="3"/>
        <v>0</v>
      </c>
    </row>
    <row r="127" spans="1:7" x14ac:dyDescent="0.25">
      <c r="A127" s="8">
        <v>14.3</v>
      </c>
      <c r="B127" s="15" t="s">
        <v>100</v>
      </c>
      <c r="C127" s="8" t="s">
        <v>61</v>
      </c>
      <c r="D127" s="32"/>
      <c r="E127" s="30">
        <f t="shared" si="2"/>
        <v>0</v>
      </c>
      <c r="F127" s="1">
        <v>1</v>
      </c>
      <c r="G127" s="26">
        <f t="shared" si="3"/>
        <v>0</v>
      </c>
    </row>
    <row r="128" spans="1:7" x14ac:dyDescent="0.25">
      <c r="A128" s="8">
        <v>14.4</v>
      </c>
      <c r="B128" s="15" t="s">
        <v>101</v>
      </c>
      <c r="C128" s="8" t="s">
        <v>62</v>
      </c>
      <c r="D128" s="32"/>
      <c r="E128" s="30">
        <f t="shared" si="2"/>
        <v>0</v>
      </c>
      <c r="F128" s="1">
        <v>1</v>
      </c>
      <c r="G128" s="26">
        <f t="shared" si="3"/>
        <v>0</v>
      </c>
    </row>
    <row r="129" spans="1:7" x14ac:dyDescent="0.25">
      <c r="A129" s="8">
        <v>14.5</v>
      </c>
      <c r="B129" s="15" t="s">
        <v>102</v>
      </c>
      <c r="C129" s="8" t="s">
        <v>61</v>
      </c>
      <c r="D129" s="32"/>
      <c r="E129" s="30">
        <f t="shared" si="2"/>
        <v>0</v>
      </c>
      <c r="F129" s="1">
        <v>1</v>
      </c>
      <c r="G129" s="26">
        <f t="shared" si="3"/>
        <v>0</v>
      </c>
    </row>
    <row r="130" spans="1:7" x14ac:dyDescent="0.25">
      <c r="A130" s="8">
        <v>14.6</v>
      </c>
      <c r="B130" s="15" t="s">
        <v>103</v>
      </c>
      <c r="C130" s="8" t="s">
        <v>61</v>
      </c>
      <c r="D130" s="32"/>
      <c r="E130" s="30">
        <f t="shared" si="2"/>
        <v>0</v>
      </c>
      <c r="F130" s="1">
        <v>1</v>
      </c>
      <c r="G130" s="26">
        <f t="shared" si="3"/>
        <v>0</v>
      </c>
    </row>
    <row r="131" spans="1:7" x14ac:dyDescent="0.25">
      <c r="A131" s="8">
        <v>14.7</v>
      </c>
      <c r="B131" s="15" t="s">
        <v>133</v>
      </c>
      <c r="C131" s="8" t="s">
        <v>61</v>
      </c>
      <c r="D131" s="32"/>
      <c r="E131" s="30">
        <f t="shared" si="2"/>
        <v>0</v>
      </c>
      <c r="F131" s="1">
        <v>1</v>
      </c>
      <c r="G131" s="26">
        <f t="shared" si="3"/>
        <v>0</v>
      </c>
    </row>
    <row r="132" spans="1:7" ht="55.2" x14ac:dyDescent="0.25">
      <c r="A132" s="8">
        <v>14.8</v>
      </c>
      <c r="B132" s="13" t="s">
        <v>163</v>
      </c>
      <c r="C132" s="8" t="s">
        <v>62</v>
      </c>
      <c r="D132" s="32"/>
      <c r="E132" s="30">
        <f t="shared" si="2"/>
        <v>0</v>
      </c>
      <c r="F132" s="1">
        <v>1</v>
      </c>
      <c r="G132" s="26">
        <f t="shared" si="3"/>
        <v>0</v>
      </c>
    </row>
    <row r="133" spans="1:7" x14ac:dyDescent="0.25">
      <c r="A133" s="17">
        <v>15</v>
      </c>
      <c r="B133" s="18" t="s">
        <v>125</v>
      </c>
      <c r="C133" s="8"/>
      <c r="D133" s="32"/>
      <c r="E133" s="30">
        <f t="shared" si="2"/>
        <v>0</v>
      </c>
      <c r="F133" s="1"/>
      <c r="G133" s="26">
        <f t="shared" si="3"/>
        <v>0</v>
      </c>
    </row>
    <row r="134" spans="1:7" x14ac:dyDescent="0.25">
      <c r="A134" s="8">
        <v>15.1</v>
      </c>
      <c r="B134" s="15" t="s">
        <v>52</v>
      </c>
      <c r="C134" s="8" t="s">
        <v>61</v>
      </c>
      <c r="D134" s="32"/>
      <c r="E134" s="30">
        <f t="shared" si="2"/>
        <v>0</v>
      </c>
      <c r="F134" s="1">
        <v>6</v>
      </c>
      <c r="G134" s="26">
        <f t="shared" si="3"/>
        <v>0</v>
      </c>
    </row>
    <row r="135" spans="1:7" ht="55.2" x14ac:dyDescent="0.25">
      <c r="A135" s="8">
        <v>15.2</v>
      </c>
      <c r="B135" s="13" t="s">
        <v>164</v>
      </c>
      <c r="C135" s="8" t="s">
        <v>62</v>
      </c>
      <c r="D135" s="32"/>
      <c r="E135" s="30">
        <f t="shared" si="2"/>
        <v>0</v>
      </c>
      <c r="F135" s="1">
        <v>1</v>
      </c>
      <c r="G135" s="26">
        <f t="shared" si="3"/>
        <v>0</v>
      </c>
    </row>
    <row r="136" spans="1:7" ht="27.6" x14ac:dyDescent="0.25">
      <c r="A136" s="17">
        <v>16</v>
      </c>
      <c r="B136" s="23" t="s">
        <v>126</v>
      </c>
      <c r="C136" s="8" t="s">
        <v>62</v>
      </c>
      <c r="D136" s="32"/>
      <c r="E136" s="30">
        <f t="shared" si="2"/>
        <v>0</v>
      </c>
      <c r="F136" s="1">
        <v>1</v>
      </c>
      <c r="G136" s="26">
        <f t="shared" si="3"/>
        <v>0</v>
      </c>
    </row>
    <row r="137" spans="1:7" ht="55.2" x14ac:dyDescent="0.25">
      <c r="A137" s="17">
        <v>17</v>
      </c>
      <c r="B137" s="23" t="s">
        <v>127</v>
      </c>
      <c r="C137" s="8" t="s">
        <v>62</v>
      </c>
      <c r="D137" s="32"/>
      <c r="E137" s="30">
        <f t="shared" ref="E137:E139" si="4">SUM(D137*0.21+D137)</f>
        <v>0</v>
      </c>
      <c r="F137" s="1">
        <v>1</v>
      </c>
      <c r="G137" s="26">
        <f t="shared" ref="G137:G139" si="5">SUM(D137*F137)</f>
        <v>0</v>
      </c>
    </row>
    <row r="138" spans="1:7" ht="47.4" customHeight="1" x14ac:dyDescent="0.25">
      <c r="A138" s="17">
        <v>18</v>
      </c>
      <c r="B138" s="23" t="s">
        <v>128</v>
      </c>
      <c r="C138" s="8" t="s">
        <v>62</v>
      </c>
      <c r="D138" s="32"/>
      <c r="E138" s="30">
        <f t="shared" si="4"/>
        <v>0</v>
      </c>
      <c r="F138" s="1">
        <v>1</v>
      </c>
      <c r="G138" s="26">
        <f t="shared" si="5"/>
        <v>0</v>
      </c>
    </row>
    <row r="139" spans="1:7" ht="33.9" customHeight="1" thickBot="1" x14ac:dyDescent="0.3">
      <c r="A139" s="17">
        <v>19</v>
      </c>
      <c r="B139" s="23" t="s">
        <v>129</v>
      </c>
      <c r="C139" s="20" t="s">
        <v>110</v>
      </c>
      <c r="D139" s="32"/>
      <c r="E139" s="30">
        <f t="shared" si="4"/>
        <v>0</v>
      </c>
      <c r="F139" s="1">
        <v>1</v>
      </c>
      <c r="G139" s="26">
        <f t="shared" si="5"/>
        <v>0</v>
      </c>
    </row>
    <row r="140" spans="1:7" ht="21" customHeight="1" thickBot="1" x14ac:dyDescent="0.3">
      <c r="A140" s="8"/>
      <c r="B140" s="73" t="s">
        <v>131</v>
      </c>
      <c r="C140" s="74"/>
      <c r="D140" s="74"/>
      <c r="E140" s="74"/>
      <c r="F140" s="74"/>
      <c r="G140" s="28">
        <f>SUM(G8:G139)</f>
        <v>0</v>
      </c>
    </row>
    <row r="141" spans="1:7" ht="21" customHeight="1" thickBot="1" x14ac:dyDescent="0.3">
      <c r="A141" s="8"/>
      <c r="B141" s="73" t="s">
        <v>132</v>
      </c>
      <c r="C141" s="74"/>
      <c r="D141" s="74"/>
      <c r="E141" s="74"/>
      <c r="F141" s="74"/>
      <c r="G141" s="27">
        <f>SUM(G140*0.21)</f>
        <v>0</v>
      </c>
    </row>
    <row r="142" spans="1:7" ht="21" customHeight="1" thickBot="1" x14ac:dyDescent="0.3">
      <c r="A142" s="8"/>
      <c r="B142" s="73" t="s">
        <v>135</v>
      </c>
      <c r="C142" s="74"/>
      <c r="D142" s="74"/>
      <c r="E142" s="74"/>
      <c r="F142" s="74"/>
      <c r="G142" s="28">
        <f>SUM(G140:G141)</f>
        <v>0</v>
      </c>
    </row>
    <row r="143" spans="1:7" x14ac:dyDescent="0.25">
      <c r="A143" s="67" t="s">
        <v>138</v>
      </c>
      <c r="B143" s="68"/>
      <c r="C143" s="68"/>
      <c r="D143" s="68"/>
      <c r="E143" s="68"/>
      <c r="F143" s="68"/>
      <c r="G143" s="68"/>
    </row>
    <row r="144" spans="1:7" ht="20.399999999999999" customHeight="1" x14ac:dyDescent="0.25">
      <c r="A144" s="46"/>
      <c r="B144" s="47" t="s">
        <v>165</v>
      </c>
      <c r="C144" s="47"/>
      <c r="D144" s="47"/>
      <c r="E144" s="47"/>
      <c r="F144" s="47"/>
      <c r="G144" s="47"/>
    </row>
    <row r="145" spans="1:7" ht="9.6" customHeight="1" x14ac:dyDescent="0.25"/>
    <row r="146" spans="1:7" ht="14.4" thickBot="1" x14ac:dyDescent="0.3"/>
    <row r="147" spans="1:7" s="38" customFormat="1" ht="15" thickBot="1" x14ac:dyDescent="0.3">
      <c r="A147" s="34"/>
      <c r="B147" s="35" t="s">
        <v>139</v>
      </c>
      <c r="C147" s="69" t="s">
        <v>140</v>
      </c>
      <c r="D147" s="70"/>
      <c r="E147" s="61" t="s">
        <v>145</v>
      </c>
      <c r="F147" s="62"/>
      <c r="G147" s="34"/>
    </row>
    <row r="148" spans="1:7" s="38" customFormat="1" ht="27" thickBot="1" x14ac:dyDescent="0.3">
      <c r="A148" s="34"/>
      <c r="B148" s="39" t="s">
        <v>144</v>
      </c>
      <c r="C148" s="71" t="s">
        <v>141</v>
      </c>
      <c r="D148" s="72"/>
      <c r="E148" s="63"/>
      <c r="F148" s="64"/>
      <c r="G148" s="34"/>
    </row>
    <row r="149" spans="1:7" s="38" customFormat="1" ht="14.4" thickBot="1" x14ac:dyDescent="0.35">
      <c r="A149" s="34"/>
      <c r="B149" s="40"/>
      <c r="C149" s="41"/>
      <c r="D149" s="37"/>
      <c r="E149" s="37"/>
      <c r="F149" s="37"/>
      <c r="G149" s="34"/>
    </row>
    <row r="150" spans="1:7" s="38" customFormat="1" ht="15" thickBot="1" x14ac:dyDescent="0.3">
      <c r="A150" s="34"/>
      <c r="B150" s="36" t="s">
        <v>142</v>
      </c>
      <c r="C150" s="58" t="s">
        <v>140</v>
      </c>
      <c r="D150" s="59"/>
      <c r="E150" s="60"/>
      <c r="F150" s="37"/>
      <c r="G150" s="34"/>
    </row>
    <row r="151" spans="1:7" s="44" customFormat="1" ht="247.8" customHeight="1" thickBot="1" x14ac:dyDescent="0.3">
      <c r="A151" s="42"/>
      <c r="B151" s="50" t="s">
        <v>143</v>
      </c>
      <c r="C151" s="55" t="s">
        <v>148</v>
      </c>
      <c r="D151" s="56"/>
      <c r="E151" s="57"/>
      <c r="F151" s="43"/>
      <c r="G151" s="42"/>
    </row>
    <row r="152" spans="1:7" s="38" customFormat="1" ht="13.2" customHeight="1" x14ac:dyDescent="0.25">
      <c r="A152" s="34"/>
      <c r="B152" s="45"/>
      <c r="C152" s="42"/>
      <c r="D152" s="37"/>
      <c r="E152" s="37"/>
      <c r="F152" s="37"/>
      <c r="G152" s="34"/>
    </row>
    <row r="153" spans="1:7" ht="1.2" customHeight="1" thickBot="1" x14ac:dyDescent="0.3"/>
    <row r="154" spans="1:7" ht="31.2" thickBot="1" x14ac:dyDescent="0.3">
      <c r="B154" s="48" t="s">
        <v>146</v>
      </c>
      <c r="C154" s="51" t="s">
        <v>140</v>
      </c>
      <c r="D154" s="52"/>
    </row>
    <row r="155" spans="1:7" ht="42" thickBot="1" x14ac:dyDescent="0.3">
      <c r="B155" s="49" t="s">
        <v>147</v>
      </c>
      <c r="C155" s="53" t="s">
        <v>141</v>
      </c>
      <c r="D155" s="54"/>
    </row>
  </sheetData>
  <autoFilter ref="A6:G142" xr:uid="{00000000-0009-0000-0000-000000000000}"/>
  <mergeCells count="15">
    <mergeCell ref="A3:G3"/>
    <mergeCell ref="A143:G143"/>
    <mergeCell ref="C147:D147"/>
    <mergeCell ref="C148:D148"/>
    <mergeCell ref="B140:F140"/>
    <mergeCell ref="B141:F141"/>
    <mergeCell ref="B142:F142"/>
    <mergeCell ref="A4:G4"/>
    <mergeCell ref="A5:G5"/>
    <mergeCell ref="C154:D154"/>
    <mergeCell ref="C155:D155"/>
    <mergeCell ref="C151:E151"/>
    <mergeCell ref="C150:E150"/>
    <mergeCell ref="E147:F147"/>
    <mergeCell ref="E148:F148"/>
  </mergeCells>
  <pageMargins left="0.7" right="0.7" top="0.75" bottom="0.75" header="0.3" footer="0.3"/>
  <pageSetup scale="78"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809B9-E4D6-4945-A550-1F3F352D99B6}">
  <sheetPr>
    <pageSetUpPr fitToPage="1"/>
  </sheetPr>
  <dimension ref="A1:G144"/>
  <sheetViews>
    <sheetView zoomScale="85" zoomScaleNormal="85" workbookViewId="0">
      <selection activeCell="A5" sqref="A5:G5"/>
    </sheetView>
  </sheetViews>
  <sheetFormatPr defaultColWidth="8.6640625" defaultRowHeight="13.8" x14ac:dyDescent="0.25"/>
  <cols>
    <col min="1" max="1" width="6" style="20" customWidth="1"/>
    <col min="2" max="2" width="59" style="21" customWidth="1"/>
    <col min="3" max="3" width="8.109375" style="20" customWidth="1"/>
    <col min="4" max="4" width="9.6640625" style="2" customWidth="1"/>
    <col min="5" max="5" width="10.88671875" style="2" customWidth="1"/>
    <col min="6" max="6" width="11" style="2" customWidth="1"/>
    <col min="7" max="7" width="13.109375" style="20" customWidth="1"/>
    <col min="8" max="16384" width="8.6640625" style="4"/>
  </cols>
  <sheetData>
    <row r="1" spans="1:7" x14ac:dyDescent="0.25">
      <c r="G1" s="20" t="s">
        <v>137</v>
      </c>
    </row>
    <row r="2" spans="1:7" ht="14.4" x14ac:dyDescent="0.3">
      <c r="A2" s="65" t="s">
        <v>136</v>
      </c>
      <c r="B2" s="66"/>
      <c r="C2" s="66"/>
      <c r="D2" s="66"/>
      <c r="E2" s="66"/>
      <c r="F2" s="66"/>
      <c r="G2" s="66"/>
    </row>
    <row r="3" spans="1:7" ht="37.200000000000003" customHeight="1" x14ac:dyDescent="0.25">
      <c r="B3" s="75" t="s">
        <v>154</v>
      </c>
    </row>
    <row r="4" spans="1:7" ht="14.4" x14ac:dyDescent="0.3">
      <c r="A4" s="65" t="s">
        <v>136</v>
      </c>
      <c r="B4" s="66"/>
      <c r="C4" s="66"/>
      <c r="D4" s="66"/>
      <c r="E4" s="66"/>
      <c r="F4" s="66"/>
      <c r="G4" s="66"/>
    </row>
    <row r="5" spans="1:7" s="33" customFormat="1" ht="145.19999999999999" customHeight="1" x14ac:dyDescent="0.25">
      <c r="A5" s="76" t="s">
        <v>167</v>
      </c>
      <c r="B5" s="76"/>
      <c r="C5" s="76"/>
      <c r="D5" s="76"/>
      <c r="E5" s="76"/>
      <c r="F5" s="76"/>
      <c r="G5" s="76"/>
    </row>
    <row r="6" spans="1:7" s="33" customFormat="1" ht="42" customHeight="1" x14ac:dyDescent="0.3">
      <c r="A6" s="83" t="s">
        <v>150</v>
      </c>
      <c r="B6" s="84"/>
      <c r="C6" s="84"/>
      <c r="D6" s="84"/>
      <c r="E6" s="84"/>
      <c r="F6" s="84"/>
      <c r="G6" s="85"/>
    </row>
    <row r="7" spans="1:7" ht="58.2" customHeight="1" x14ac:dyDescent="0.25">
      <c r="A7" s="77" t="s">
        <v>0</v>
      </c>
      <c r="B7" s="78" t="s">
        <v>1</v>
      </c>
      <c r="C7" s="77" t="s">
        <v>57</v>
      </c>
      <c r="D7" s="79" t="s">
        <v>134</v>
      </c>
      <c r="E7" s="80" t="s">
        <v>59</v>
      </c>
      <c r="F7" s="81" t="s">
        <v>111</v>
      </c>
      <c r="G7" s="77" t="s">
        <v>130</v>
      </c>
    </row>
    <row r="8" spans="1:7" ht="15.9" customHeight="1" x14ac:dyDescent="0.25">
      <c r="A8" s="3">
        <v>1</v>
      </c>
      <c r="B8" s="25">
        <v>2</v>
      </c>
      <c r="C8" s="3">
        <v>3</v>
      </c>
      <c r="D8" s="31">
        <v>4</v>
      </c>
      <c r="E8" s="29">
        <v>5</v>
      </c>
      <c r="F8" s="29">
        <v>6</v>
      </c>
      <c r="G8" s="3">
        <v>7</v>
      </c>
    </row>
    <row r="9" spans="1:7" ht="15.9" customHeight="1" x14ac:dyDescent="0.25">
      <c r="A9" s="6">
        <v>1</v>
      </c>
      <c r="B9" s="7" t="s">
        <v>112</v>
      </c>
      <c r="C9" s="10" t="s">
        <v>61</v>
      </c>
      <c r="D9" s="32"/>
      <c r="E9" s="30">
        <f>SUM(D9*0.21+D9)</f>
        <v>0</v>
      </c>
      <c r="F9" s="1">
        <v>3</v>
      </c>
      <c r="G9" s="26">
        <f>SUM(D9*F9)</f>
        <v>0</v>
      </c>
    </row>
    <row r="10" spans="1:7" ht="15.9" customHeight="1" x14ac:dyDescent="0.25">
      <c r="A10" s="6">
        <v>2</v>
      </c>
      <c r="B10" s="7" t="s">
        <v>113</v>
      </c>
      <c r="C10" s="10" t="s">
        <v>61</v>
      </c>
      <c r="D10" s="32"/>
      <c r="E10" s="30">
        <f t="shared" ref="E10:E73" si="0">SUM(D10*0.21+D10)</f>
        <v>0</v>
      </c>
      <c r="F10" s="1">
        <v>3</v>
      </c>
      <c r="G10" s="26">
        <f t="shared" ref="G10:G73" si="1">SUM(D10*F10)</f>
        <v>0</v>
      </c>
    </row>
    <row r="11" spans="1:7" ht="80.400000000000006" customHeight="1" x14ac:dyDescent="0.25">
      <c r="A11" s="6">
        <v>3</v>
      </c>
      <c r="B11" s="7" t="s">
        <v>114</v>
      </c>
      <c r="C11" s="10" t="s">
        <v>61</v>
      </c>
      <c r="D11" s="32"/>
      <c r="E11" s="30">
        <f t="shared" si="0"/>
        <v>0</v>
      </c>
      <c r="F11" s="1">
        <v>3</v>
      </c>
      <c r="G11" s="26">
        <f t="shared" si="1"/>
        <v>0</v>
      </c>
    </row>
    <row r="12" spans="1:7" ht="15.9" customHeight="1" x14ac:dyDescent="0.25">
      <c r="A12" s="6">
        <v>4</v>
      </c>
      <c r="B12" s="9" t="s">
        <v>153</v>
      </c>
      <c r="C12" s="10" t="s">
        <v>62</v>
      </c>
      <c r="D12" s="32"/>
      <c r="E12" s="30">
        <f t="shared" si="0"/>
        <v>0</v>
      </c>
      <c r="F12" s="1">
        <v>3</v>
      </c>
      <c r="G12" s="26">
        <f t="shared" si="1"/>
        <v>0</v>
      </c>
    </row>
    <row r="13" spans="1:7" ht="15.9" customHeight="1" x14ac:dyDescent="0.25">
      <c r="A13" s="6">
        <v>5</v>
      </c>
      <c r="B13" s="7" t="s">
        <v>115</v>
      </c>
      <c r="C13" s="6"/>
      <c r="D13" s="32"/>
      <c r="E13" s="30">
        <f t="shared" si="0"/>
        <v>0</v>
      </c>
      <c r="F13" s="1"/>
      <c r="G13" s="26">
        <f t="shared" si="1"/>
        <v>0</v>
      </c>
    </row>
    <row r="14" spans="1:7" ht="15.9" customHeight="1" x14ac:dyDescent="0.25">
      <c r="A14" s="10">
        <v>5.0999999999999996</v>
      </c>
      <c r="B14" s="5" t="s">
        <v>2</v>
      </c>
      <c r="C14" s="8" t="s">
        <v>61</v>
      </c>
      <c r="D14" s="32"/>
      <c r="E14" s="30">
        <f t="shared" si="0"/>
        <v>0</v>
      </c>
      <c r="F14" s="1">
        <v>1</v>
      </c>
      <c r="G14" s="26">
        <f t="shared" si="1"/>
        <v>0</v>
      </c>
    </row>
    <row r="15" spans="1:7" ht="15.9" customHeight="1" x14ac:dyDescent="0.25">
      <c r="A15" s="8">
        <v>5.2</v>
      </c>
      <c r="B15" s="11" t="s">
        <v>3</v>
      </c>
      <c r="C15" s="8" t="s">
        <v>61</v>
      </c>
      <c r="D15" s="32"/>
      <c r="E15" s="30">
        <f t="shared" si="0"/>
        <v>0</v>
      </c>
      <c r="F15" s="1">
        <v>1</v>
      </c>
      <c r="G15" s="26">
        <f t="shared" si="1"/>
        <v>0</v>
      </c>
    </row>
    <row r="16" spans="1:7" ht="15.9" customHeight="1" x14ac:dyDescent="0.25">
      <c r="A16" s="8">
        <v>5.3</v>
      </c>
      <c r="B16" s="11" t="s">
        <v>4</v>
      </c>
      <c r="C16" s="8" t="s">
        <v>61</v>
      </c>
      <c r="D16" s="32"/>
      <c r="E16" s="30">
        <f t="shared" si="0"/>
        <v>0</v>
      </c>
      <c r="F16" s="1">
        <v>4</v>
      </c>
      <c r="G16" s="26">
        <f t="shared" si="1"/>
        <v>0</v>
      </c>
    </row>
    <row r="17" spans="1:7" ht="15.9" customHeight="1" x14ac:dyDescent="0.25">
      <c r="A17" s="8" t="s">
        <v>6</v>
      </c>
      <c r="B17" s="12" t="s">
        <v>5</v>
      </c>
      <c r="C17" s="8" t="s">
        <v>61</v>
      </c>
      <c r="D17" s="32"/>
      <c r="E17" s="30">
        <f t="shared" si="0"/>
        <v>0</v>
      </c>
      <c r="F17" s="1">
        <v>1</v>
      </c>
      <c r="G17" s="26">
        <f t="shared" si="1"/>
        <v>0</v>
      </c>
    </row>
    <row r="18" spans="1:7" ht="15.9" customHeight="1" x14ac:dyDescent="0.25">
      <c r="A18" s="8">
        <v>5.5</v>
      </c>
      <c r="B18" s="13" t="s">
        <v>7</v>
      </c>
      <c r="C18" s="8" t="s">
        <v>61</v>
      </c>
      <c r="D18" s="32"/>
      <c r="E18" s="30">
        <f t="shared" si="0"/>
        <v>0</v>
      </c>
      <c r="F18" s="1">
        <v>1</v>
      </c>
      <c r="G18" s="26">
        <f t="shared" si="1"/>
        <v>0</v>
      </c>
    </row>
    <row r="19" spans="1:7" ht="15.9" customHeight="1" x14ac:dyDescent="0.25">
      <c r="A19" s="8">
        <v>5.6</v>
      </c>
      <c r="B19" s="14" t="s">
        <v>8</v>
      </c>
      <c r="C19" s="8" t="s">
        <v>61</v>
      </c>
      <c r="D19" s="32"/>
      <c r="E19" s="30">
        <f t="shared" si="0"/>
        <v>0</v>
      </c>
      <c r="F19" s="1">
        <v>1</v>
      </c>
      <c r="G19" s="26">
        <f t="shared" si="1"/>
        <v>0</v>
      </c>
    </row>
    <row r="20" spans="1:7" ht="15.9" customHeight="1" x14ac:dyDescent="0.25">
      <c r="A20" s="8">
        <v>5.7</v>
      </c>
      <c r="B20" s="14" t="s">
        <v>9</v>
      </c>
      <c r="C20" s="8" t="s">
        <v>61</v>
      </c>
      <c r="D20" s="32"/>
      <c r="E20" s="30">
        <f t="shared" si="0"/>
        <v>0</v>
      </c>
      <c r="F20" s="1">
        <v>2</v>
      </c>
      <c r="G20" s="26">
        <f t="shared" si="1"/>
        <v>0</v>
      </c>
    </row>
    <row r="21" spans="1:7" ht="15.9" customHeight="1" x14ac:dyDescent="0.25">
      <c r="A21" s="8">
        <v>5.8</v>
      </c>
      <c r="B21" s="13" t="s">
        <v>10</v>
      </c>
      <c r="C21" s="8" t="s">
        <v>61</v>
      </c>
      <c r="D21" s="32"/>
      <c r="E21" s="30">
        <f t="shared" si="0"/>
        <v>0</v>
      </c>
      <c r="F21" s="1">
        <v>1</v>
      </c>
      <c r="G21" s="26">
        <f t="shared" si="1"/>
        <v>0</v>
      </c>
    </row>
    <row r="22" spans="1:7" ht="15.9" customHeight="1" x14ac:dyDescent="0.25">
      <c r="A22" s="8">
        <v>5.9</v>
      </c>
      <c r="B22" s="15" t="s">
        <v>11</v>
      </c>
      <c r="C22" s="8" t="s">
        <v>60</v>
      </c>
      <c r="D22" s="32"/>
      <c r="E22" s="30">
        <f t="shared" si="0"/>
        <v>0</v>
      </c>
      <c r="F22" s="1">
        <v>1</v>
      </c>
      <c r="G22" s="26">
        <f t="shared" si="1"/>
        <v>0</v>
      </c>
    </row>
    <row r="23" spans="1:7" ht="15.9" customHeight="1" x14ac:dyDescent="0.25">
      <c r="A23" s="16">
        <v>5.0999999999999996</v>
      </c>
      <c r="B23" s="15" t="s">
        <v>12</v>
      </c>
      <c r="C23" s="8" t="s">
        <v>60</v>
      </c>
      <c r="D23" s="32"/>
      <c r="E23" s="30">
        <f t="shared" si="0"/>
        <v>0</v>
      </c>
      <c r="F23" s="1">
        <v>1</v>
      </c>
      <c r="G23" s="26">
        <f t="shared" si="1"/>
        <v>0</v>
      </c>
    </row>
    <row r="24" spans="1:7" ht="15.9" customHeight="1" x14ac:dyDescent="0.25">
      <c r="A24" s="8">
        <v>5.1100000000000003</v>
      </c>
      <c r="B24" s="15" t="s">
        <v>27</v>
      </c>
      <c r="C24" s="8" t="s">
        <v>61</v>
      </c>
      <c r="D24" s="32"/>
      <c r="E24" s="30">
        <f t="shared" si="0"/>
        <v>0</v>
      </c>
      <c r="F24" s="1">
        <v>4</v>
      </c>
      <c r="G24" s="26">
        <f t="shared" si="1"/>
        <v>0</v>
      </c>
    </row>
    <row r="25" spans="1:7" ht="15.9" customHeight="1" x14ac:dyDescent="0.25">
      <c r="A25" s="8">
        <v>5.12</v>
      </c>
      <c r="B25" s="15" t="s">
        <v>28</v>
      </c>
      <c r="C25" s="8" t="s">
        <v>61</v>
      </c>
      <c r="D25" s="32"/>
      <c r="E25" s="30">
        <f t="shared" si="0"/>
        <v>0</v>
      </c>
      <c r="F25" s="1">
        <v>1</v>
      </c>
      <c r="G25" s="26">
        <f t="shared" si="1"/>
        <v>0</v>
      </c>
    </row>
    <row r="26" spans="1:7" ht="15.9" customHeight="1" x14ac:dyDescent="0.25">
      <c r="A26" s="8">
        <v>5.13</v>
      </c>
      <c r="B26" s="15" t="s">
        <v>29</v>
      </c>
      <c r="C26" s="8" t="s">
        <v>61</v>
      </c>
      <c r="D26" s="32"/>
      <c r="E26" s="30">
        <f t="shared" si="0"/>
        <v>0</v>
      </c>
      <c r="F26" s="1">
        <v>4</v>
      </c>
      <c r="G26" s="26">
        <f t="shared" si="1"/>
        <v>0</v>
      </c>
    </row>
    <row r="27" spans="1:7" ht="15.9" customHeight="1" x14ac:dyDescent="0.25">
      <c r="A27" s="8">
        <v>5.14</v>
      </c>
      <c r="B27" s="15" t="s">
        <v>30</v>
      </c>
      <c r="C27" s="8" t="s">
        <v>61</v>
      </c>
      <c r="D27" s="32"/>
      <c r="E27" s="30">
        <f t="shared" si="0"/>
        <v>0</v>
      </c>
      <c r="F27" s="1">
        <v>1</v>
      </c>
      <c r="G27" s="26">
        <f t="shared" si="1"/>
        <v>0</v>
      </c>
    </row>
    <row r="28" spans="1:7" ht="15.9" customHeight="1" x14ac:dyDescent="0.25">
      <c r="A28" s="8">
        <v>5.15</v>
      </c>
      <c r="B28" s="15" t="s">
        <v>33</v>
      </c>
      <c r="C28" s="8" t="s">
        <v>61</v>
      </c>
      <c r="D28" s="32"/>
      <c r="E28" s="30">
        <f t="shared" si="0"/>
        <v>0</v>
      </c>
      <c r="F28" s="1">
        <v>1</v>
      </c>
      <c r="G28" s="26">
        <f t="shared" si="1"/>
        <v>0</v>
      </c>
    </row>
    <row r="29" spans="1:7" ht="15.9" customHeight="1" x14ac:dyDescent="0.25">
      <c r="A29" s="8">
        <v>5.16</v>
      </c>
      <c r="B29" s="15" t="s">
        <v>35</v>
      </c>
      <c r="C29" s="8" t="s">
        <v>61</v>
      </c>
      <c r="D29" s="32"/>
      <c r="E29" s="30">
        <f t="shared" si="0"/>
        <v>0</v>
      </c>
      <c r="F29" s="1">
        <v>2</v>
      </c>
      <c r="G29" s="26">
        <f t="shared" si="1"/>
        <v>0</v>
      </c>
    </row>
    <row r="30" spans="1:7" ht="32.1" customHeight="1" x14ac:dyDescent="0.25">
      <c r="A30" s="8">
        <v>5.17</v>
      </c>
      <c r="B30" s="15" t="s">
        <v>36</v>
      </c>
      <c r="C30" s="8" t="s">
        <v>61</v>
      </c>
      <c r="D30" s="32"/>
      <c r="E30" s="30">
        <f t="shared" si="0"/>
        <v>0</v>
      </c>
      <c r="F30" s="1">
        <v>2</v>
      </c>
      <c r="G30" s="26">
        <f t="shared" si="1"/>
        <v>0</v>
      </c>
    </row>
    <row r="31" spans="1:7" ht="15.9" customHeight="1" x14ac:dyDescent="0.25">
      <c r="A31" s="8">
        <v>5.18</v>
      </c>
      <c r="B31" s="13" t="s">
        <v>155</v>
      </c>
      <c r="C31" s="8" t="s">
        <v>62</v>
      </c>
      <c r="D31" s="8"/>
      <c r="E31" s="16">
        <f t="shared" si="0"/>
        <v>0</v>
      </c>
      <c r="F31" s="8">
        <v>2</v>
      </c>
      <c r="G31" s="26">
        <f t="shared" si="1"/>
        <v>0</v>
      </c>
    </row>
    <row r="32" spans="1:7" x14ac:dyDescent="0.25">
      <c r="A32" s="17">
        <v>6</v>
      </c>
      <c r="B32" s="18" t="s">
        <v>116</v>
      </c>
      <c r="C32" s="17"/>
      <c r="D32" s="32"/>
      <c r="E32" s="30">
        <f t="shared" si="0"/>
        <v>0</v>
      </c>
      <c r="F32" s="1"/>
      <c r="G32" s="26">
        <f t="shared" si="1"/>
        <v>0</v>
      </c>
    </row>
    <row r="33" spans="1:7" x14ac:dyDescent="0.25">
      <c r="A33" s="8">
        <v>6.1</v>
      </c>
      <c r="B33" s="12" t="s">
        <v>13</v>
      </c>
      <c r="C33" s="8" t="s">
        <v>61</v>
      </c>
      <c r="D33" s="32"/>
      <c r="E33" s="30">
        <f t="shared" si="0"/>
        <v>0</v>
      </c>
      <c r="F33" s="1">
        <v>2</v>
      </c>
      <c r="G33" s="26">
        <f t="shared" si="1"/>
        <v>0</v>
      </c>
    </row>
    <row r="34" spans="1:7" x14ac:dyDescent="0.25">
      <c r="A34" s="8">
        <v>6.2</v>
      </c>
      <c r="B34" s="14" t="s">
        <v>14</v>
      </c>
      <c r="C34" s="8" t="s">
        <v>61</v>
      </c>
      <c r="D34" s="32"/>
      <c r="E34" s="30">
        <f t="shared" si="0"/>
        <v>0</v>
      </c>
      <c r="F34" s="1">
        <v>2</v>
      </c>
      <c r="G34" s="26">
        <f t="shared" si="1"/>
        <v>0</v>
      </c>
    </row>
    <row r="35" spans="1:7" x14ac:dyDescent="0.25">
      <c r="A35" s="8">
        <v>6.3</v>
      </c>
      <c r="B35" s="14" t="s">
        <v>15</v>
      </c>
      <c r="C35" s="8" t="s">
        <v>60</v>
      </c>
      <c r="D35" s="32"/>
      <c r="E35" s="30">
        <f t="shared" si="0"/>
        <v>0</v>
      </c>
      <c r="F35" s="1">
        <v>12</v>
      </c>
      <c r="G35" s="26">
        <f t="shared" si="1"/>
        <v>0</v>
      </c>
    </row>
    <row r="36" spans="1:7" x14ac:dyDescent="0.25">
      <c r="A36" s="8">
        <v>6.4</v>
      </c>
      <c r="B36" s="14" t="s">
        <v>16</v>
      </c>
      <c r="C36" s="8" t="s">
        <v>60</v>
      </c>
      <c r="D36" s="32"/>
      <c r="E36" s="30">
        <f t="shared" si="0"/>
        <v>0</v>
      </c>
      <c r="F36" s="1">
        <v>6</v>
      </c>
      <c r="G36" s="26">
        <f t="shared" si="1"/>
        <v>0</v>
      </c>
    </row>
    <row r="37" spans="1:7" x14ac:dyDescent="0.25">
      <c r="A37" s="8">
        <v>6.5</v>
      </c>
      <c r="B37" s="15" t="s">
        <v>17</v>
      </c>
      <c r="C37" s="8" t="s">
        <v>60</v>
      </c>
      <c r="D37" s="32"/>
      <c r="E37" s="30">
        <f t="shared" si="0"/>
        <v>0</v>
      </c>
      <c r="F37" s="1">
        <v>2</v>
      </c>
      <c r="G37" s="26">
        <f t="shared" si="1"/>
        <v>0</v>
      </c>
    </row>
    <row r="38" spans="1:7" x14ac:dyDescent="0.25">
      <c r="A38" s="8">
        <v>6.6</v>
      </c>
      <c r="B38" s="15" t="s">
        <v>18</v>
      </c>
      <c r="C38" s="8" t="s">
        <v>60</v>
      </c>
      <c r="D38" s="32"/>
      <c r="E38" s="30">
        <f t="shared" si="0"/>
        <v>0</v>
      </c>
      <c r="F38" s="1">
        <v>2</v>
      </c>
      <c r="G38" s="26">
        <f t="shared" si="1"/>
        <v>0</v>
      </c>
    </row>
    <row r="39" spans="1:7" x14ac:dyDescent="0.25">
      <c r="A39" s="8">
        <v>6.7</v>
      </c>
      <c r="B39" s="15" t="s">
        <v>19</v>
      </c>
      <c r="C39" s="8" t="s">
        <v>61</v>
      </c>
      <c r="D39" s="32"/>
      <c r="E39" s="30">
        <f t="shared" si="0"/>
        <v>0</v>
      </c>
      <c r="F39" s="1">
        <v>2</v>
      </c>
      <c r="G39" s="26">
        <f t="shared" si="1"/>
        <v>0</v>
      </c>
    </row>
    <row r="40" spans="1:7" x14ac:dyDescent="0.25">
      <c r="A40" s="8">
        <v>6.8</v>
      </c>
      <c r="B40" s="15" t="s">
        <v>20</v>
      </c>
      <c r="C40" s="8" t="s">
        <v>61</v>
      </c>
      <c r="D40" s="32"/>
      <c r="E40" s="30">
        <f t="shared" si="0"/>
        <v>0</v>
      </c>
      <c r="F40" s="1">
        <v>1</v>
      </c>
      <c r="G40" s="26">
        <f t="shared" si="1"/>
        <v>0</v>
      </c>
    </row>
    <row r="41" spans="1:7" x14ac:dyDescent="0.25">
      <c r="A41" s="8">
        <v>6.9</v>
      </c>
      <c r="B41" s="15" t="s">
        <v>21</v>
      </c>
      <c r="C41" s="8" t="s">
        <v>61</v>
      </c>
      <c r="D41" s="32"/>
      <c r="E41" s="30">
        <f t="shared" si="0"/>
        <v>0</v>
      </c>
      <c r="F41" s="1">
        <v>1</v>
      </c>
      <c r="G41" s="26">
        <f t="shared" si="1"/>
        <v>0</v>
      </c>
    </row>
    <row r="42" spans="1:7" x14ac:dyDescent="0.25">
      <c r="A42" s="16">
        <v>6.1</v>
      </c>
      <c r="B42" s="15" t="s">
        <v>22</v>
      </c>
      <c r="C42" s="8" t="s">
        <v>61</v>
      </c>
      <c r="D42" s="32"/>
      <c r="E42" s="30">
        <f t="shared" si="0"/>
        <v>0</v>
      </c>
      <c r="F42" s="1">
        <v>1</v>
      </c>
      <c r="G42" s="26">
        <f t="shared" si="1"/>
        <v>0</v>
      </c>
    </row>
    <row r="43" spans="1:7" x14ac:dyDescent="0.25">
      <c r="A43" s="8">
        <v>6.11</v>
      </c>
      <c r="B43" s="15" t="s">
        <v>23</v>
      </c>
      <c r="C43" s="8" t="s">
        <v>61</v>
      </c>
      <c r="D43" s="32"/>
      <c r="E43" s="30">
        <f t="shared" si="0"/>
        <v>0</v>
      </c>
      <c r="F43" s="1">
        <v>1</v>
      </c>
      <c r="G43" s="26">
        <f t="shared" si="1"/>
        <v>0</v>
      </c>
    </row>
    <row r="44" spans="1:7" x14ac:dyDescent="0.25">
      <c r="A44" s="8">
        <v>6.12</v>
      </c>
      <c r="B44" s="15" t="s">
        <v>24</v>
      </c>
      <c r="C44" s="8" t="s">
        <v>61</v>
      </c>
      <c r="D44" s="32"/>
      <c r="E44" s="30">
        <f t="shared" si="0"/>
        <v>0</v>
      </c>
      <c r="F44" s="1">
        <v>1</v>
      </c>
      <c r="G44" s="26">
        <f t="shared" si="1"/>
        <v>0</v>
      </c>
    </row>
    <row r="45" spans="1:7" x14ac:dyDescent="0.25">
      <c r="A45" s="8">
        <v>6.13</v>
      </c>
      <c r="B45" s="19" t="s">
        <v>32</v>
      </c>
      <c r="C45" s="8" t="s">
        <v>61</v>
      </c>
      <c r="D45" s="32"/>
      <c r="E45" s="30">
        <f t="shared" si="0"/>
        <v>0</v>
      </c>
      <c r="F45" s="1">
        <v>1</v>
      </c>
      <c r="G45" s="26">
        <f t="shared" si="1"/>
        <v>0</v>
      </c>
    </row>
    <row r="46" spans="1:7" x14ac:dyDescent="0.25">
      <c r="A46" s="8">
        <v>6.14</v>
      </c>
      <c r="B46" s="15" t="s">
        <v>31</v>
      </c>
      <c r="C46" s="8" t="s">
        <v>61</v>
      </c>
      <c r="D46" s="32"/>
      <c r="E46" s="30">
        <f t="shared" si="0"/>
        <v>0</v>
      </c>
      <c r="F46" s="1">
        <v>2</v>
      </c>
      <c r="G46" s="26">
        <f t="shared" si="1"/>
        <v>0</v>
      </c>
    </row>
    <row r="47" spans="1:7" ht="55.2" x14ac:dyDescent="0.25">
      <c r="A47" s="8">
        <v>6.15</v>
      </c>
      <c r="B47" s="13" t="s">
        <v>156</v>
      </c>
      <c r="C47" s="8" t="s">
        <v>62</v>
      </c>
      <c r="D47" s="32"/>
      <c r="E47" s="30">
        <f t="shared" si="0"/>
        <v>0</v>
      </c>
      <c r="F47" s="1">
        <v>1</v>
      </c>
      <c r="G47" s="26">
        <f t="shared" si="1"/>
        <v>0</v>
      </c>
    </row>
    <row r="48" spans="1:7" x14ac:dyDescent="0.25">
      <c r="A48" s="17">
        <v>7</v>
      </c>
      <c r="B48" s="18" t="s">
        <v>117</v>
      </c>
      <c r="D48" s="32"/>
      <c r="E48" s="30">
        <f t="shared" si="0"/>
        <v>0</v>
      </c>
      <c r="F48" s="1"/>
      <c r="G48" s="26">
        <f t="shared" si="1"/>
        <v>0</v>
      </c>
    </row>
    <row r="49" spans="1:7" x14ac:dyDescent="0.25">
      <c r="A49" s="8">
        <v>7.1</v>
      </c>
      <c r="B49" s="15" t="s">
        <v>37</v>
      </c>
      <c r="C49" s="8" t="s">
        <v>61</v>
      </c>
      <c r="D49" s="32"/>
      <c r="E49" s="30">
        <f t="shared" si="0"/>
        <v>0</v>
      </c>
      <c r="F49" s="1">
        <v>1</v>
      </c>
      <c r="G49" s="26">
        <f t="shared" si="1"/>
        <v>0</v>
      </c>
    </row>
    <row r="50" spans="1:7" x14ac:dyDescent="0.25">
      <c r="A50" s="8">
        <v>7.2</v>
      </c>
      <c r="B50" s="15" t="s">
        <v>38</v>
      </c>
      <c r="C50" s="8" t="s">
        <v>61</v>
      </c>
      <c r="D50" s="32"/>
      <c r="E50" s="30">
        <f t="shared" si="0"/>
        <v>0</v>
      </c>
      <c r="F50" s="1">
        <v>1</v>
      </c>
      <c r="G50" s="26">
        <f t="shared" si="1"/>
        <v>0</v>
      </c>
    </row>
    <row r="51" spans="1:7" x14ac:dyDescent="0.25">
      <c r="A51" s="8">
        <v>7.3</v>
      </c>
      <c r="B51" s="15" t="s">
        <v>39</v>
      </c>
      <c r="C51" s="8" t="s">
        <v>61</v>
      </c>
      <c r="D51" s="32"/>
      <c r="E51" s="30">
        <f t="shared" si="0"/>
        <v>0</v>
      </c>
      <c r="F51" s="1">
        <v>1</v>
      </c>
      <c r="G51" s="26">
        <f t="shared" si="1"/>
        <v>0</v>
      </c>
    </row>
    <row r="52" spans="1:7" x14ac:dyDescent="0.25">
      <c r="A52" s="8">
        <v>7.4</v>
      </c>
      <c r="B52" s="15" t="s">
        <v>40</v>
      </c>
      <c r="C52" s="8" t="s">
        <v>61</v>
      </c>
      <c r="D52" s="32"/>
      <c r="E52" s="30">
        <f t="shared" si="0"/>
        <v>0</v>
      </c>
      <c r="F52" s="1">
        <v>1</v>
      </c>
      <c r="G52" s="26">
        <f t="shared" si="1"/>
        <v>0</v>
      </c>
    </row>
    <row r="53" spans="1:7" x14ac:dyDescent="0.25">
      <c r="A53" s="8">
        <v>7.5</v>
      </c>
      <c r="B53" s="15" t="s">
        <v>41</v>
      </c>
      <c r="C53" s="8" t="s">
        <v>60</v>
      </c>
      <c r="D53" s="32"/>
      <c r="E53" s="30">
        <f t="shared" si="0"/>
        <v>0</v>
      </c>
      <c r="F53" s="1">
        <v>1</v>
      </c>
      <c r="G53" s="26">
        <f t="shared" si="1"/>
        <v>0</v>
      </c>
    </row>
    <row r="54" spans="1:7" x14ac:dyDescent="0.25">
      <c r="A54" s="8">
        <v>7.6</v>
      </c>
      <c r="B54" s="15" t="s">
        <v>42</v>
      </c>
      <c r="C54" s="8" t="s">
        <v>61</v>
      </c>
      <c r="D54" s="32"/>
      <c r="E54" s="30">
        <f t="shared" si="0"/>
        <v>0</v>
      </c>
      <c r="F54" s="1">
        <v>1</v>
      </c>
      <c r="G54" s="26">
        <f t="shared" si="1"/>
        <v>0</v>
      </c>
    </row>
    <row r="55" spans="1:7" x14ac:dyDescent="0.25">
      <c r="A55" s="8">
        <v>7.7</v>
      </c>
      <c r="B55" s="15" t="s">
        <v>43</v>
      </c>
      <c r="C55" s="8" t="s">
        <v>61</v>
      </c>
      <c r="D55" s="32"/>
      <c r="E55" s="30">
        <f t="shared" si="0"/>
        <v>0</v>
      </c>
      <c r="F55" s="1">
        <v>1</v>
      </c>
      <c r="G55" s="26">
        <f t="shared" si="1"/>
        <v>0</v>
      </c>
    </row>
    <row r="56" spans="1:7" ht="27.6" x14ac:dyDescent="0.25">
      <c r="A56" s="8">
        <v>7.8</v>
      </c>
      <c r="B56" s="13" t="s">
        <v>44</v>
      </c>
      <c r="C56" s="8" t="s">
        <v>61</v>
      </c>
      <c r="D56" s="32"/>
      <c r="E56" s="30">
        <f t="shared" si="0"/>
        <v>0</v>
      </c>
      <c r="F56" s="1">
        <v>1</v>
      </c>
      <c r="G56" s="26">
        <f t="shared" si="1"/>
        <v>0</v>
      </c>
    </row>
    <row r="57" spans="1:7" x14ac:dyDescent="0.25">
      <c r="A57" s="8">
        <v>7.9</v>
      </c>
      <c r="B57" s="15" t="s">
        <v>45</v>
      </c>
      <c r="C57" s="8" t="s">
        <v>61</v>
      </c>
      <c r="D57" s="32"/>
      <c r="E57" s="30">
        <f t="shared" si="0"/>
        <v>0</v>
      </c>
      <c r="F57" s="1">
        <v>1</v>
      </c>
      <c r="G57" s="26">
        <f t="shared" si="1"/>
        <v>0</v>
      </c>
    </row>
    <row r="58" spans="1:7" x14ac:dyDescent="0.25">
      <c r="A58" s="16">
        <v>7.1</v>
      </c>
      <c r="B58" s="15" t="s">
        <v>46</v>
      </c>
      <c r="C58" s="8" t="s">
        <v>61</v>
      </c>
      <c r="D58" s="32"/>
      <c r="E58" s="30">
        <f t="shared" si="0"/>
        <v>0</v>
      </c>
      <c r="F58" s="1">
        <v>1</v>
      </c>
      <c r="G58" s="26">
        <f t="shared" si="1"/>
        <v>0</v>
      </c>
    </row>
    <row r="59" spans="1:7" x14ac:dyDescent="0.25">
      <c r="A59" s="8">
        <v>7.11</v>
      </c>
      <c r="B59" s="15" t="s">
        <v>47</v>
      </c>
      <c r="C59" s="8" t="s">
        <v>61</v>
      </c>
      <c r="D59" s="32"/>
      <c r="E59" s="30">
        <f t="shared" si="0"/>
        <v>0</v>
      </c>
      <c r="F59" s="1">
        <v>1</v>
      </c>
      <c r="G59" s="26">
        <f t="shared" si="1"/>
        <v>0</v>
      </c>
    </row>
    <row r="60" spans="1:7" x14ac:dyDescent="0.25">
      <c r="A60" s="8">
        <v>7.11</v>
      </c>
      <c r="B60" s="15" t="s">
        <v>48</v>
      </c>
      <c r="C60" s="8" t="s">
        <v>60</v>
      </c>
      <c r="D60" s="32"/>
      <c r="E60" s="30">
        <f t="shared" si="0"/>
        <v>0</v>
      </c>
      <c r="F60" s="1">
        <v>1</v>
      </c>
      <c r="G60" s="26">
        <f t="shared" si="1"/>
        <v>0</v>
      </c>
    </row>
    <row r="61" spans="1:7" x14ac:dyDescent="0.25">
      <c r="A61" s="8">
        <v>7.12</v>
      </c>
      <c r="B61" s="15" t="s">
        <v>49</v>
      </c>
      <c r="C61" s="8" t="s">
        <v>60</v>
      </c>
      <c r="D61" s="32"/>
      <c r="E61" s="30">
        <f t="shared" si="0"/>
        <v>0</v>
      </c>
      <c r="F61" s="1">
        <v>1</v>
      </c>
      <c r="G61" s="26">
        <f t="shared" si="1"/>
        <v>0</v>
      </c>
    </row>
    <row r="62" spans="1:7" x14ac:dyDescent="0.25">
      <c r="A62" s="8">
        <v>7.13</v>
      </c>
      <c r="B62" s="13" t="s">
        <v>58</v>
      </c>
      <c r="C62" s="8" t="s">
        <v>60</v>
      </c>
      <c r="D62" s="32"/>
      <c r="E62" s="30">
        <f t="shared" si="0"/>
        <v>0</v>
      </c>
      <c r="F62" s="1">
        <v>1</v>
      </c>
      <c r="G62" s="26">
        <f t="shared" si="1"/>
        <v>0</v>
      </c>
    </row>
    <row r="63" spans="1:7" x14ac:dyDescent="0.25">
      <c r="A63" s="8">
        <v>7.14</v>
      </c>
      <c r="B63" s="15" t="s">
        <v>50</v>
      </c>
      <c r="C63" s="8" t="s">
        <v>60</v>
      </c>
      <c r="D63" s="32"/>
      <c r="E63" s="30">
        <f t="shared" si="0"/>
        <v>0</v>
      </c>
      <c r="F63" s="1">
        <v>1</v>
      </c>
      <c r="G63" s="26">
        <f t="shared" si="1"/>
        <v>0</v>
      </c>
    </row>
    <row r="64" spans="1:7" x14ac:dyDescent="0.25">
      <c r="A64" s="8">
        <v>7.15</v>
      </c>
      <c r="B64" s="15" t="s">
        <v>51</v>
      </c>
      <c r="C64" s="8" t="s">
        <v>61</v>
      </c>
      <c r="D64" s="32"/>
      <c r="E64" s="30">
        <f t="shared" si="0"/>
        <v>0</v>
      </c>
      <c r="F64" s="1">
        <v>1</v>
      </c>
      <c r="G64" s="26">
        <f t="shared" si="1"/>
        <v>0</v>
      </c>
    </row>
    <row r="65" spans="1:7" x14ac:dyDescent="0.25">
      <c r="A65" s="8">
        <v>7.16</v>
      </c>
      <c r="B65" s="15" t="s">
        <v>53</v>
      </c>
      <c r="C65" s="8" t="s">
        <v>61</v>
      </c>
      <c r="D65" s="32"/>
      <c r="E65" s="30">
        <f t="shared" si="0"/>
        <v>0</v>
      </c>
      <c r="F65" s="1">
        <v>6</v>
      </c>
      <c r="G65" s="26">
        <f t="shared" si="1"/>
        <v>0</v>
      </c>
    </row>
    <row r="66" spans="1:7" x14ac:dyDescent="0.25">
      <c r="A66" s="8">
        <v>7.17</v>
      </c>
      <c r="B66" s="15" t="s">
        <v>54</v>
      </c>
      <c r="C66" s="8" t="s">
        <v>61</v>
      </c>
      <c r="D66" s="32"/>
      <c r="E66" s="30">
        <f t="shared" si="0"/>
        <v>0</v>
      </c>
      <c r="F66" s="1">
        <v>6</v>
      </c>
      <c r="G66" s="26">
        <f t="shared" si="1"/>
        <v>0</v>
      </c>
    </row>
    <row r="67" spans="1:7" x14ac:dyDescent="0.25">
      <c r="A67" s="8">
        <v>7.18</v>
      </c>
      <c r="B67" s="15" t="s">
        <v>55</v>
      </c>
      <c r="C67" s="8" t="s">
        <v>61</v>
      </c>
      <c r="D67" s="32"/>
      <c r="E67" s="30">
        <f t="shared" si="0"/>
        <v>0</v>
      </c>
      <c r="F67" s="1">
        <v>6</v>
      </c>
      <c r="G67" s="26">
        <f t="shared" si="1"/>
        <v>0</v>
      </c>
    </row>
    <row r="68" spans="1:7" x14ac:dyDescent="0.25">
      <c r="A68" s="8">
        <v>7.19</v>
      </c>
      <c r="B68" s="15" t="s">
        <v>56</v>
      </c>
      <c r="C68" s="8" t="s">
        <v>61</v>
      </c>
      <c r="D68" s="32"/>
      <c r="E68" s="30">
        <f t="shared" si="0"/>
        <v>0</v>
      </c>
      <c r="F68" s="1">
        <v>6</v>
      </c>
      <c r="G68" s="26">
        <f t="shared" si="1"/>
        <v>0</v>
      </c>
    </row>
    <row r="69" spans="1:7" ht="55.2" x14ac:dyDescent="0.25">
      <c r="A69" s="16">
        <v>7.2</v>
      </c>
      <c r="B69" s="13" t="s">
        <v>157</v>
      </c>
      <c r="C69" s="8" t="s">
        <v>62</v>
      </c>
      <c r="D69" s="32"/>
      <c r="E69" s="30">
        <f t="shared" si="0"/>
        <v>0</v>
      </c>
      <c r="F69" s="1">
        <v>1</v>
      </c>
      <c r="G69" s="26">
        <f t="shared" si="1"/>
        <v>0</v>
      </c>
    </row>
    <row r="70" spans="1:7" x14ac:dyDescent="0.25">
      <c r="A70" s="17">
        <v>8</v>
      </c>
      <c r="B70" s="18" t="s">
        <v>118</v>
      </c>
      <c r="C70" s="8"/>
      <c r="D70" s="32"/>
      <c r="E70" s="30">
        <f t="shared" si="0"/>
        <v>0</v>
      </c>
      <c r="F70" s="1"/>
      <c r="G70" s="26">
        <f t="shared" si="1"/>
        <v>0</v>
      </c>
    </row>
    <row r="71" spans="1:7" x14ac:dyDescent="0.25">
      <c r="A71" s="8">
        <v>8.1</v>
      </c>
      <c r="B71" s="15" t="s">
        <v>78</v>
      </c>
      <c r="C71" s="8" t="s">
        <v>61</v>
      </c>
      <c r="D71" s="32"/>
      <c r="E71" s="30">
        <f t="shared" si="0"/>
        <v>0</v>
      </c>
      <c r="F71" s="1">
        <v>1</v>
      </c>
      <c r="G71" s="26">
        <f t="shared" si="1"/>
        <v>0</v>
      </c>
    </row>
    <row r="72" spans="1:7" x14ac:dyDescent="0.25">
      <c r="A72" s="8">
        <v>8.1999999999999993</v>
      </c>
      <c r="B72" s="15" t="s">
        <v>79</v>
      </c>
      <c r="C72" s="8" t="s">
        <v>61</v>
      </c>
      <c r="D72" s="32"/>
      <c r="E72" s="30">
        <f t="shared" si="0"/>
        <v>0</v>
      </c>
      <c r="F72" s="1">
        <v>1</v>
      </c>
      <c r="G72" s="26">
        <f t="shared" si="1"/>
        <v>0</v>
      </c>
    </row>
    <row r="73" spans="1:7" x14ac:dyDescent="0.25">
      <c r="A73" s="8">
        <v>8.3000000000000007</v>
      </c>
      <c r="B73" s="15" t="s">
        <v>80</v>
      </c>
      <c r="C73" s="8" t="s">
        <v>61</v>
      </c>
      <c r="D73" s="32"/>
      <c r="E73" s="30">
        <f t="shared" si="0"/>
        <v>0</v>
      </c>
      <c r="F73" s="1">
        <v>1</v>
      </c>
      <c r="G73" s="26">
        <f t="shared" si="1"/>
        <v>0</v>
      </c>
    </row>
    <row r="74" spans="1:7" x14ac:dyDescent="0.25">
      <c r="A74" s="8">
        <v>8.4</v>
      </c>
      <c r="B74" s="15" t="s">
        <v>81</v>
      </c>
      <c r="C74" s="8" t="s">
        <v>61</v>
      </c>
      <c r="D74" s="32"/>
      <c r="E74" s="30">
        <f t="shared" ref="E74:E137" si="2">SUM(D74*0.21+D74)</f>
        <v>0</v>
      </c>
      <c r="F74" s="1">
        <v>1</v>
      </c>
      <c r="G74" s="26">
        <f t="shared" ref="G74:G137" si="3">SUM(D74*F74)</f>
        <v>0</v>
      </c>
    </row>
    <row r="75" spans="1:7" x14ac:dyDescent="0.25">
      <c r="A75" s="8">
        <v>8.5</v>
      </c>
      <c r="B75" s="15" t="s">
        <v>82</v>
      </c>
      <c r="C75" s="8" t="s">
        <v>61</v>
      </c>
      <c r="D75" s="32"/>
      <c r="E75" s="30">
        <f t="shared" si="2"/>
        <v>0</v>
      </c>
      <c r="F75" s="1">
        <v>1</v>
      </c>
      <c r="G75" s="26">
        <f t="shared" si="3"/>
        <v>0</v>
      </c>
    </row>
    <row r="76" spans="1:7" x14ac:dyDescent="0.25">
      <c r="A76" s="8">
        <v>8.6</v>
      </c>
      <c r="B76" s="13" t="s">
        <v>83</v>
      </c>
      <c r="C76" s="8" t="s">
        <v>61</v>
      </c>
      <c r="D76" s="32"/>
      <c r="E76" s="30">
        <f t="shared" si="2"/>
        <v>0</v>
      </c>
      <c r="F76" s="1">
        <v>1</v>
      </c>
      <c r="G76" s="26">
        <f t="shared" si="3"/>
        <v>0</v>
      </c>
    </row>
    <row r="77" spans="1:7" ht="55.2" x14ac:dyDescent="0.25">
      <c r="A77" s="8">
        <v>8.6999999999999993</v>
      </c>
      <c r="B77" s="13" t="s">
        <v>158</v>
      </c>
      <c r="C77" s="8" t="s">
        <v>62</v>
      </c>
      <c r="D77" s="32"/>
      <c r="E77" s="30">
        <f t="shared" si="2"/>
        <v>0</v>
      </c>
      <c r="F77" s="1">
        <v>1</v>
      </c>
      <c r="G77" s="26">
        <f t="shared" si="3"/>
        <v>0</v>
      </c>
    </row>
    <row r="78" spans="1:7" x14ac:dyDescent="0.25">
      <c r="A78" s="17">
        <v>9</v>
      </c>
      <c r="B78" s="18" t="s">
        <v>119</v>
      </c>
      <c r="C78" s="8"/>
      <c r="D78" s="32"/>
      <c r="E78" s="30">
        <f t="shared" si="2"/>
        <v>0</v>
      </c>
      <c r="F78" s="1"/>
      <c r="G78" s="26">
        <f t="shared" si="3"/>
        <v>0</v>
      </c>
    </row>
    <row r="79" spans="1:7" x14ac:dyDescent="0.25">
      <c r="A79" s="8">
        <v>9.1</v>
      </c>
      <c r="B79" s="15" t="s">
        <v>73</v>
      </c>
      <c r="C79" s="8" t="s">
        <v>61</v>
      </c>
      <c r="D79" s="32"/>
      <c r="E79" s="30">
        <f t="shared" si="2"/>
        <v>0</v>
      </c>
      <c r="F79" s="1">
        <v>1</v>
      </c>
      <c r="G79" s="26">
        <f t="shared" si="3"/>
        <v>0</v>
      </c>
    </row>
    <row r="80" spans="1:7" x14ac:dyDescent="0.25">
      <c r="A80" s="8">
        <v>9.1999999999999993</v>
      </c>
      <c r="B80" s="15" t="s">
        <v>74</v>
      </c>
      <c r="C80" s="8" t="s">
        <v>61</v>
      </c>
      <c r="D80" s="32"/>
      <c r="E80" s="30">
        <f t="shared" si="2"/>
        <v>0</v>
      </c>
      <c r="F80" s="1">
        <v>1</v>
      </c>
      <c r="G80" s="26">
        <f t="shared" si="3"/>
        <v>0</v>
      </c>
    </row>
    <row r="81" spans="1:7" x14ac:dyDescent="0.25">
      <c r="A81" s="8">
        <v>9.3000000000000007</v>
      </c>
      <c r="B81" s="15" t="s">
        <v>75</v>
      </c>
      <c r="C81" s="8" t="s">
        <v>61</v>
      </c>
      <c r="D81" s="32"/>
      <c r="E81" s="30">
        <f t="shared" si="2"/>
        <v>0</v>
      </c>
      <c r="F81" s="1">
        <v>1</v>
      </c>
      <c r="G81" s="26">
        <f t="shared" si="3"/>
        <v>0</v>
      </c>
    </row>
    <row r="82" spans="1:7" x14ac:dyDescent="0.25">
      <c r="A82" s="8">
        <v>9.4</v>
      </c>
      <c r="B82" s="15" t="s">
        <v>76</v>
      </c>
      <c r="C82" s="8" t="s">
        <v>61</v>
      </c>
      <c r="D82" s="32"/>
      <c r="E82" s="30">
        <f t="shared" si="2"/>
        <v>0</v>
      </c>
      <c r="F82" s="1">
        <v>1</v>
      </c>
      <c r="G82" s="26">
        <f t="shared" si="3"/>
        <v>0</v>
      </c>
    </row>
    <row r="83" spans="1:7" x14ac:dyDescent="0.25">
      <c r="A83" s="8">
        <v>9.5</v>
      </c>
      <c r="B83" s="15" t="s">
        <v>77</v>
      </c>
      <c r="C83" s="8" t="s">
        <v>61</v>
      </c>
      <c r="D83" s="32"/>
      <c r="E83" s="30">
        <f t="shared" si="2"/>
        <v>0</v>
      </c>
      <c r="F83" s="1">
        <v>1</v>
      </c>
      <c r="G83" s="26">
        <f t="shared" si="3"/>
        <v>0</v>
      </c>
    </row>
    <row r="84" spans="1:7" ht="55.2" x14ac:dyDescent="0.25">
      <c r="A84" s="8">
        <v>9.6</v>
      </c>
      <c r="B84" s="13" t="s">
        <v>159</v>
      </c>
      <c r="C84" s="8" t="s">
        <v>62</v>
      </c>
      <c r="D84" s="32"/>
      <c r="E84" s="30">
        <f t="shared" si="2"/>
        <v>0</v>
      </c>
      <c r="F84" s="1">
        <v>1</v>
      </c>
      <c r="G84" s="26">
        <f t="shared" si="3"/>
        <v>0</v>
      </c>
    </row>
    <row r="85" spans="1:7" x14ac:dyDescent="0.25">
      <c r="A85" s="17">
        <v>10</v>
      </c>
      <c r="B85" s="18" t="s">
        <v>120</v>
      </c>
      <c r="C85" s="8"/>
      <c r="D85" s="32"/>
      <c r="E85" s="30">
        <f t="shared" si="2"/>
        <v>0</v>
      </c>
      <c r="F85" s="1"/>
      <c r="G85" s="26">
        <f t="shared" si="3"/>
        <v>0</v>
      </c>
    </row>
    <row r="86" spans="1:7" x14ac:dyDescent="0.25">
      <c r="A86" s="8">
        <v>10.1</v>
      </c>
      <c r="B86" s="15" t="s">
        <v>63</v>
      </c>
      <c r="C86" s="8" t="s">
        <v>61</v>
      </c>
      <c r="D86" s="32"/>
      <c r="E86" s="30">
        <f t="shared" si="2"/>
        <v>0</v>
      </c>
      <c r="F86" s="1">
        <v>1</v>
      </c>
      <c r="G86" s="26">
        <f t="shared" si="3"/>
        <v>0</v>
      </c>
    </row>
    <row r="87" spans="1:7" x14ac:dyDescent="0.25">
      <c r="A87" s="8">
        <v>10.199999999999999</v>
      </c>
      <c r="B87" s="15" t="s">
        <v>64</v>
      </c>
      <c r="C87" s="8" t="s">
        <v>61</v>
      </c>
      <c r="D87" s="32"/>
      <c r="E87" s="30">
        <f t="shared" si="2"/>
        <v>0</v>
      </c>
      <c r="F87" s="1">
        <v>1</v>
      </c>
      <c r="G87" s="26">
        <f t="shared" si="3"/>
        <v>0</v>
      </c>
    </row>
    <row r="88" spans="1:7" x14ac:dyDescent="0.25">
      <c r="A88" s="8">
        <v>10.3</v>
      </c>
      <c r="B88" s="15" t="s">
        <v>65</v>
      </c>
      <c r="C88" s="8" t="s">
        <v>61</v>
      </c>
      <c r="D88" s="32"/>
      <c r="E88" s="30">
        <f t="shared" si="2"/>
        <v>0</v>
      </c>
      <c r="F88" s="1">
        <v>1</v>
      </c>
      <c r="G88" s="26">
        <f t="shared" si="3"/>
        <v>0</v>
      </c>
    </row>
    <row r="89" spans="1:7" x14ac:dyDescent="0.25">
      <c r="A89" s="8">
        <v>10.4</v>
      </c>
      <c r="B89" s="15" t="s">
        <v>66</v>
      </c>
      <c r="C89" s="8" t="s">
        <v>61</v>
      </c>
      <c r="D89" s="32"/>
      <c r="E89" s="30">
        <f t="shared" si="2"/>
        <v>0</v>
      </c>
      <c r="F89" s="1">
        <v>1</v>
      </c>
      <c r="G89" s="26">
        <f t="shared" si="3"/>
        <v>0</v>
      </c>
    </row>
    <row r="90" spans="1:7" x14ac:dyDescent="0.25">
      <c r="A90" s="8">
        <v>10.5</v>
      </c>
      <c r="B90" s="15" t="s">
        <v>67</v>
      </c>
      <c r="C90" s="8" t="s">
        <v>61</v>
      </c>
      <c r="D90" s="32"/>
      <c r="E90" s="30">
        <f t="shared" si="2"/>
        <v>0</v>
      </c>
      <c r="F90" s="1">
        <v>1</v>
      </c>
      <c r="G90" s="26">
        <f t="shared" si="3"/>
        <v>0</v>
      </c>
    </row>
    <row r="91" spans="1:7" x14ac:dyDescent="0.25">
      <c r="A91" s="8">
        <v>10.6</v>
      </c>
      <c r="B91" s="13" t="s">
        <v>70</v>
      </c>
      <c r="C91" s="8" t="s">
        <v>61</v>
      </c>
      <c r="D91" s="32"/>
      <c r="E91" s="30">
        <f t="shared" si="2"/>
        <v>0</v>
      </c>
      <c r="F91" s="1">
        <v>1</v>
      </c>
      <c r="G91" s="26">
        <f t="shared" si="3"/>
        <v>0</v>
      </c>
    </row>
    <row r="92" spans="1:7" x14ac:dyDescent="0.25">
      <c r="A92" s="8">
        <v>10.7</v>
      </c>
      <c r="B92" s="13" t="s">
        <v>72</v>
      </c>
      <c r="C92" s="8" t="s">
        <v>61</v>
      </c>
      <c r="D92" s="32"/>
      <c r="E92" s="30">
        <f t="shared" si="2"/>
        <v>0</v>
      </c>
      <c r="F92" s="1">
        <v>1</v>
      </c>
      <c r="G92" s="26">
        <f t="shared" si="3"/>
        <v>0</v>
      </c>
    </row>
    <row r="93" spans="1:7" x14ac:dyDescent="0.25">
      <c r="A93" s="8">
        <v>10.8</v>
      </c>
      <c r="B93" s="13" t="s">
        <v>71</v>
      </c>
      <c r="C93" s="8" t="s">
        <v>61</v>
      </c>
      <c r="D93" s="32"/>
      <c r="E93" s="30">
        <f t="shared" si="2"/>
        <v>0</v>
      </c>
      <c r="F93" s="1">
        <v>1</v>
      </c>
      <c r="G93" s="26">
        <f t="shared" si="3"/>
        <v>0</v>
      </c>
    </row>
    <row r="94" spans="1:7" x14ac:dyDescent="0.25">
      <c r="A94" s="8">
        <v>10.9</v>
      </c>
      <c r="B94" s="15" t="s">
        <v>68</v>
      </c>
      <c r="C94" s="8" t="s">
        <v>61</v>
      </c>
      <c r="D94" s="32"/>
      <c r="E94" s="30">
        <f t="shared" si="2"/>
        <v>0</v>
      </c>
      <c r="F94" s="1">
        <v>1</v>
      </c>
      <c r="G94" s="26">
        <f t="shared" si="3"/>
        <v>0</v>
      </c>
    </row>
    <row r="95" spans="1:7" x14ac:dyDescent="0.25">
      <c r="A95" s="16">
        <v>10.1</v>
      </c>
      <c r="B95" s="15" t="s">
        <v>69</v>
      </c>
      <c r="C95" s="8" t="s">
        <v>61</v>
      </c>
      <c r="D95" s="32"/>
      <c r="E95" s="30">
        <f t="shared" si="2"/>
        <v>0</v>
      </c>
      <c r="F95" s="1">
        <v>1</v>
      </c>
      <c r="G95" s="26">
        <f t="shared" si="3"/>
        <v>0</v>
      </c>
    </row>
    <row r="96" spans="1:7" ht="55.2" x14ac:dyDescent="0.25">
      <c r="A96" s="16">
        <v>10.11</v>
      </c>
      <c r="B96" s="13" t="s">
        <v>160</v>
      </c>
      <c r="C96" s="8" t="s">
        <v>62</v>
      </c>
      <c r="D96" s="32"/>
      <c r="E96" s="30">
        <f t="shared" si="2"/>
        <v>0</v>
      </c>
      <c r="F96" s="1">
        <v>1</v>
      </c>
      <c r="G96" s="26">
        <f t="shared" si="3"/>
        <v>0</v>
      </c>
    </row>
    <row r="97" spans="1:7" x14ac:dyDescent="0.25">
      <c r="A97" s="17">
        <v>11</v>
      </c>
      <c r="B97" s="18" t="s">
        <v>121</v>
      </c>
      <c r="C97" s="8"/>
      <c r="D97" s="32"/>
      <c r="E97" s="30">
        <f t="shared" si="2"/>
        <v>0</v>
      </c>
      <c r="F97" s="1"/>
      <c r="G97" s="26">
        <f t="shared" si="3"/>
        <v>0</v>
      </c>
    </row>
    <row r="98" spans="1:7" x14ac:dyDescent="0.25">
      <c r="A98" s="8">
        <v>11.1</v>
      </c>
      <c r="B98" s="15" t="s">
        <v>84</v>
      </c>
      <c r="C98" s="8" t="s">
        <v>61</v>
      </c>
      <c r="D98" s="32"/>
      <c r="E98" s="30">
        <f t="shared" si="2"/>
        <v>0</v>
      </c>
      <c r="F98" s="1">
        <v>48</v>
      </c>
      <c r="G98" s="26">
        <f t="shared" si="3"/>
        <v>0</v>
      </c>
    </row>
    <row r="99" spans="1:7" x14ac:dyDescent="0.25">
      <c r="A99" s="8">
        <v>11.2</v>
      </c>
      <c r="B99" s="15" t="s">
        <v>85</v>
      </c>
      <c r="C99" s="8" t="s">
        <v>61</v>
      </c>
      <c r="D99" s="32"/>
      <c r="E99" s="30">
        <f t="shared" si="2"/>
        <v>0</v>
      </c>
      <c r="F99" s="1">
        <v>48</v>
      </c>
      <c r="G99" s="26">
        <f t="shared" si="3"/>
        <v>0</v>
      </c>
    </row>
    <row r="100" spans="1:7" x14ac:dyDescent="0.25">
      <c r="A100" s="8">
        <v>11.3</v>
      </c>
      <c r="B100" s="15" t="s">
        <v>86</v>
      </c>
      <c r="C100" s="8" t="s">
        <v>61</v>
      </c>
      <c r="D100" s="32"/>
      <c r="E100" s="30">
        <f t="shared" si="2"/>
        <v>0</v>
      </c>
      <c r="F100" s="1">
        <v>4</v>
      </c>
      <c r="G100" s="26">
        <f t="shared" si="3"/>
        <v>0</v>
      </c>
    </row>
    <row r="101" spans="1:7" x14ac:dyDescent="0.25">
      <c r="A101" s="8">
        <v>11.4</v>
      </c>
      <c r="B101" s="15" t="s">
        <v>87</v>
      </c>
      <c r="C101" s="8" t="s">
        <v>61</v>
      </c>
      <c r="D101" s="32"/>
      <c r="E101" s="30">
        <f t="shared" si="2"/>
        <v>0</v>
      </c>
      <c r="F101" s="1">
        <v>48</v>
      </c>
      <c r="G101" s="26">
        <f t="shared" si="3"/>
        <v>0</v>
      </c>
    </row>
    <row r="102" spans="1:7" x14ac:dyDescent="0.25">
      <c r="A102" s="8">
        <v>11.5</v>
      </c>
      <c r="B102" s="15" t="s">
        <v>88</v>
      </c>
      <c r="C102" s="8" t="s">
        <v>61</v>
      </c>
      <c r="D102" s="32"/>
      <c r="E102" s="30">
        <f t="shared" si="2"/>
        <v>0</v>
      </c>
      <c r="F102" s="1">
        <v>4</v>
      </c>
      <c r="G102" s="26">
        <f t="shared" si="3"/>
        <v>0</v>
      </c>
    </row>
    <row r="103" spans="1:7" x14ac:dyDescent="0.25">
      <c r="A103" s="8">
        <v>11.6</v>
      </c>
      <c r="B103" s="15" t="s">
        <v>89</v>
      </c>
      <c r="C103" s="8" t="s">
        <v>61</v>
      </c>
      <c r="D103" s="32"/>
      <c r="E103" s="30">
        <f t="shared" si="2"/>
        <v>0</v>
      </c>
      <c r="F103" s="1">
        <v>48</v>
      </c>
      <c r="G103" s="26">
        <f t="shared" si="3"/>
        <v>0</v>
      </c>
    </row>
    <row r="104" spans="1:7" ht="15.6" x14ac:dyDescent="0.25">
      <c r="A104" s="8">
        <v>11.7</v>
      </c>
      <c r="B104" s="22" t="s">
        <v>105</v>
      </c>
      <c r="C104" s="8" t="s">
        <v>61</v>
      </c>
      <c r="D104" s="32"/>
      <c r="E104" s="30">
        <f t="shared" si="2"/>
        <v>0</v>
      </c>
      <c r="F104" s="1">
        <v>4</v>
      </c>
      <c r="G104" s="26">
        <f t="shared" si="3"/>
        <v>0</v>
      </c>
    </row>
    <row r="105" spans="1:7" ht="15.6" x14ac:dyDescent="0.25">
      <c r="A105" s="8">
        <v>11.8</v>
      </c>
      <c r="B105" s="22" t="s">
        <v>106</v>
      </c>
      <c r="C105" s="8" t="s">
        <v>61</v>
      </c>
      <c r="D105" s="32"/>
      <c r="E105" s="30">
        <f t="shared" si="2"/>
        <v>0</v>
      </c>
      <c r="F105" s="1">
        <v>1</v>
      </c>
      <c r="G105" s="26">
        <f t="shared" si="3"/>
        <v>0</v>
      </c>
    </row>
    <row r="106" spans="1:7" ht="15.6" x14ac:dyDescent="0.25">
      <c r="A106" s="8">
        <v>11.9</v>
      </c>
      <c r="B106" s="22" t="s">
        <v>107</v>
      </c>
      <c r="C106" s="8" t="s">
        <v>61</v>
      </c>
      <c r="D106" s="32"/>
      <c r="E106" s="30">
        <f t="shared" si="2"/>
        <v>0</v>
      </c>
      <c r="F106" s="1">
        <v>1</v>
      </c>
      <c r="G106" s="26">
        <f t="shared" si="3"/>
        <v>0</v>
      </c>
    </row>
    <row r="107" spans="1:7" x14ac:dyDescent="0.25">
      <c r="A107" s="16">
        <v>11.1</v>
      </c>
      <c r="B107" s="13" t="s">
        <v>108</v>
      </c>
      <c r="C107" s="8" t="s">
        <v>61</v>
      </c>
      <c r="D107" s="32"/>
      <c r="E107" s="30">
        <f t="shared" si="2"/>
        <v>0</v>
      </c>
      <c r="F107" s="1">
        <v>0</v>
      </c>
      <c r="G107" s="26">
        <f t="shared" si="3"/>
        <v>0</v>
      </c>
    </row>
    <row r="108" spans="1:7" ht="55.2" x14ac:dyDescent="0.25">
      <c r="A108" s="8">
        <v>11.11</v>
      </c>
      <c r="B108" s="13" t="s">
        <v>161</v>
      </c>
      <c r="C108" s="8" t="s">
        <v>62</v>
      </c>
      <c r="D108" s="32"/>
      <c r="E108" s="30">
        <f t="shared" si="2"/>
        <v>0</v>
      </c>
      <c r="F108" s="1">
        <v>1</v>
      </c>
      <c r="G108" s="26">
        <f t="shared" si="3"/>
        <v>0</v>
      </c>
    </row>
    <row r="109" spans="1:7" x14ac:dyDescent="0.25">
      <c r="A109" s="17">
        <v>12</v>
      </c>
      <c r="B109" s="18" t="s">
        <v>122</v>
      </c>
      <c r="C109" s="8"/>
      <c r="D109" s="32"/>
      <c r="E109" s="30">
        <f t="shared" si="2"/>
        <v>0</v>
      </c>
      <c r="F109" s="1"/>
      <c r="G109" s="26">
        <f t="shared" si="3"/>
        <v>0</v>
      </c>
    </row>
    <row r="110" spans="1:7" x14ac:dyDescent="0.25">
      <c r="A110" s="8">
        <v>12.1</v>
      </c>
      <c r="B110" s="15" t="s">
        <v>90</v>
      </c>
      <c r="C110" s="8" t="s">
        <v>61</v>
      </c>
      <c r="D110" s="32"/>
      <c r="E110" s="30">
        <f t="shared" si="2"/>
        <v>0</v>
      </c>
      <c r="F110" s="1">
        <v>1</v>
      </c>
      <c r="G110" s="26">
        <f t="shared" si="3"/>
        <v>0</v>
      </c>
    </row>
    <row r="111" spans="1:7" x14ac:dyDescent="0.25">
      <c r="A111" s="8">
        <v>12.2</v>
      </c>
      <c r="B111" s="15" t="s">
        <v>91</v>
      </c>
      <c r="C111" s="8" t="s">
        <v>61</v>
      </c>
      <c r="D111" s="32"/>
      <c r="E111" s="30">
        <f t="shared" si="2"/>
        <v>0</v>
      </c>
      <c r="F111" s="1">
        <v>1</v>
      </c>
      <c r="G111" s="26">
        <f t="shared" si="3"/>
        <v>0</v>
      </c>
    </row>
    <row r="112" spans="1:7" x14ac:dyDescent="0.25">
      <c r="A112" s="8">
        <v>12.3</v>
      </c>
      <c r="B112" s="15" t="s">
        <v>92</v>
      </c>
      <c r="C112" s="8" t="s">
        <v>61</v>
      </c>
      <c r="D112" s="32"/>
      <c r="E112" s="30">
        <f t="shared" si="2"/>
        <v>0</v>
      </c>
      <c r="F112" s="1">
        <v>1</v>
      </c>
      <c r="G112" s="26">
        <f t="shared" si="3"/>
        <v>0</v>
      </c>
    </row>
    <row r="113" spans="1:7" x14ac:dyDescent="0.25">
      <c r="A113" s="8">
        <v>12.4</v>
      </c>
      <c r="B113" s="15" t="s">
        <v>93</v>
      </c>
      <c r="C113" s="8" t="s">
        <v>61</v>
      </c>
      <c r="D113" s="32"/>
      <c r="E113" s="30">
        <f t="shared" si="2"/>
        <v>0</v>
      </c>
      <c r="F113" s="1">
        <v>1</v>
      </c>
      <c r="G113" s="26">
        <f t="shared" si="3"/>
        <v>0</v>
      </c>
    </row>
    <row r="114" spans="1:7" x14ac:dyDescent="0.25">
      <c r="A114" s="8">
        <v>12.5</v>
      </c>
      <c r="B114" s="15" t="s">
        <v>94</v>
      </c>
      <c r="C114" s="8" t="s">
        <v>60</v>
      </c>
      <c r="D114" s="32"/>
      <c r="E114" s="30">
        <f t="shared" si="2"/>
        <v>0</v>
      </c>
      <c r="F114" s="1">
        <v>1</v>
      </c>
      <c r="G114" s="26">
        <f t="shared" si="3"/>
        <v>0</v>
      </c>
    </row>
    <row r="115" spans="1:7" x14ac:dyDescent="0.25">
      <c r="A115" s="8">
        <v>12.6</v>
      </c>
      <c r="B115" s="15" t="s">
        <v>95</v>
      </c>
      <c r="C115" s="8" t="s">
        <v>60</v>
      </c>
      <c r="D115" s="32"/>
      <c r="E115" s="30">
        <f t="shared" si="2"/>
        <v>0</v>
      </c>
      <c r="F115" s="1">
        <v>1</v>
      </c>
      <c r="G115" s="26">
        <f t="shared" si="3"/>
        <v>0</v>
      </c>
    </row>
    <row r="116" spans="1:7" x14ac:dyDescent="0.25">
      <c r="A116" s="8">
        <v>12.7</v>
      </c>
      <c r="B116" s="15" t="s">
        <v>96</v>
      </c>
      <c r="C116" s="8" t="s">
        <v>61</v>
      </c>
      <c r="D116" s="32"/>
      <c r="E116" s="30">
        <f t="shared" si="2"/>
        <v>0</v>
      </c>
      <c r="F116" s="1">
        <v>1</v>
      </c>
      <c r="G116" s="26">
        <f t="shared" si="3"/>
        <v>0</v>
      </c>
    </row>
    <row r="117" spans="1:7" x14ac:dyDescent="0.25">
      <c r="A117" s="8">
        <v>12.8</v>
      </c>
      <c r="B117" s="15" t="s">
        <v>97</v>
      </c>
      <c r="C117" s="8" t="s">
        <v>61</v>
      </c>
      <c r="D117" s="32"/>
      <c r="E117" s="30">
        <f t="shared" si="2"/>
        <v>0</v>
      </c>
      <c r="F117" s="1">
        <v>1</v>
      </c>
      <c r="G117" s="26">
        <f t="shared" si="3"/>
        <v>0</v>
      </c>
    </row>
    <row r="118" spans="1:7" ht="55.2" x14ac:dyDescent="0.25">
      <c r="A118" s="8">
        <v>12.9</v>
      </c>
      <c r="B118" s="13" t="s">
        <v>162</v>
      </c>
      <c r="C118" s="8" t="s">
        <v>62</v>
      </c>
      <c r="D118" s="32"/>
      <c r="E118" s="30">
        <f t="shared" si="2"/>
        <v>0</v>
      </c>
      <c r="F118" s="1">
        <v>1</v>
      </c>
      <c r="G118" s="26">
        <f t="shared" si="3"/>
        <v>0</v>
      </c>
    </row>
    <row r="119" spans="1:7" x14ac:dyDescent="0.25">
      <c r="A119" s="17">
        <v>13</v>
      </c>
      <c r="B119" s="18" t="s">
        <v>123</v>
      </c>
      <c r="C119" s="17"/>
      <c r="D119" s="32"/>
      <c r="E119" s="30">
        <f t="shared" si="2"/>
        <v>0</v>
      </c>
      <c r="F119" s="1"/>
      <c r="G119" s="26">
        <f t="shared" si="3"/>
        <v>0</v>
      </c>
    </row>
    <row r="120" spans="1:7" x14ac:dyDescent="0.25">
      <c r="A120" s="8">
        <v>13.1</v>
      </c>
      <c r="B120" s="15" t="s">
        <v>25</v>
      </c>
      <c r="C120" s="8" t="s">
        <v>61</v>
      </c>
      <c r="D120" s="32"/>
      <c r="E120" s="30">
        <f t="shared" si="2"/>
        <v>0</v>
      </c>
      <c r="F120" s="1">
        <v>1</v>
      </c>
      <c r="G120" s="26">
        <f t="shared" si="3"/>
        <v>0</v>
      </c>
    </row>
    <row r="121" spans="1:7" x14ac:dyDescent="0.25">
      <c r="A121" s="8">
        <v>13.2</v>
      </c>
      <c r="B121" s="15" t="s">
        <v>26</v>
      </c>
      <c r="C121" s="8" t="s">
        <v>61</v>
      </c>
      <c r="D121" s="32"/>
      <c r="E121" s="30">
        <f t="shared" si="2"/>
        <v>0</v>
      </c>
      <c r="F121" s="1">
        <v>1</v>
      </c>
      <c r="G121" s="26">
        <f t="shared" si="3"/>
        <v>0</v>
      </c>
    </row>
    <row r="122" spans="1:7" x14ac:dyDescent="0.25">
      <c r="A122" s="8">
        <v>13.3</v>
      </c>
      <c r="B122" s="15" t="s">
        <v>34</v>
      </c>
      <c r="C122" s="8" t="s">
        <v>61</v>
      </c>
      <c r="D122" s="32"/>
      <c r="E122" s="30">
        <f t="shared" si="2"/>
        <v>0</v>
      </c>
      <c r="F122" s="1">
        <v>1</v>
      </c>
      <c r="G122" s="26">
        <f t="shared" si="3"/>
        <v>0</v>
      </c>
    </row>
    <row r="123" spans="1:7" x14ac:dyDescent="0.25">
      <c r="A123" s="8">
        <v>13.4</v>
      </c>
      <c r="B123" s="15" t="s">
        <v>109</v>
      </c>
      <c r="C123" s="8" t="s">
        <v>61</v>
      </c>
      <c r="D123" s="32"/>
      <c r="E123" s="30">
        <f t="shared" si="2"/>
        <v>0</v>
      </c>
      <c r="F123" s="1">
        <v>1</v>
      </c>
      <c r="G123" s="26">
        <f t="shared" si="3"/>
        <v>0</v>
      </c>
    </row>
    <row r="124" spans="1:7" ht="27.6" x14ac:dyDescent="0.25">
      <c r="A124" s="8">
        <v>13.5</v>
      </c>
      <c r="B124" s="13" t="s">
        <v>104</v>
      </c>
      <c r="C124" s="8" t="s">
        <v>62</v>
      </c>
      <c r="D124" s="32"/>
      <c r="E124" s="30">
        <f t="shared" si="2"/>
        <v>0</v>
      </c>
      <c r="F124" s="1">
        <v>1</v>
      </c>
      <c r="G124" s="26">
        <f t="shared" si="3"/>
        <v>0</v>
      </c>
    </row>
    <row r="125" spans="1:7" x14ac:dyDescent="0.25">
      <c r="A125" s="17">
        <v>14</v>
      </c>
      <c r="B125" s="18" t="s">
        <v>124</v>
      </c>
      <c r="C125" s="8"/>
      <c r="D125" s="32"/>
      <c r="E125" s="30">
        <f t="shared" si="2"/>
        <v>0</v>
      </c>
      <c r="F125" s="1"/>
      <c r="G125" s="26">
        <f t="shared" si="3"/>
        <v>0</v>
      </c>
    </row>
    <row r="126" spans="1:7" x14ac:dyDescent="0.25">
      <c r="A126" s="8">
        <v>14.1</v>
      </c>
      <c r="B126" s="15" t="s">
        <v>98</v>
      </c>
      <c r="C126" s="8" t="s">
        <v>61</v>
      </c>
      <c r="D126" s="32"/>
      <c r="E126" s="30">
        <f t="shared" si="2"/>
        <v>0</v>
      </c>
      <c r="F126" s="1">
        <v>2</v>
      </c>
      <c r="G126" s="26">
        <f t="shared" si="3"/>
        <v>0</v>
      </c>
    </row>
    <row r="127" spans="1:7" x14ac:dyDescent="0.25">
      <c r="A127" s="8">
        <v>14.2</v>
      </c>
      <c r="B127" s="15" t="s">
        <v>99</v>
      </c>
      <c r="C127" s="8" t="s">
        <v>61</v>
      </c>
      <c r="D127" s="32"/>
      <c r="E127" s="30">
        <f t="shared" si="2"/>
        <v>0</v>
      </c>
      <c r="F127" s="1">
        <v>1</v>
      </c>
      <c r="G127" s="26">
        <f t="shared" si="3"/>
        <v>0</v>
      </c>
    </row>
    <row r="128" spans="1:7" x14ac:dyDescent="0.25">
      <c r="A128" s="8">
        <v>14.3</v>
      </c>
      <c r="B128" s="15" t="s">
        <v>100</v>
      </c>
      <c r="C128" s="8" t="s">
        <v>61</v>
      </c>
      <c r="D128" s="32"/>
      <c r="E128" s="30">
        <f t="shared" si="2"/>
        <v>0</v>
      </c>
      <c r="F128" s="1">
        <v>1</v>
      </c>
      <c r="G128" s="26">
        <f t="shared" si="3"/>
        <v>0</v>
      </c>
    </row>
    <row r="129" spans="1:7" x14ac:dyDescent="0.25">
      <c r="A129" s="8">
        <v>14.4</v>
      </c>
      <c r="B129" s="15" t="s">
        <v>101</v>
      </c>
      <c r="C129" s="8" t="s">
        <v>62</v>
      </c>
      <c r="D129" s="32"/>
      <c r="E129" s="30">
        <f t="shared" si="2"/>
        <v>0</v>
      </c>
      <c r="F129" s="1">
        <v>1</v>
      </c>
      <c r="G129" s="26">
        <f t="shared" si="3"/>
        <v>0</v>
      </c>
    </row>
    <row r="130" spans="1:7" x14ac:dyDescent="0.25">
      <c r="A130" s="8">
        <v>14.5</v>
      </c>
      <c r="B130" s="15" t="s">
        <v>102</v>
      </c>
      <c r="C130" s="8" t="s">
        <v>61</v>
      </c>
      <c r="D130" s="32"/>
      <c r="E130" s="30">
        <f t="shared" si="2"/>
        <v>0</v>
      </c>
      <c r="F130" s="1">
        <v>1</v>
      </c>
      <c r="G130" s="26">
        <f t="shared" si="3"/>
        <v>0</v>
      </c>
    </row>
    <row r="131" spans="1:7" x14ac:dyDescent="0.25">
      <c r="A131" s="8">
        <v>14.6</v>
      </c>
      <c r="B131" s="15" t="s">
        <v>103</v>
      </c>
      <c r="C131" s="8" t="s">
        <v>61</v>
      </c>
      <c r="D131" s="32"/>
      <c r="E131" s="30">
        <f t="shared" si="2"/>
        <v>0</v>
      </c>
      <c r="F131" s="1">
        <v>1</v>
      </c>
      <c r="G131" s="26">
        <f t="shared" si="3"/>
        <v>0</v>
      </c>
    </row>
    <row r="132" spans="1:7" x14ac:dyDescent="0.25">
      <c r="A132" s="8">
        <v>14.7</v>
      </c>
      <c r="B132" s="15" t="s">
        <v>133</v>
      </c>
      <c r="C132" s="8" t="s">
        <v>61</v>
      </c>
      <c r="D132" s="32"/>
      <c r="E132" s="30">
        <f t="shared" si="2"/>
        <v>0</v>
      </c>
      <c r="F132" s="1">
        <v>1</v>
      </c>
      <c r="G132" s="26">
        <f t="shared" si="3"/>
        <v>0</v>
      </c>
    </row>
    <row r="133" spans="1:7" ht="55.2" x14ac:dyDescent="0.25">
      <c r="A133" s="8">
        <v>14.8</v>
      </c>
      <c r="B133" s="13" t="s">
        <v>163</v>
      </c>
      <c r="C133" s="8" t="s">
        <v>62</v>
      </c>
      <c r="D133" s="32"/>
      <c r="E133" s="30">
        <f t="shared" si="2"/>
        <v>0</v>
      </c>
      <c r="F133" s="1">
        <v>1</v>
      </c>
      <c r="G133" s="26">
        <f t="shared" si="3"/>
        <v>0</v>
      </c>
    </row>
    <row r="134" spans="1:7" x14ac:dyDescent="0.25">
      <c r="A134" s="17">
        <v>15</v>
      </c>
      <c r="B134" s="18" t="s">
        <v>125</v>
      </c>
      <c r="C134" s="8"/>
      <c r="D134" s="32"/>
      <c r="E134" s="30">
        <f t="shared" si="2"/>
        <v>0</v>
      </c>
      <c r="F134" s="1"/>
      <c r="G134" s="26">
        <f t="shared" si="3"/>
        <v>0</v>
      </c>
    </row>
    <row r="135" spans="1:7" x14ac:dyDescent="0.25">
      <c r="A135" s="8">
        <v>15.1</v>
      </c>
      <c r="B135" s="15" t="s">
        <v>52</v>
      </c>
      <c r="C135" s="8" t="s">
        <v>61</v>
      </c>
      <c r="D135" s="32"/>
      <c r="E135" s="30">
        <f t="shared" si="2"/>
        <v>0</v>
      </c>
      <c r="F135" s="1">
        <v>6</v>
      </c>
      <c r="G135" s="26">
        <f t="shared" si="3"/>
        <v>0</v>
      </c>
    </row>
    <row r="136" spans="1:7" ht="55.2" x14ac:dyDescent="0.25">
      <c r="A136" s="8">
        <v>15.2</v>
      </c>
      <c r="B136" s="13" t="s">
        <v>164</v>
      </c>
      <c r="C136" s="8" t="s">
        <v>62</v>
      </c>
      <c r="D136" s="32"/>
      <c r="E136" s="30">
        <f t="shared" si="2"/>
        <v>0</v>
      </c>
      <c r="F136" s="1">
        <v>1</v>
      </c>
      <c r="G136" s="26">
        <f t="shared" si="3"/>
        <v>0</v>
      </c>
    </row>
    <row r="137" spans="1:7" ht="27.6" x14ac:dyDescent="0.25">
      <c r="A137" s="17">
        <v>16</v>
      </c>
      <c r="B137" s="23" t="s">
        <v>126</v>
      </c>
      <c r="C137" s="8" t="s">
        <v>62</v>
      </c>
      <c r="D137" s="32"/>
      <c r="E137" s="30">
        <f t="shared" si="2"/>
        <v>0</v>
      </c>
      <c r="F137" s="1">
        <v>1</v>
      </c>
      <c r="G137" s="26">
        <f t="shared" si="3"/>
        <v>0</v>
      </c>
    </row>
    <row r="138" spans="1:7" ht="47.4" customHeight="1" x14ac:dyDescent="0.25">
      <c r="A138" s="17">
        <v>17</v>
      </c>
      <c r="B138" s="23" t="s">
        <v>127</v>
      </c>
      <c r="C138" s="8" t="s">
        <v>62</v>
      </c>
      <c r="D138" s="32"/>
      <c r="E138" s="30">
        <f t="shared" ref="E138:E140" si="4">SUM(D138*0.21+D138)</f>
        <v>0</v>
      </c>
      <c r="F138" s="1">
        <v>1</v>
      </c>
      <c r="G138" s="26">
        <f t="shared" ref="G138:G140" si="5">SUM(D138*F138)</f>
        <v>0</v>
      </c>
    </row>
    <row r="139" spans="1:7" ht="33.9" customHeight="1" x14ac:dyDescent="0.25">
      <c r="A139" s="17">
        <v>18</v>
      </c>
      <c r="B139" s="23" t="s">
        <v>128</v>
      </c>
      <c r="C139" s="8" t="s">
        <v>62</v>
      </c>
      <c r="D139" s="32"/>
      <c r="E139" s="30">
        <f t="shared" si="4"/>
        <v>0</v>
      </c>
      <c r="F139" s="1">
        <v>1</v>
      </c>
      <c r="G139" s="26">
        <f t="shared" si="5"/>
        <v>0</v>
      </c>
    </row>
    <row r="140" spans="1:7" ht="21" customHeight="1" thickBot="1" x14ac:dyDescent="0.3">
      <c r="A140" s="17">
        <v>19</v>
      </c>
      <c r="B140" s="23" t="s">
        <v>129</v>
      </c>
      <c r="C140" s="20" t="s">
        <v>110</v>
      </c>
      <c r="D140" s="32"/>
      <c r="E140" s="30">
        <f t="shared" si="4"/>
        <v>0</v>
      </c>
      <c r="F140" s="1">
        <v>1</v>
      </c>
      <c r="G140" s="26">
        <f t="shared" si="5"/>
        <v>0</v>
      </c>
    </row>
    <row r="141" spans="1:7" ht="21" customHeight="1" thickBot="1" x14ac:dyDescent="0.3">
      <c r="A141" s="8"/>
      <c r="B141" s="73" t="s">
        <v>131</v>
      </c>
      <c r="C141" s="74"/>
      <c r="D141" s="74"/>
      <c r="E141" s="74"/>
      <c r="F141" s="74"/>
      <c r="G141" s="28">
        <f>SUM(G9:G140)</f>
        <v>0</v>
      </c>
    </row>
    <row r="142" spans="1:7" ht="21" customHeight="1" thickBot="1" x14ac:dyDescent="0.3">
      <c r="A142" s="8"/>
      <c r="B142" s="73" t="s">
        <v>132</v>
      </c>
      <c r="C142" s="74"/>
      <c r="D142" s="74"/>
      <c r="E142" s="74"/>
      <c r="F142" s="74"/>
      <c r="G142" s="27">
        <f>SUM(G141*0.21)</f>
        <v>0</v>
      </c>
    </row>
    <row r="143" spans="1:7" ht="14.4" thickBot="1" x14ac:dyDescent="0.3">
      <c r="A143" s="8"/>
      <c r="B143" s="73" t="s">
        <v>135</v>
      </c>
      <c r="C143" s="74"/>
      <c r="D143" s="74"/>
      <c r="E143" s="74"/>
      <c r="F143" s="74"/>
      <c r="G143" s="28">
        <f>SUM(G141:G142)</f>
        <v>0</v>
      </c>
    </row>
    <row r="144" spans="1:7" ht="9.6" customHeight="1" x14ac:dyDescent="0.25">
      <c r="A144" s="67" t="s">
        <v>138</v>
      </c>
      <c r="B144" s="68"/>
      <c r="C144" s="68"/>
      <c r="D144" s="68"/>
      <c r="E144" s="68"/>
      <c r="F144" s="68"/>
      <c r="G144" s="68"/>
    </row>
  </sheetData>
  <mergeCells count="8">
    <mergeCell ref="A4:G4"/>
    <mergeCell ref="A5:G5"/>
    <mergeCell ref="A6:G6"/>
    <mergeCell ref="A2:G2"/>
    <mergeCell ref="B141:F141"/>
    <mergeCell ref="B142:F142"/>
    <mergeCell ref="B143:F143"/>
    <mergeCell ref="A144:G144"/>
  </mergeCells>
  <pageMargins left="0.7" right="0.7" top="0.75" bottom="0.75" header="0.3" footer="0.3"/>
  <pageSetup scale="76"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4"/>
  <sheetViews>
    <sheetView zoomScale="85" zoomScaleNormal="85" workbookViewId="0">
      <selection activeCell="A5" sqref="A5:G5"/>
    </sheetView>
  </sheetViews>
  <sheetFormatPr defaultColWidth="8.6640625" defaultRowHeight="13.8" x14ac:dyDescent="0.25"/>
  <cols>
    <col min="1" max="1" width="6" style="20" customWidth="1"/>
    <col min="2" max="2" width="59" style="21" customWidth="1"/>
    <col min="3" max="3" width="8.109375" style="20" customWidth="1"/>
    <col min="4" max="4" width="9.6640625" style="2" customWidth="1"/>
    <col min="5" max="5" width="10.88671875" style="2" customWidth="1"/>
    <col min="6" max="6" width="11" style="2" customWidth="1"/>
    <col min="7" max="7" width="13.109375" style="20" customWidth="1"/>
    <col min="8" max="16384" width="8.6640625" style="4"/>
  </cols>
  <sheetData>
    <row r="1" spans="1:7" x14ac:dyDescent="0.25">
      <c r="G1" s="20" t="s">
        <v>137</v>
      </c>
    </row>
    <row r="2" spans="1:7" ht="14.4" x14ac:dyDescent="0.3">
      <c r="A2" s="65" t="s">
        <v>136</v>
      </c>
      <c r="B2" s="66"/>
      <c r="C2" s="66"/>
      <c r="D2" s="66"/>
      <c r="E2" s="66"/>
      <c r="F2" s="66"/>
      <c r="G2" s="66"/>
    </row>
    <row r="3" spans="1:7" ht="37.200000000000003" customHeight="1" x14ac:dyDescent="0.25">
      <c r="B3" s="75" t="s">
        <v>154</v>
      </c>
    </row>
    <row r="4" spans="1:7" ht="14.4" x14ac:dyDescent="0.3">
      <c r="A4" s="65" t="s">
        <v>136</v>
      </c>
      <c r="B4" s="66"/>
      <c r="C4" s="66"/>
      <c r="D4" s="66"/>
      <c r="E4" s="66"/>
      <c r="F4" s="66"/>
      <c r="G4" s="66"/>
    </row>
    <row r="5" spans="1:7" s="33" customFormat="1" ht="145.19999999999999" customHeight="1" x14ac:dyDescent="0.25">
      <c r="A5" s="76" t="s">
        <v>167</v>
      </c>
      <c r="B5" s="76"/>
      <c r="C5" s="76"/>
      <c r="D5" s="76"/>
      <c r="E5" s="76"/>
      <c r="F5" s="76"/>
      <c r="G5" s="76"/>
    </row>
    <row r="6" spans="1:7" s="33" customFormat="1" ht="42" customHeight="1" x14ac:dyDescent="0.3">
      <c r="A6" s="83" t="s">
        <v>151</v>
      </c>
      <c r="B6" s="84"/>
      <c r="C6" s="84"/>
      <c r="D6" s="84"/>
      <c r="E6" s="84"/>
      <c r="F6" s="84"/>
      <c r="G6" s="85"/>
    </row>
    <row r="7" spans="1:7" ht="70.2" customHeight="1" x14ac:dyDescent="0.25">
      <c r="A7" s="77" t="s">
        <v>0</v>
      </c>
      <c r="B7" s="78" t="s">
        <v>1</v>
      </c>
      <c r="C7" s="77" t="s">
        <v>57</v>
      </c>
      <c r="D7" s="79" t="s">
        <v>134</v>
      </c>
      <c r="E7" s="80" t="s">
        <v>59</v>
      </c>
      <c r="F7" s="81" t="s">
        <v>111</v>
      </c>
      <c r="G7" s="77" t="s">
        <v>130</v>
      </c>
    </row>
    <row r="8" spans="1:7" ht="15.9" customHeight="1" x14ac:dyDescent="0.25">
      <c r="A8" s="3">
        <v>1</v>
      </c>
      <c r="B8" s="25">
        <v>2</v>
      </c>
      <c r="C8" s="3">
        <v>3</v>
      </c>
      <c r="D8" s="31">
        <v>4</v>
      </c>
      <c r="E8" s="29">
        <v>5</v>
      </c>
      <c r="F8" s="29">
        <v>6</v>
      </c>
      <c r="G8" s="3">
        <v>7</v>
      </c>
    </row>
    <row r="9" spans="1:7" ht="15.9" customHeight="1" x14ac:dyDescent="0.25">
      <c r="A9" s="6">
        <v>1</v>
      </c>
      <c r="B9" s="7" t="s">
        <v>112</v>
      </c>
      <c r="C9" s="10" t="s">
        <v>61</v>
      </c>
      <c r="D9" s="32"/>
      <c r="E9" s="30">
        <f>SUM(D9*0.21+D9)</f>
        <v>0</v>
      </c>
      <c r="F9" s="1">
        <v>3</v>
      </c>
      <c r="G9" s="26">
        <f>SUM(D9*F9)</f>
        <v>0</v>
      </c>
    </row>
    <row r="10" spans="1:7" ht="15.9" customHeight="1" x14ac:dyDescent="0.25">
      <c r="A10" s="6">
        <v>2</v>
      </c>
      <c r="B10" s="7" t="s">
        <v>113</v>
      </c>
      <c r="C10" s="10" t="s">
        <v>61</v>
      </c>
      <c r="D10" s="32"/>
      <c r="E10" s="30">
        <f t="shared" ref="E10:E73" si="0">SUM(D10*0.21+D10)</f>
        <v>0</v>
      </c>
      <c r="F10" s="1">
        <v>3</v>
      </c>
      <c r="G10" s="26">
        <f t="shared" ref="G10:G73" si="1">SUM(D10*F10)</f>
        <v>0</v>
      </c>
    </row>
    <row r="11" spans="1:7" ht="36" customHeight="1" x14ac:dyDescent="0.25">
      <c r="A11" s="6">
        <v>3</v>
      </c>
      <c r="B11" s="7" t="s">
        <v>114</v>
      </c>
      <c r="C11" s="10" t="s">
        <v>61</v>
      </c>
      <c r="D11" s="32"/>
      <c r="E11" s="30">
        <f t="shared" si="0"/>
        <v>0</v>
      </c>
      <c r="F11" s="1">
        <v>3</v>
      </c>
      <c r="G11" s="26">
        <f t="shared" si="1"/>
        <v>0</v>
      </c>
    </row>
    <row r="12" spans="1:7" ht="106.2" customHeight="1" x14ac:dyDescent="0.25">
      <c r="A12" s="6">
        <v>4</v>
      </c>
      <c r="B12" s="9" t="s">
        <v>153</v>
      </c>
      <c r="C12" s="10" t="s">
        <v>62</v>
      </c>
      <c r="D12" s="32"/>
      <c r="E12" s="30">
        <f t="shared" si="0"/>
        <v>0</v>
      </c>
      <c r="F12" s="1">
        <v>3</v>
      </c>
      <c r="G12" s="26">
        <f t="shared" si="1"/>
        <v>0</v>
      </c>
    </row>
    <row r="13" spans="1:7" ht="15.9" customHeight="1" x14ac:dyDescent="0.25">
      <c r="A13" s="6">
        <v>5</v>
      </c>
      <c r="B13" s="7" t="s">
        <v>115</v>
      </c>
      <c r="C13" s="6"/>
      <c r="D13" s="32"/>
      <c r="E13" s="30">
        <f t="shared" si="0"/>
        <v>0</v>
      </c>
      <c r="F13" s="1"/>
      <c r="G13" s="26">
        <f t="shared" si="1"/>
        <v>0</v>
      </c>
    </row>
    <row r="14" spans="1:7" ht="15.9" customHeight="1" x14ac:dyDescent="0.25">
      <c r="A14" s="10">
        <v>5.0999999999999996</v>
      </c>
      <c r="B14" s="5" t="s">
        <v>2</v>
      </c>
      <c r="C14" s="8" t="s">
        <v>61</v>
      </c>
      <c r="D14" s="32"/>
      <c r="E14" s="30">
        <f t="shared" si="0"/>
        <v>0</v>
      </c>
      <c r="F14" s="1">
        <v>1</v>
      </c>
      <c r="G14" s="26">
        <f t="shared" si="1"/>
        <v>0</v>
      </c>
    </row>
    <row r="15" spans="1:7" ht="15.9" customHeight="1" x14ac:dyDescent="0.25">
      <c r="A15" s="8">
        <v>5.2</v>
      </c>
      <c r="B15" s="11" t="s">
        <v>3</v>
      </c>
      <c r="C15" s="8" t="s">
        <v>61</v>
      </c>
      <c r="D15" s="32"/>
      <c r="E15" s="30">
        <f t="shared" si="0"/>
        <v>0</v>
      </c>
      <c r="F15" s="1">
        <v>1</v>
      </c>
      <c r="G15" s="26">
        <f t="shared" si="1"/>
        <v>0</v>
      </c>
    </row>
    <row r="16" spans="1:7" ht="15.9" customHeight="1" x14ac:dyDescent="0.25">
      <c r="A16" s="8">
        <v>5.3</v>
      </c>
      <c r="B16" s="11" t="s">
        <v>4</v>
      </c>
      <c r="C16" s="8" t="s">
        <v>61</v>
      </c>
      <c r="D16" s="32"/>
      <c r="E16" s="30">
        <f t="shared" si="0"/>
        <v>0</v>
      </c>
      <c r="F16" s="1">
        <v>4</v>
      </c>
      <c r="G16" s="26">
        <f t="shared" si="1"/>
        <v>0</v>
      </c>
    </row>
    <row r="17" spans="1:7" ht="15.9" customHeight="1" x14ac:dyDescent="0.25">
      <c r="A17" s="8" t="s">
        <v>6</v>
      </c>
      <c r="B17" s="12" t="s">
        <v>5</v>
      </c>
      <c r="C17" s="8" t="s">
        <v>61</v>
      </c>
      <c r="D17" s="32"/>
      <c r="E17" s="30">
        <f t="shared" si="0"/>
        <v>0</v>
      </c>
      <c r="F17" s="1">
        <v>1</v>
      </c>
      <c r="G17" s="26">
        <f t="shared" si="1"/>
        <v>0</v>
      </c>
    </row>
    <row r="18" spans="1:7" ht="15.9" customHeight="1" x14ac:dyDescent="0.25">
      <c r="A18" s="8">
        <v>5.5</v>
      </c>
      <c r="B18" s="13" t="s">
        <v>7</v>
      </c>
      <c r="C18" s="8" t="s">
        <v>61</v>
      </c>
      <c r="D18" s="32"/>
      <c r="E18" s="30">
        <f t="shared" si="0"/>
        <v>0</v>
      </c>
      <c r="F18" s="1">
        <v>1</v>
      </c>
      <c r="G18" s="26">
        <f t="shared" si="1"/>
        <v>0</v>
      </c>
    </row>
    <row r="19" spans="1:7" ht="15.9" customHeight="1" x14ac:dyDescent="0.25">
      <c r="A19" s="8">
        <v>5.6</v>
      </c>
      <c r="B19" s="14" t="s">
        <v>8</v>
      </c>
      <c r="C19" s="8" t="s">
        <v>61</v>
      </c>
      <c r="D19" s="32"/>
      <c r="E19" s="30">
        <f t="shared" si="0"/>
        <v>0</v>
      </c>
      <c r="F19" s="1">
        <v>1</v>
      </c>
      <c r="G19" s="26">
        <f t="shared" si="1"/>
        <v>0</v>
      </c>
    </row>
    <row r="20" spans="1:7" ht="15.9" customHeight="1" x14ac:dyDescent="0.25">
      <c r="A20" s="8">
        <v>5.7</v>
      </c>
      <c r="B20" s="14" t="s">
        <v>9</v>
      </c>
      <c r="C20" s="8" t="s">
        <v>61</v>
      </c>
      <c r="D20" s="32"/>
      <c r="E20" s="30">
        <f t="shared" si="0"/>
        <v>0</v>
      </c>
      <c r="F20" s="1">
        <v>2</v>
      </c>
      <c r="G20" s="26">
        <f t="shared" si="1"/>
        <v>0</v>
      </c>
    </row>
    <row r="21" spans="1:7" ht="15.9" customHeight="1" x14ac:dyDescent="0.25">
      <c r="A21" s="8">
        <v>5.8</v>
      </c>
      <c r="B21" s="13" t="s">
        <v>10</v>
      </c>
      <c r="C21" s="8" t="s">
        <v>61</v>
      </c>
      <c r="D21" s="32"/>
      <c r="E21" s="30">
        <f t="shared" si="0"/>
        <v>0</v>
      </c>
      <c r="F21" s="1">
        <v>1</v>
      </c>
      <c r="G21" s="26">
        <f t="shared" si="1"/>
        <v>0</v>
      </c>
    </row>
    <row r="22" spans="1:7" ht="15.9" customHeight="1" x14ac:dyDescent="0.25">
      <c r="A22" s="8">
        <v>5.9</v>
      </c>
      <c r="B22" s="15" t="s">
        <v>11</v>
      </c>
      <c r="C22" s="8" t="s">
        <v>60</v>
      </c>
      <c r="D22" s="32"/>
      <c r="E22" s="30">
        <f t="shared" si="0"/>
        <v>0</v>
      </c>
      <c r="F22" s="1">
        <v>1</v>
      </c>
      <c r="G22" s="26">
        <f t="shared" si="1"/>
        <v>0</v>
      </c>
    </row>
    <row r="23" spans="1:7" ht="15.9" customHeight="1" x14ac:dyDescent="0.25">
      <c r="A23" s="16">
        <v>5.0999999999999996</v>
      </c>
      <c r="B23" s="15" t="s">
        <v>12</v>
      </c>
      <c r="C23" s="8" t="s">
        <v>60</v>
      </c>
      <c r="D23" s="32"/>
      <c r="E23" s="30">
        <f t="shared" si="0"/>
        <v>0</v>
      </c>
      <c r="F23" s="1">
        <v>1</v>
      </c>
      <c r="G23" s="26">
        <f t="shared" si="1"/>
        <v>0</v>
      </c>
    </row>
    <row r="24" spans="1:7" ht="15.9" customHeight="1" x14ac:dyDescent="0.25">
      <c r="A24" s="8">
        <v>5.1100000000000003</v>
      </c>
      <c r="B24" s="15" t="s">
        <v>27</v>
      </c>
      <c r="C24" s="8" t="s">
        <v>61</v>
      </c>
      <c r="D24" s="32"/>
      <c r="E24" s="30">
        <f t="shared" si="0"/>
        <v>0</v>
      </c>
      <c r="F24" s="1">
        <v>4</v>
      </c>
      <c r="G24" s="26">
        <f t="shared" si="1"/>
        <v>0</v>
      </c>
    </row>
    <row r="25" spans="1:7" ht="15.9" customHeight="1" x14ac:dyDescent="0.25">
      <c r="A25" s="8">
        <v>5.12</v>
      </c>
      <c r="B25" s="15" t="s">
        <v>28</v>
      </c>
      <c r="C25" s="8" t="s">
        <v>61</v>
      </c>
      <c r="D25" s="32"/>
      <c r="E25" s="30">
        <f t="shared" si="0"/>
        <v>0</v>
      </c>
      <c r="F25" s="1">
        <v>1</v>
      </c>
      <c r="G25" s="26">
        <f t="shared" si="1"/>
        <v>0</v>
      </c>
    </row>
    <row r="26" spans="1:7" ht="15.9" customHeight="1" x14ac:dyDescent="0.25">
      <c r="A26" s="8">
        <v>5.13</v>
      </c>
      <c r="B26" s="15" t="s">
        <v>29</v>
      </c>
      <c r="C26" s="8" t="s">
        <v>61</v>
      </c>
      <c r="D26" s="32"/>
      <c r="E26" s="30">
        <f t="shared" si="0"/>
        <v>0</v>
      </c>
      <c r="F26" s="1">
        <v>4</v>
      </c>
      <c r="G26" s="26">
        <f t="shared" si="1"/>
        <v>0</v>
      </c>
    </row>
    <row r="27" spans="1:7" ht="15.9" customHeight="1" x14ac:dyDescent="0.25">
      <c r="A27" s="8">
        <v>5.14</v>
      </c>
      <c r="B27" s="15" t="s">
        <v>30</v>
      </c>
      <c r="C27" s="8" t="s">
        <v>61</v>
      </c>
      <c r="D27" s="32"/>
      <c r="E27" s="30">
        <f t="shared" si="0"/>
        <v>0</v>
      </c>
      <c r="F27" s="1">
        <v>1</v>
      </c>
      <c r="G27" s="26">
        <f t="shared" si="1"/>
        <v>0</v>
      </c>
    </row>
    <row r="28" spans="1:7" ht="15.9" customHeight="1" x14ac:dyDescent="0.25">
      <c r="A28" s="8">
        <v>5.15</v>
      </c>
      <c r="B28" s="15" t="s">
        <v>33</v>
      </c>
      <c r="C28" s="8" t="s">
        <v>61</v>
      </c>
      <c r="D28" s="32"/>
      <c r="E28" s="30">
        <f t="shared" si="0"/>
        <v>0</v>
      </c>
      <c r="F28" s="1">
        <v>1</v>
      </c>
      <c r="G28" s="26">
        <f t="shared" si="1"/>
        <v>0</v>
      </c>
    </row>
    <row r="29" spans="1:7" ht="15.9" customHeight="1" x14ac:dyDescent="0.25">
      <c r="A29" s="8">
        <v>5.16</v>
      </c>
      <c r="B29" s="15" t="s">
        <v>35</v>
      </c>
      <c r="C29" s="8" t="s">
        <v>61</v>
      </c>
      <c r="D29" s="32"/>
      <c r="E29" s="30">
        <f t="shared" si="0"/>
        <v>0</v>
      </c>
      <c r="F29" s="1">
        <v>2</v>
      </c>
      <c r="G29" s="26">
        <f t="shared" si="1"/>
        <v>0</v>
      </c>
    </row>
    <row r="30" spans="1:7" ht="32.1" customHeight="1" x14ac:dyDescent="0.25">
      <c r="A30" s="8">
        <v>5.17</v>
      </c>
      <c r="B30" s="15" t="s">
        <v>36</v>
      </c>
      <c r="C30" s="8" t="s">
        <v>61</v>
      </c>
      <c r="D30" s="32"/>
      <c r="E30" s="30">
        <f t="shared" si="0"/>
        <v>0</v>
      </c>
      <c r="F30" s="1">
        <v>2</v>
      </c>
      <c r="G30" s="26">
        <f t="shared" si="1"/>
        <v>0</v>
      </c>
    </row>
    <row r="31" spans="1:7" ht="51.6" customHeight="1" x14ac:dyDescent="0.25">
      <c r="A31" s="8">
        <v>5.18</v>
      </c>
      <c r="B31" s="13" t="s">
        <v>155</v>
      </c>
      <c r="C31" s="8" t="s">
        <v>62</v>
      </c>
      <c r="D31" s="8"/>
      <c r="E31" s="16">
        <f t="shared" si="0"/>
        <v>0</v>
      </c>
      <c r="F31" s="8">
        <v>2</v>
      </c>
      <c r="G31" s="26">
        <f t="shared" si="1"/>
        <v>0</v>
      </c>
    </row>
    <row r="32" spans="1:7" x14ac:dyDescent="0.25">
      <c r="A32" s="17">
        <v>6</v>
      </c>
      <c r="B32" s="18" t="s">
        <v>116</v>
      </c>
      <c r="C32" s="17"/>
      <c r="D32" s="32"/>
      <c r="E32" s="30">
        <f t="shared" si="0"/>
        <v>0</v>
      </c>
      <c r="F32" s="1"/>
      <c r="G32" s="26">
        <f t="shared" si="1"/>
        <v>0</v>
      </c>
    </row>
    <row r="33" spans="1:7" x14ac:dyDescent="0.25">
      <c r="A33" s="8">
        <v>6.1</v>
      </c>
      <c r="B33" s="12" t="s">
        <v>13</v>
      </c>
      <c r="C33" s="8" t="s">
        <v>61</v>
      </c>
      <c r="D33" s="32"/>
      <c r="E33" s="30">
        <f t="shared" si="0"/>
        <v>0</v>
      </c>
      <c r="F33" s="1">
        <v>2</v>
      </c>
      <c r="G33" s="26">
        <f t="shared" si="1"/>
        <v>0</v>
      </c>
    </row>
    <row r="34" spans="1:7" x14ac:dyDescent="0.25">
      <c r="A34" s="8">
        <v>6.2</v>
      </c>
      <c r="B34" s="14" t="s">
        <v>14</v>
      </c>
      <c r="C34" s="8" t="s">
        <v>61</v>
      </c>
      <c r="D34" s="32"/>
      <c r="E34" s="30">
        <f t="shared" si="0"/>
        <v>0</v>
      </c>
      <c r="F34" s="1">
        <v>2</v>
      </c>
      <c r="G34" s="26">
        <f t="shared" si="1"/>
        <v>0</v>
      </c>
    </row>
    <row r="35" spans="1:7" x14ac:dyDescent="0.25">
      <c r="A35" s="8">
        <v>6.3</v>
      </c>
      <c r="B35" s="14" t="s">
        <v>15</v>
      </c>
      <c r="C35" s="8" t="s">
        <v>60</v>
      </c>
      <c r="D35" s="32"/>
      <c r="E35" s="30">
        <f t="shared" si="0"/>
        <v>0</v>
      </c>
      <c r="F35" s="1">
        <v>12</v>
      </c>
      <c r="G35" s="26">
        <f t="shared" si="1"/>
        <v>0</v>
      </c>
    </row>
    <row r="36" spans="1:7" x14ac:dyDescent="0.25">
      <c r="A36" s="8">
        <v>6.4</v>
      </c>
      <c r="B36" s="14" t="s">
        <v>16</v>
      </c>
      <c r="C36" s="8" t="s">
        <v>60</v>
      </c>
      <c r="D36" s="32"/>
      <c r="E36" s="30">
        <f t="shared" si="0"/>
        <v>0</v>
      </c>
      <c r="F36" s="1">
        <v>6</v>
      </c>
      <c r="G36" s="26">
        <f t="shared" si="1"/>
        <v>0</v>
      </c>
    </row>
    <row r="37" spans="1:7" x14ac:dyDescent="0.25">
      <c r="A37" s="8">
        <v>6.5</v>
      </c>
      <c r="B37" s="15" t="s">
        <v>17</v>
      </c>
      <c r="C37" s="8" t="s">
        <v>60</v>
      </c>
      <c r="D37" s="32"/>
      <c r="E37" s="30">
        <f t="shared" si="0"/>
        <v>0</v>
      </c>
      <c r="F37" s="1">
        <v>2</v>
      </c>
      <c r="G37" s="26">
        <f t="shared" si="1"/>
        <v>0</v>
      </c>
    </row>
    <row r="38" spans="1:7" x14ac:dyDescent="0.25">
      <c r="A38" s="8">
        <v>6.6</v>
      </c>
      <c r="B38" s="15" t="s">
        <v>18</v>
      </c>
      <c r="C38" s="8" t="s">
        <v>60</v>
      </c>
      <c r="D38" s="32"/>
      <c r="E38" s="30">
        <f t="shared" si="0"/>
        <v>0</v>
      </c>
      <c r="F38" s="1">
        <v>2</v>
      </c>
      <c r="G38" s="26">
        <f t="shared" si="1"/>
        <v>0</v>
      </c>
    </row>
    <row r="39" spans="1:7" x14ac:dyDescent="0.25">
      <c r="A39" s="8">
        <v>6.7</v>
      </c>
      <c r="B39" s="15" t="s">
        <v>19</v>
      </c>
      <c r="C39" s="8" t="s">
        <v>61</v>
      </c>
      <c r="D39" s="32"/>
      <c r="E39" s="30">
        <f t="shared" si="0"/>
        <v>0</v>
      </c>
      <c r="F39" s="1">
        <v>2</v>
      </c>
      <c r="G39" s="26">
        <f t="shared" si="1"/>
        <v>0</v>
      </c>
    </row>
    <row r="40" spans="1:7" x14ac:dyDescent="0.25">
      <c r="A40" s="8">
        <v>6.8</v>
      </c>
      <c r="B40" s="15" t="s">
        <v>20</v>
      </c>
      <c r="C40" s="8" t="s">
        <v>61</v>
      </c>
      <c r="D40" s="32"/>
      <c r="E40" s="30">
        <f t="shared" si="0"/>
        <v>0</v>
      </c>
      <c r="F40" s="1">
        <v>1</v>
      </c>
      <c r="G40" s="26">
        <f t="shared" si="1"/>
        <v>0</v>
      </c>
    </row>
    <row r="41" spans="1:7" x14ac:dyDescent="0.25">
      <c r="A41" s="8">
        <v>6.9</v>
      </c>
      <c r="B41" s="15" t="s">
        <v>21</v>
      </c>
      <c r="C41" s="8" t="s">
        <v>61</v>
      </c>
      <c r="D41" s="32"/>
      <c r="E41" s="30">
        <f t="shared" si="0"/>
        <v>0</v>
      </c>
      <c r="F41" s="1">
        <v>1</v>
      </c>
      <c r="G41" s="26">
        <f t="shared" si="1"/>
        <v>0</v>
      </c>
    </row>
    <row r="42" spans="1:7" x14ac:dyDescent="0.25">
      <c r="A42" s="16">
        <v>6.1</v>
      </c>
      <c r="B42" s="15" t="s">
        <v>22</v>
      </c>
      <c r="C42" s="8" t="s">
        <v>61</v>
      </c>
      <c r="D42" s="32"/>
      <c r="E42" s="30">
        <f t="shared" si="0"/>
        <v>0</v>
      </c>
      <c r="F42" s="1">
        <v>1</v>
      </c>
      <c r="G42" s="26">
        <f t="shared" si="1"/>
        <v>0</v>
      </c>
    </row>
    <row r="43" spans="1:7" x14ac:dyDescent="0.25">
      <c r="A43" s="8">
        <v>6.11</v>
      </c>
      <c r="B43" s="15" t="s">
        <v>23</v>
      </c>
      <c r="C43" s="8" t="s">
        <v>61</v>
      </c>
      <c r="D43" s="32"/>
      <c r="E43" s="30">
        <f t="shared" si="0"/>
        <v>0</v>
      </c>
      <c r="F43" s="1">
        <v>1</v>
      </c>
      <c r="G43" s="26">
        <f t="shared" si="1"/>
        <v>0</v>
      </c>
    </row>
    <row r="44" spans="1:7" x14ac:dyDescent="0.25">
      <c r="A44" s="8">
        <v>6.12</v>
      </c>
      <c r="B44" s="15" t="s">
        <v>24</v>
      </c>
      <c r="C44" s="8" t="s">
        <v>61</v>
      </c>
      <c r="D44" s="32"/>
      <c r="E44" s="30">
        <f t="shared" si="0"/>
        <v>0</v>
      </c>
      <c r="F44" s="1">
        <v>1</v>
      </c>
      <c r="G44" s="26">
        <f t="shared" si="1"/>
        <v>0</v>
      </c>
    </row>
    <row r="45" spans="1:7" x14ac:dyDescent="0.25">
      <c r="A45" s="8">
        <v>6.13</v>
      </c>
      <c r="B45" s="19" t="s">
        <v>32</v>
      </c>
      <c r="C45" s="8" t="s">
        <v>61</v>
      </c>
      <c r="D45" s="32"/>
      <c r="E45" s="30">
        <f t="shared" si="0"/>
        <v>0</v>
      </c>
      <c r="F45" s="1">
        <v>1</v>
      </c>
      <c r="G45" s="26">
        <f t="shared" si="1"/>
        <v>0</v>
      </c>
    </row>
    <row r="46" spans="1:7" x14ac:dyDescent="0.25">
      <c r="A46" s="8">
        <v>6.14</v>
      </c>
      <c r="B46" s="15" t="s">
        <v>31</v>
      </c>
      <c r="C46" s="8" t="s">
        <v>61</v>
      </c>
      <c r="D46" s="32"/>
      <c r="E46" s="30">
        <f t="shared" si="0"/>
        <v>0</v>
      </c>
      <c r="F46" s="1">
        <v>2</v>
      </c>
      <c r="G46" s="26">
        <f t="shared" si="1"/>
        <v>0</v>
      </c>
    </row>
    <row r="47" spans="1:7" ht="55.2" x14ac:dyDescent="0.25">
      <c r="A47" s="8">
        <v>6.15</v>
      </c>
      <c r="B47" s="13" t="s">
        <v>156</v>
      </c>
      <c r="C47" s="8" t="s">
        <v>62</v>
      </c>
      <c r="D47" s="32"/>
      <c r="E47" s="30">
        <f t="shared" si="0"/>
        <v>0</v>
      </c>
      <c r="F47" s="1">
        <v>1</v>
      </c>
      <c r="G47" s="26">
        <f t="shared" si="1"/>
        <v>0</v>
      </c>
    </row>
    <row r="48" spans="1:7" x14ac:dyDescent="0.25">
      <c r="A48" s="17">
        <v>7</v>
      </c>
      <c r="B48" s="18" t="s">
        <v>117</v>
      </c>
      <c r="D48" s="32"/>
      <c r="E48" s="30">
        <f t="shared" si="0"/>
        <v>0</v>
      </c>
      <c r="F48" s="1"/>
      <c r="G48" s="26">
        <f t="shared" si="1"/>
        <v>0</v>
      </c>
    </row>
    <row r="49" spans="1:7" x14ac:dyDescent="0.25">
      <c r="A49" s="8">
        <v>7.1</v>
      </c>
      <c r="B49" s="15" t="s">
        <v>37</v>
      </c>
      <c r="C49" s="8" t="s">
        <v>61</v>
      </c>
      <c r="D49" s="32"/>
      <c r="E49" s="30">
        <f t="shared" si="0"/>
        <v>0</v>
      </c>
      <c r="F49" s="1">
        <v>1</v>
      </c>
      <c r="G49" s="26">
        <f t="shared" si="1"/>
        <v>0</v>
      </c>
    </row>
    <row r="50" spans="1:7" x14ac:dyDescent="0.25">
      <c r="A50" s="8">
        <v>7.2</v>
      </c>
      <c r="B50" s="15" t="s">
        <v>38</v>
      </c>
      <c r="C50" s="8" t="s">
        <v>61</v>
      </c>
      <c r="D50" s="32"/>
      <c r="E50" s="30">
        <f t="shared" si="0"/>
        <v>0</v>
      </c>
      <c r="F50" s="1">
        <v>1</v>
      </c>
      <c r="G50" s="26">
        <f t="shared" si="1"/>
        <v>0</v>
      </c>
    </row>
    <row r="51" spans="1:7" x14ac:dyDescent="0.25">
      <c r="A51" s="8">
        <v>7.3</v>
      </c>
      <c r="B51" s="15" t="s">
        <v>39</v>
      </c>
      <c r="C51" s="8" t="s">
        <v>61</v>
      </c>
      <c r="D51" s="32"/>
      <c r="E51" s="30">
        <f t="shared" si="0"/>
        <v>0</v>
      </c>
      <c r="F51" s="1">
        <v>1</v>
      </c>
      <c r="G51" s="26">
        <f t="shared" si="1"/>
        <v>0</v>
      </c>
    </row>
    <row r="52" spans="1:7" x14ac:dyDescent="0.25">
      <c r="A52" s="8">
        <v>7.4</v>
      </c>
      <c r="B52" s="15" t="s">
        <v>40</v>
      </c>
      <c r="C52" s="8" t="s">
        <v>61</v>
      </c>
      <c r="D52" s="32"/>
      <c r="E52" s="30">
        <f t="shared" si="0"/>
        <v>0</v>
      </c>
      <c r="F52" s="1">
        <v>1</v>
      </c>
      <c r="G52" s="26">
        <f t="shared" si="1"/>
        <v>0</v>
      </c>
    </row>
    <row r="53" spans="1:7" x14ac:dyDescent="0.25">
      <c r="A53" s="8">
        <v>7.5</v>
      </c>
      <c r="B53" s="15" t="s">
        <v>41</v>
      </c>
      <c r="C53" s="8" t="s">
        <v>60</v>
      </c>
      <c r="D53" s="32"/>
      <c r="E53" s="30">
        <f t="shared" si="0"/>
        <v>0</v>
      </c>
      <c r="F53" s="1">
        <v>1</v>
      </c>
      <c r="G53" s="26">
        <f t="shared" si="1"/>
        <v>0</v>
      </c>
    </row>
    <row r="54" spans="1:7" x14ac:dyDescent="0.25">
      <c r="A54" s="8">
        <v>7.6</v>
      </c>
      <c r="B54" s="15" t="s">
        <v>42</v>
      </c>
      <c r="C54" s="8" t="s">
        <v>61</v>
      </c>
      <c r="D54" s="32"/>
      <c r="E54" s="30">
        <f t="shared" si="0"/>
        <v>0</v>
      </c>
      <c r="F54" s="1">
        <v>1</v>
      </c>
      <c r="G54" s="26">
        <f t="shared" si="1"/>
        <v>0</v>
      </c>
    </row>
    <row r="55" spans="1:7" x14ac:dyDescent="0.25">
      <c r="A55" s="8">
        <v>7.7</v>
      </c>
      <c r="B55" s="15" t="s">
        <v>43</v>
      </c>
      <c r="C55" s="8" t="s">
        <v>61</v>
      </c>
      <c r="D55" s="32"/>
      <c r="E55" s="30">
        <f t="shared" si="0"/>
        <v>0</v>
      </c>
      <c r="F55" s="1">
        <v>1</v>
      </c>
      <c r="G55" s="26">
        <f t="shared" si="1"/>
        <v>0</v>
      </c>
    </row>
    <row r="56" spans="1:7" ht="27.6" x14ac:dyDescent="0.25">
      <c r="A56" s="8">
        <v>7.8</v>
      </c>
      <c r="B56" s="13" t="s">
        <v>44</v>
      </c>
      <c r="C56" s="8" t="s">
        <v>61</v>
      </c>
      <c r="D56" s="32"/>
      <c r="E56" s="30">
        <f t="shared" si="0"/>
        <v>0</v>
      </c>
      <c r="F56" s="1">
        <v>1</v>
      </c>
      <c r="G56" s="26">
        <f t="shared" si="1"/>
        <v>0</v>
      </c>
    </row>
    <row r="57" spans="1:7" x14ac:dyDescent="0.25">
      <c r="A57" s="8">
        <v>7.9</v>
      </c>
      <c r="B57" s="15" t="s">
        <v>45</v>
      </c>
      <c r="C57" s="8" t="s">
        <v>61</v>
      </c>
      <c r="D57" s="32"/>
      <c r="E57" s="30">
        <f t="shared" si="0"/>
        <v>0</v>
      </c>
      <c r="F57" s="1">
        <v>1</v>
      </c>
      <c r="G57" s="26">
        <f t="shared" si="1"/>
        <v>0</v>
      </c>
    </row>
    <row r="58" spans="1:7" x14ac:dyDescent="0.25">
      <c r="A58" s="16">
        <v>7.1</v>
      </c>
      <c r="B58" s="15" t="s">
        <v>46</v>
      </c>
      <c r="C58" s="8" t="s">
        <v>61</v>
      </c>
      <c r="D58" s="32"/>
      <c r="E58" s="30">
        <f t="shared" si="0"/>
        <v>0</v>
      </c>
      <c r="F58" s="1">
        <v>1</v>
      </c>
      <c r="G58" s="26">
        <f t="shared" si="1"/>
        <v>0</v>
      </c>
    </row>
    <row r="59" spans="1:7" x14ac:dyDescent="0.25">
      <c r="A59" s="8">
        <v>7.11</v>
      </c>
      <c r="B59" s="15" t="s">
        <v>47</v>
      </c>
      <c r="C59" s="8" t="s">
        <v>61</v>
      </c>
      <c r="D59" s="32"/>
      <c r="E59" s="30">
        <f t="shared" si="0"/>
        <v>0</v>
      </c>
      <c r="F59" s="1">
        <v>1</v>
      </c>
      <c r="G59" s="26">
        <f t="shared" si="1"/>
        <v>0</v>
      </c>
    </row>
    <row r="60" spans="1:7" x14ac:dyDescent="0.25">
      <c r="A60" s="8">
        <v>7.11</v>
      </c>
      <c r="B60" s="15" t="s">
        <v>48</v>
      </c>
      <c r="C60" s="8" t="s">
        <v>60</v>
      </c>
      <c r="D60" s="32"/>
      <c r="E60" s="30">
        <f t="shared" si="0"/>
        <v>0</v>
      </c>
      <c r="F60" s="1">
        <v>1</v>
      </c>
      <c r="G60" s="26">
        <f t="shared" si="1"/>
        <v>0</v>
      </c>
    </row>
    <row r="61" spans="1:7" x14ac:dyDescent="0.25">
      <c r="A61" s="8">
        <v>7.12</v>
      </c>
      <c r="B61" s="15" t="s">
        <v>49</v>
      </c>
      <c r="C61" s="8" t="s">
        <v>60</v>
      </c>
      <c r="D61" s="32"/>
      <c r="E61" s="30">
        <f t="shared" si="0"/>
        <v>0</v>
      </c>
      <c r="F61" s="1">
        <v>1</v>
      </c>
      <c r="G61" s="26">
        <f t="shared" si="1"/>
        <v>0</v>
      </c>
    </row>
    <row r="62" spans="1:7" x14ac:dyDescent="0.25">
      <c r="A62" s="8">
        <v>7.13</v>
      </c>
      <c r="B62" s="13" t="s">
        <v>58</v>
      </c>
      <c r="C62" s="8" t="s">
        <v>60</v>
      </c>
      <c r="D62" s="32"/>
      <c r="E62" s="30">
        <f t="shared" si="0"/>
        <v>0</v>
      </c>
      <c r="F62" s="1">
        <v>1</v>
      </c>
      <c r="G62" s="26">
        <f t="shared" si="1"/>
        <v>0</v>
      </c>
    </row>
    <row r="63" spans="1:7" x14ac:dyDescent="0.25">
      <c r="A63" s="8">
        <v>7.14</v>
      </c>
      <c r="B63" s="15" t="s">
        <v>50</v>
      </c>
      <c r="C63" s="8" t="s">
        <v>60</v>
      </c>
      <c r="D63" s="32"/>
      <c r="E63" s="30">
        <f t="shared" si="0"/>
        <v>0</v>
      </c>
      <c r="F63" s="1">
        <v>1</v>
      </c>
      <c r="G63" s="26">
        <f t="shared" si="1"/>
        <v>0</v>
      </c>
    </row>
    <row r="64" spans="1:7" x14ac:dyDescent="0.25">
      <c r="A64" s="8">
        <v>7.15</v>
      </c>
      <c r="B64" s="15" t="s">
        <v>51</v>
      </c>
      <c r="C64" s="8" t="s">
        <v>61</v>
      </c>
      <c r="D64" s="32"/>
      <c r="E64" s="30">
        <f t="shared" si="0"/>
        <v>0</v>
      </c>
      <c r="F64" s="1">
        <v>1</v>
      </c>
      <c r="G64" s="26">
        <f t="shared" si="1"/>
        <v>0</v>
      </c>
    </row>
    <row r="65" spans="1:7" x14ac:dyDescent="0.25">
      <c r="A65" s="8">
        <v>7.16</v>
      </c>
      <c r="B65" s="15" t="s">
        <v>53</v>
      </c>
      <c r="C65" s="8" t="s">
        <v>61</v>
      </c>
      <c r="D65" s="32"/>
      <c r="E65" s="30">
        <f t="shared" si="0"/>
        <v>0</v>
      </c>
      <c r="F65" s="1">
        <v>6</v>
      </c>
      <c r="G65" s="26">
        <f t="shared" si="1"/>
        <v>0</v>
      </c>
    </row>
    <row r="66" spans="1:7" x14ac:dyDescent="0.25">
      <c r="A66" s="8">
        <v>7.17</v>
      </c>
      <c r="B66" s="15" t="s">
        <v>54</v>
      </c>
      <c r="C66" s="8" t="s">
        <v>61</v>
      </c>
      <c r="D66" s="32"/>
      <c r="E66" s="30">
        <f t="shared" si="0"/>
        <v>0</v>
      </c>
      <c r="F66" s="1">
        <v>6</v>
      </c>
      <c r="G66" s="26">
        <f t="shared" si="1"/>
        <v>0</v>
      </c>
    </row>
    <row r="67" spans="1:7" x14ac:dyDescent="0.25">
      <c r="A67" s="8">
        <v>7.18</v>
      </c>
      <c r="B67" s="15" t="s">
        <v>55</v>
      </c>
      <c r="C67" s="8" t="s">
        <v>61</v>
      </c>
      <c r="D67" s="32"/>
      <c r="E67" s="30">
        <f t="shared" si="0"/>
        <v>0</v>
      </c>
      <c r="F67" s="1">
        <v>6</v>
      </c>
      <c r="G67" s="26">
        <f t="shared" si="1"/>
        <v>0</v>
      </c>
    </row>
    <row r="68" spans="1:7" x14ac:dyDescent="0.25">
      <c r="A68" s="8">
        <v>7.19</v>
      </c>
      <c r="B68" s="15" t="s">
        <v>56</v>
      </c>
      <c r="C68" s="8" t="s">
        <v>61</v>
      </c>
      <c r="D68" s="32"/>
      <c r="E68" s="30">
        <f t="shared" si="0"/>
        <v>0</v>
      </c>
      <c r="F68" s="1">
        <v>6</v>
      </c>
      <c r="G68" s="26">
        <f t="shared" si="1"/>
        <v>0</v>
      </c>
    </row>
    <row r="69" spans="1:7" ht="55.2" x14ac:dyDescent="0.25">
      <c r="A69" s="16">
        <v>7.2</v>
      </c>
      <c r="B69" s="13" t="s">
        <v>157</v>
      </c>
      <c r="C69" s="8" t="s">
        <v>62</v>
      </c>
      <c r="D69" s="32"/>
      <c r="E69" s="30">
        <f t="shared" si="0"/>
        <v>0</v>
      </c>
      <c r="F69" s="1">
        <v>1</v>
      </c>
      <c r="G69" s="26">
        <f t="shared" si="1"/>
        <v>0</v>
      </c>
    </row>
    <row r="70" spans="1:7" x14ac:dyDescent="0.25">
      <c r="A70" s="17">
        <v>8</v>
      </c>
      <c r="B70" s="18" t="s">
        <v>118</v>
      </c>
      <c r="C70" s="8"/>
      <c r="D70" s="32"/>
      <c r="E70" s="30">
        <f t="shared" si="0"/>
        <v>0</v>
      </c>
      <c r="F70" s="1"/>
      <c r="G70" s="26">
        <f t="shared" si="1"/>
        <v>0</v>
      </c>
    </row>
    <row r="71" spans="1:7" x14ac:dyDescent="0.25">
      <c r="A71" s="8">
        <v>8.1</v>
      </c>
      <c r="B71" s="15" t="s">
        <v>78</v>
      </c>
      <c r="C71" s="8" t="s">
        <v>61</v>
      </c>
      <c r="D71" s="32"/>
      <c r="E71" s="30">
        <f t="shared" si="0"/>
        <v>0</v>
      </c>
      <c r="F71" s="1">
        <v>1</v>
      </c>
      <c r="G71" s="26">
        <f t="shared" si="1"/>
        <v>0</v>
      </c>
    </row>
    <row r="72" spans="1:7" x14ac:dyDescent="0.25">
      <c r="A72" s="8">
        <v>8.1999999999999993</v>
      </c>
      <c r="B72" s="15" t="s">
        <v>79</v>
      </c>
      <c r="C72" s="8" t="s">
        <v>61</v>
      </c>
      <c r="D72" s="32"/>
      <c r="E72" s="30">
        <f t="shared" si="0"/>
        <v>0</v>
      </c>
      <c r="F72" s="1">
        <v>1</v>
      </c>
      <c r="G72" s="26">
        <f t="shared" si="1"/>
        <v>0</v>
      </c>
    </row>
    <row r="73" spans="1:7" x14ac:dyDescent="0.25">
      <c r="A73" s="8">
        <v>8.3000000000000007</v>
      </c>
      <c r="B73" s="15" t="s">
        <v>80</v>
      </c>
      <c r="C73" s="8" t="s">
        <v>61</v>
      </c>
      <c r="D73" s="32"/>
      <c r="E73" s="30">
        <f t="shared" si="0"/>
        <v>0</v>
      </c>
      <c r="F73" s="1">
        <v>1</v>
      </c>
      <c r="G73" s="26">
        <f t="shared" si="1"/>
        <v>0</v>
      </c>
    </row>
    <row r="74" spans="1:7" x14ac:dyDescent="0.25">
      <c r="A74" s="8">
        <v>8.4</v>
      </c>
      <c r="B74" s="15" t="s">
        <v>81</v>
      </c>
      <c r="C74" s="8" t="s">
        <v>61</v>
      </c>
      <c r="D74" s="32"/>
      <c r="E74" s="30">
        <f t="shared" ref="E74:E137" si="2">SUM(D74*0.21+D74)</f>
        <v>0</v>
      </c>
      <c r="F74" s="1">
        <v>1</v>
      </c>
      <c r="G74" s="26">
        <f t="shared" ref="G74:G137" si="3">SUM(D74*F74)</f>
        <v>0</v>
      </c>
    </row>
    <row r="75" spans="1:7" x14ac:dyDescent="0.25">
      <c r="A75" s="8">
        <v>8.5</v>
      </c>
      <c r="B75" s="15" t="s">
        <v>82</v>
      </c>
      <c r="C75" s="8" t="s">
        <v>61</v>
      </c>
      <c r="D75" s="32"/>
      <c r="E75" s="30">
        <f t="shared" si="2"/>
        <v>0</v>
      </c>
      <c r="F75" s="1">
        <v>1</v>
      </c>
      <c r="G75" s="26">
        <f t="shared" si="3"/>
        <v>0</v>
      </c>
    </row>
    <row r="76" spans="1:7" x14ac:dyDescent="0.25">
      <c r="A76" s="8">
        <v>8.6</v>
      </c>
      <c r="B76" s="13" t="s">
        <v>83</v>
      </c>
      <c r="C76" s="8" t="s">
        <v>61</v>
      </c>
      <c r="D76" s="32"/>
      <c r="E76" s="30">
        <f t="shared" si="2"/>
        <v>0</v>
      </c>
      <c r="F76" s="1">
        <v>1</v>
      </c>
      <c r="G76" s="26">
        <f t="shared" si="3"/>
        <v>0</v>
      </c>
    </row>
    <row r="77" spans="1:7" ht="55.2" x14ac:dyDescent="0.25">
      <c r="A77" s="8">
        <v>8.6999999999999993</v>
      </c>
      <c r="B77" s="13" t="s">
        <v>158</v>
      </c>
      <c r="C77" s="8" t="s">
        <v>62</v>
      </c>
      <c r="D77" s="32"/>
      <c r="E77" s="30">
        <f t="shared" si="2"/>
        <v>0</v>
      </c>
      <c r="F77" s="1">
        <v>1</v>
      </c>
      <c r="G77" s="26">
        <f t="shared" si="3"/>
        <v>0</v>
      </c>
    </row>
    <row r="78" spans="1:7" x14ac:dyDescent="0.25">
      <c r="A78" s="17">
        <v>9</v>
      </c>
      <c r="B78" s="18" t="s">
        <v>119</v>
      </c>
      <c r="C78" s="8"/>
      <c r="D78" s="32"/>
      <c r="E78" s="30">
        <f t="shared" si="2"/>
        <v>0</v>
      </c>
      <c r="F78" s="1"/>
      <c r="G78" s="26">
        <f t="shared" si="3"/>
        <v>0</v>
      </c>
    </row>
    <row r="79" spans="1:7" x14ac:dyDescent="0.25">
      <c r="A79" s="8">
        <v>9.1</v>
      </c>
      <c r="B79" s="15" t="s">
        <v>73</v>
      </c>
      <c r="C79" s="8" t="s">
        <v>61</v>
      </c>
      <c r="D79" s="32"/>
      <c r="E79" s="30">
        <f t="shared" si="2"/>
        <v>0</v>
      </c>
      <c r="F79" s="1">
        <v>1</v>
      </c>
      <c r="G79" s="26">
        <f t="shared" si="3"/>
        <v>0</v>
      </c>
    </row>
    <row r="80" spans="1:7" x14ac:dyDescent="0.25">
      <c r="A80" s="8">
        <v>9.1999999999999993</v>
      </c>
      <c r="B80" s="15" t="s">
        <v>74</v>
      </c>
      <c r="C80" s="8" t="s">
        <v>61</v>
      </c>
      <c r="D80" s="32"/>
      <c r="E80" s="30">
        <f t="shared" si="2"/>
        <v>0</v>
      </c>
      <c r="F80" s="1">
        <v>1</v>
      </c>
      <c r="G80" s="26">
        <f t="shared" si="3"/>
        <v>0</v>
      </c>
    </row>
    <row r="81" spans="1:7" x14ac:dyDescent="0.25">
      <c r="A81" s="8">
        <v>9.3000000000000007</v>
      </c>
      <c r="B81" s="15" t="s">
        <v>75</v>
      </c>
      <c r="C81" s="8" t="s">
        <v>61</v>
      </c>
      <c r="D81" s="32"/>
      <c r="E81" s="30">
        <f t="shared" si="2"/>
        <v>0</v>
      </c>
      <c r="F81" s="1">
        <v>1</v>
      </c>
      <c r="G81" s="26">
        <f t="shared" si="3"/>
        <v>0</v>
      </c>
    </row>
    <row r="82" spans="1:7" x14ac:dyDescent="0.25">
      <c r="A82" s="8">
        <v>9.4</v>
      </c>
      <c r="B82" s="15" t="s">
        <v>76</v>
      </c>
      <c r="C82" s="8" t="s">
        <v>61</v>
      </c>
      <c r="D82" s="32"/>
      <c r="E82" s="30">
        <f t="shared" si="2"/>
        <v>0</v>
      </c>
      <c r="F82" s="1">
        <v>1</v>
      </c>
      <c r="G82" s="26">
        <f t="shared" si="3"/>
        <v>0</v>
      </c>
    </row>
    <row r="83" spans="1:7" x14ac:dyDescent="0.25">
      <c r="A83" s="8">
        <v>9.5</v>
      </c>
      <c r="B83" s="15" t="s">
        <v>77</v>
      </c>
      <c r="C83" s="8" t="s">
        <v>61</v>
      </c>
      <c r="D83" s="32"/>
      <c r="E83" s="30">
        <f t="shared" si="2"/>
        <v>0</v>
      </c>
      <c r="F83" s="1">
        <v>1</v>
      </c>
      <c r="G83" s="26">
        <f t="shared" si="3"/>
        <v>0</v>
      </c>
    </row>
    <row r="84" spans="1:7" ht="55.2" x14ac:dyDescent="0.25">
      <c r="A84" s="8">
        <v>9.6</v>
      </c>
      <c r="B84" s="13" t="s">
        <v>159</v>
      </c>
      <c r="C84" s="8" t="s">
        <v>62</v>
      </c>
      <c r="D84" s="32"/>
      <c r="E84" s="30">
        <f t="shared" si="2"/>
        <v>0</v>
      </c>
      <c r="F84" s="1">
        <v>1</v>
      </c>
      <c r="G84" s="26">
        <f t="shared" si="3"/>
        <v>0</v>
      </c>
    </row>
    <row r="85" spans="1:7" x14ac:dyDescent="0.25">
      <c r="A85" s="17">
        <v>10</v>
      </c>
      <c r="B85" s="18" t="s">
        <v>120</v>
      </c>
      <c r="C85" s="8"/>
      <c r="D85" s="32"/>
      <c r="E85" s="30">
        <f t="shared" si="2"/>
        <v>0</v>
      </c>
      <c r="F85" s="1"/>
      <c r="G85" s="26">
        <f t="shared" si="3"/>
        <v>0</v>
      </c>
    </row>
    <row r="86" spans="1:7" x14ac:dyDescent="0.25">
      <c r="A86" s="8">
        <v>10.1</v>
      </c>
      <c r="B86" s="15" t="s">
        <v>63</v>
      </c>
      <c r="C86" s="8" t="s">
        <v>61</v>
      </c>
      <c r="D86" s="32"/>
      <c r="E86" s="30">
        <f t="shared" si="2"/>
        <v>0</v>
      </c>
      <c r="F86" s="1">
        <v>1</v>
      </c>
      <c r="G86" s="26">
        <f t="shared" si="3"/>
        <v>0</v>
      </c>
    </row>
    <row r="87" spans="1:7" x14ac:dyDescent="0.25">
      <c r="A87" s="8">
        <v>10.199999999999999</v>
      </c>
      <c r="B87" s="15" t="s">
        <v>64</v>
      </c>
      <c r="C87" s="8" t="s">
        <v>61</v>
      </c>
      <c r="D87" s="32"/>
      <c r="E87" s="30">
        <f t="shared" si="2"/>
        <v>0</v>
      </c>
      <c r="F87" s="1">
        <v>1</v>
      </c>
      <c r="G87" s="26">
        <f t="shared" si="3"/>
        <v>0</v>
      </c>
    </row>
    <row r="88" spans="1:7" x14ac:dyDescent="0.25">
      <c r="A88" s="8">
        <v>10.3</v>
      </c>
      <c r="B88" s="15" t="s">
        <v>65</v>
      </c>
      <c r="C88" s="8" t="s">
        <v>61</v>
      </c>
      <c r="D88" s="32"/>
      <c r="E88" s="30">
        <f t="shared" si="2"/>
        <v>0</v>
      </c>
      <c r="F88" s="1">
        <v>1</v>
      </c>
      <c r="G88" s="26">
        <f t="shared" si="3"/>
        <v>0</v>
      </c>
    </row>
    <row r="89" spans="1:7" x14ac:dyDescent="0.25">
      <c r="A89" s="8">
        <v>10.4</v>
      </c>
      <c r="B89" s="15" t="s">
        <v>66</v>
      </c>
      <c r="C89" s="8" t="s">
        <v>61</v>
      </c>
      <c r="D89" s="32"/>
      <c r="E89" s="30">
        <f t="shared" si="2"/>
        <v>0</v>
      </c>
      <c r="F89" s="1">
        <v>1</v>
      </c>
      <c r="G89" s="26">
        <f t="shared" si="3"/>
        <v>0</v>
      </c>
    </row>
    <row r="90" spans="1:7" x14ac:dyDescent="0.25">
      <c r="A90" s="8">
        <v>10.5</v>
      </c>
      <c r="B90" s="15" t="s">
        <v>67</v>
      </c>
      <c r="C90" s="8" t="s">
        <v>61</v>
      </c>
      <c r="D90" s="32"/>
      <c r="E90" s="30">
        <f t="shared" si="2"/>
        <v>0</v>
      </c>
      <c r="F90" s="1">
        <v>1</v>
      </c>
      <c r="G90" s="26">
        <f t="shared" si="3"/>
        <v>0</v>
      </c>
    </row>
    <row r="91" spans="1:7" x14ac:dyDescent="0.25">
      <c r="A91" s="8">
        <v>10.6</v>
      </c>
      <c r="B91" s="13" t="s">
        <v>70</v>
      </c>
      <c r="C91" s="8" t="s">
        <v>61</v>
      </c>
      <c r="D91" s="32"/>
      <c r="E91" s="30">
        <f t="shared" si="2"/>
        <v>0</v>
      </c>
      <c r="F91" s="1">
        <v>1</v>
      </c>
      <c r="G91" s="26">
        <f t="shared" si="3"/>
        <v>0</v>
      </c>
    </row>
    <row r="92" spans="1:7" x14ac:dyDescent="0.25">
      <c r="A92" s="8">
        <v>10.7</v>
      </c>
      <c r="B92" s="13" t="s">
        <v>72</v>
      </c>
      <c r="C92" s="8" t="s">
        <v>61</v>
      </c>
      <c r="D92" s="32"/>
      <c r="E92" s="30">
        <f t="shared" si="2"/>
        <v>0</v>
      </c>
      <c r="F92" s="1">
        <v>1</v>
      </c>
      <c r="G92" s="26">
        <f t="shared" si="3"/>
        <v>0</v>
      </c>
    </row>
    <row r="93" spans="1:7" x14ac:dyDescent="0.25">
      <c r="A93" s="8">
        <v>10.8</v>
      </c>
      <c r="B93" s="13" t="s">
        <v>71</v>
      </c>
      <c r="C93" s="8" t="s">
        <v>61</v>
      </c>
      <c r="D93" s="32"/>
      <c r="E93" s="30">
        <f t="shared" si="2"/>
        <v>0</v>
      </c>
      <c r="F93" s="1">
        <v>1</v>
      </c>
      <c r="G93" s="26">
        <f t="shared" si="3"/>
        <v>0</v>
      </c>
    </row>
    <row r="94" spans="1:7" x14ac:dyDescent="0.25">
      <c r="A94" s="8">
        <v>10.9</v>
      </c>
      <c r="B94" s="15" t="s">
        <v>68</v>
      </c>
      <c r="C94" s="8" t="s">
        <v>61</v>
      </c>
      <c r="D94" s="32"/>
      <c r="E94" s="30">
        <f t="shared" si="2"/>
        <v>0</v>
      </c>
      <c r="F94" s="1">
        <v>1</v>
      </c>
      <c r="G94" s="26">
        <f t="shared" si="3"/>
        <v>0</v>
      </c>
    </row>
    <row r="95" spans="1:7" x14ac:dyDescent="0.25">
      <c r="A95" s="16">
        <v>10.1</v>
      </c>
      <c r="B95" s="15" t="s">
        <v>69</v>
      </c>
      <c r="C95" s="8" t="s">
        <v>61</v>
      </c>
      <c r="D95" s="32"/>
      <c r="E95" s="30">
        <f t="shared" si="2"/>
        <v>0</v>
      </c>
      <c r="F95" s="1">
        <v>1</v>
      </c>
      <c r="G95" s="26">
        <f t="shared" si="3"/>
        <v>0</v>
      </c>
    </row>
    <row r="96" spans="1:7" ht="55.2" x14ac:dyDescent="0.25">
      <c r="A96" s="16">
        <v>10.11</v>
      </c>
      <c r="B96" s="13" t="s">
        <v>160</v>
      </c>
      <c r="C96" s="8" t="s">
        <v>62</v>
      </c>
      <c r="D96" s="32"/>
      <c r="E96" s="30">
        <f t="shared" si="2"/>
        <v>0</v>
      </c>
      <c r="F96" s="1">
        <v>1</v>
      </c>
      <c r="G96" s="26">
        <f t="shared" si="3"/>
        <v>0</v>
      </c>
    </row>
    <row r="97" spans="1:7" x14ac:dyDescent="0.25">
      <c r="A97" s="17">
        <v>11</v>
      </c>
      <c r="B97" s="18" t="s">
        <v>121</v>
      </c>
      <c r="C97" s="8"/>
      <c r="D97" s="32"/>
      <c r="E97" s="30">
        <f t="shared" si="2"/>
        <v>0</v>
      </c>
      <c r="F97" s="1"/>
      <c r="G97" s="26">
        <f t="shared" si="3"/>
        <v>0</v>
      </c>
    </row>
    <row r="98" spans="1:7" x14ac:dyDescent="0.25">
      <c r="A98" s="8">
        <v>11.1</v>
      </c>
      <c r="B98" s="15" t="s">
        <v>84</v>
      </c>
      <c r="C98" s="8" t="s">
        <v>61</v>
      </c>
      <c r="D98" s="32"/>
      <c r="E98" s="30">
        <f t="shared" si="2"/>
        <v>0</v>
      </c>
      <c r="F98" s="1">
        <v>48</v>
      </c>
      <c r="G98" s="26">
        <f t="shared" si="3"/>
        <v>0</v>
      </c>
    </row>
    <row r="99" spans="1:7" x14ac:dyDescent="0.25">
      <c r="A99" s="8">
        <v>11.2</v>
      </c>
      <c r="B99" s="15" t="s">
        <v>85</v>
      </c>
      <c r="C99" s="8" t="s">
        <v>61</v>
      </c>
      <c r="D99" s="32"/>
      <c r="E99" s="30">
        <f t="shared" si="2"/>
        <v>0</v>
      </c>
      <c r="F99" s="1">
        <v>48</v>
      </c>
      <c r="G99" s="26">
        <f t="shared" si="3"/>
        <v>0</v>
      </c>
    </row>
    <row r="100" spans="1:7" x14ac:dyDescent="0.25">
      <c r="A100" s="8">
        <v>11.3</v>
      </c>
      <c r="B100" s="15" t="s">
        <v>86</v>
      </c>
      <c r="C100" s="8" t="s">
        <v>61</v>
      </c>
      <c r="D100" s="32"/>
      <c r="E100" s="30">
        <f t="shared" si="2"/>
        <v>0</v>
      </c>
      <c r="F100" s="1">
        <v>4</v>
      </c>
      <c r="G100" s="26">
        <f t="shared" si="3"/>
        <v>0</v>
      </c>
    </row>
    <row r="101" spans="1:7" x14ac:dyDescent="0.25">
      <c r="A101" s="8">
        <v>11.4</v>
      </c>
      <c r="B101" s="15" t="s">
        <v>87</v>
      </c>
      <c r="C101" s="8" t="s">
        <v>61</v>
      </c>
      <c r="D101" s="32"/>
      <c r="E101" s="30">
        <f t="shared" si="2"/>
        <v>0</v>
      </c>
      <c r="F101" s="1">
        <v>48</v>
      </c>
      <c r="G101" s="26">
        <f t="shared" si="3"/>
        <v>0</v>
      </c>
    </row>
    <row r="102" spans="1:7" x14ac:dyDescent="0.25">
      <c r="A102" s="8">
        <v>11.5</v>
      </c>
      <c r="B102" s="15" t="s">
        <v>88</v>
      </c>
      <c r="C102" s="8" t="s">
        <v>61</v>
      </c>
      <c r="D102" s="32"/>
      <c r="E102" s="30">
        <f t="shared" si="2"/>
        <v>0</v>
      </c>
      <c r="F102" s="1">
        <v>4</v>
      </c>
      <c r="G102" s="26">
        <f t="shared" si="3"/>
        <v>0</v>
      </c>
    </row>
    <row r="103" spans="1:7" x14ac:dyDescent="0.25">
      <c r="A103" s="8">
        <v>11.6</v>
      </c>
      <c r="B103" s="15" t="s">
        <v>89</v>
      </c>
      <c r="C103" s="8" t="s">
        <v>61</v>
      </c>
      <c r="D103" s="32"/>
      <c r="E103" s="30">
        <f t="shared" si="2"/>
        <v>0</v>
      </c>
      <c r="F103" s="1">
        <v>48</v>
      </c>
      <c r="G103" s="26">
        <f t="shared" si="3"/>
        <v>0</v>
      </c>
    </row>
    <row r="104" spans="1:7" ht="15.6" x14ac:dyDescent="0.25">
      <c r="A104" s="8">
        <v>11.7</v>
      </c>
      <c r="B104" s="22" t="s">
        <v>105</v>
      </c>
      <c r="C104" s="8" t="s">
        <v>61</v>
      </c>
      <c r="D104" s="32"/>
      <c r="E104" s="30">
        <f t="shared" si="2"/>
        <v>0</v>
      </c>
      <c r="F104" s="1">
        <v>4</v>
      </c>
      <c r="G104" s="26">
        <f t="shared" si="3"/>
        <v>0</v>
      </c>
    </row>
    <row r="105" spans="1:7" ht="15.6" x14ac:dyDescent="0.25">
      <c r="A105" s="8">
        <v>11.8</v>
      </c>
      <c r="B105" s="22" t="s">
        <v>106</v>
      </c>
      <c r="C105" s="8" t="s">
        <v>61</v>
      </c>
      <c r="D105" s="32"/>
      <c r="E105" s="30">
        <f t="shared" si="2"/>
        <v>0</v>
      </c>
      <c r="F105" s="1">
        <v>1</v>
      </c>
      <c r="G105" s="26">
        <f t="shared" si="3"/>
        <v>0</v>
      </c>
    </row>
    <row r="106" spans="1:7" ht="15.6" x14ac:dyDescent="0.25">
      <c r="A106" s="8">
        <v>11.9</v>
      </c>
      <c r="B106" s="22" t="s">
        <v>107</v>
      </c>
      <c r="C106" s="8" t="s">
        <v>61</v>
      </c>
      <c r="D106" s="32"/>
      <c r="E106" s="30">
        <f t="shared" si="2"/>
        <v>0</v>
      </c>
      <c r="F106" s="1">
        <v>1</v>
      </c>
      <c r="G106" s="26">
        <f t="shared" si="3"/>
        <v>0</v>
      </c>
    </row>
    <row r="107" spans="1:7" x14ac:dyDescent="0.25">
      <c r="A107" s="16">
        <v>11.1</v>
      </c>
      <c r="B107" s="13" t="s">
        <v>108</v>
      </c>
      <c r="C107" s="8" t="s">
        <v>61</v>
      </c>
      <c r="D107" s="32"/>
      <c r="E107" s="30">
        <f t="shared" si="2"/>
        <v>0</v>
      </c>
      <c r="F107" s="1">
        <v>0</v>
      </c>
      <c r="G107" s="26">
        <f t="shared" si="3"/>
        <v>0</v>
      </c>
    </row>
    <row r="108" spans="1:7" ht="55.2" x14ac:dyDescent="0.25">
      <c r="A108" s="8">
        <v>11.11</v>
      </c>
      <c r="B108" s="13" t="s">
        <v>161</v>
      </c>
      <c r="C108" s="8" t="s">
        <v>62</v>
      </c>
      <c r="D108" s="32"/>
      <c r="E108" s="30">
        <f t="shared" si="2"/>
        <v>0</v>
      </c>
      <c r="F108" s="1">
        <v>1</v>
      </c>
      <c r="G108" s="26">
        <f t="shared" si="3"/>
        <v>0</v>
      </c>
    </row>
    <row r="109" spans="1:7" x14ac:dyDescent="0.25">
      <c r="A109" s="17">
        <v>12</v>
      </c>
      <c r="B109" s="18" t="s">
        <v>122</v>
      </c>
      <c r="C109" s="8"/>
      <c r="D109" s="32"/>
      <c r="E109" s="30">
        <f t="shared" si="2"/>
        <v>0</v>
      </c>
      <c r="F109" s="1"/>
      <c r="G109" s="26">
        <f t="shared" si="3"/>
        <v>0</v>
      </c>
    </row>
    <row r="110" spans="1:7" x14ac:dyDescent="0.25">
      <c r="A110" s="8">
        <v>12.1</v>
      </c>
      <c r="B110" s="15" t="s">
        <v>90</v>
      </c>
      <c r="C110" s="8" t="s">
        <v>61</v>
      </c>
      <c r="D110" s="32"/>
      <c r="E110" s="30">
        <f t="shared" si="2"/>
        <v>0</v>
      </c>
      <c r="F110" s="1">
        <v>1</v>
      </c>
      <c r="G110" s="26">
        <f t="shared" si="3"/>
        <v>0</v>
      </c>
    </row>
    <row r="111" spans="1:7" x14ac:dyDescent="0.25">
      <c r="A111" s="8">
        <v>12.2</v>
      </c>
      <c r="B111" s="15" t="s">
        <v>91</v>
      </c>
      <c r="C111" s="8" t="s">
        <v>61</v>
      </c>
      <c r="D111" s="32"/>
      <c r="E111" s="30">
        <f t="shared" si="2"/>
        <v>0</v>
      </c>
      <c r="F111" s="1">
        <v>1</v>
      </c>
      <c r="G111" s="26">
        <f t="shared" si="3"/>
        <v>0</v>
      </c>
    </row>
    <row r="112" spans="1:7" x14ac:dyDescent="0.25">
      <c r="A112" s="8">
        <v>12.3</v>
      </c>
      <c r="B112" s="15" t="s">
        <v>92</v>
      </c>
      <c r="C112" s="8" t="s">
        <v>61</v>
      </c>
      <c r="D112" s="32"/>
      <c r="E112" s="30">
        <f t="shared" si="2"/>
        <v>0</v>
      </c>
      <c r="F112" s="1">
        <v>1</v>
      </c>
      <c r="G112" s="26">
        <f t="shared" si="3"/>
        <v>0</v>
      </c>
    </row>
    <row r="113" spans="1:7" x14ac:dyDescent="0.25">
      <c r="A113" s="8">
        <v>12.4</v>
      </c>
      <c r="B113" s="15" t="s">
        <v>93</v>
      </c>
      <c r="C113" s="8" t="s">
        <v>61</v>
      </c>
      <c r="D113" s="32"/>
      <c r="E113" s="30">
        <f t="shared" si="2"/>
        <v>0</v>
      </c>
      <c r="F113" s="1">
        <v>1</v>
      </c>
      <c r="G113" s="26">
        <f t="shared" si="3"/>
        <v>0</v>
      </c>
    </row>
    <row r="114" spans="1:7" x14ac:dyDescent="0.25">
      <c r="A114" s="8">
        <v>12.5</v>
      </c>
      <c r="B114" s="15" t="s">
        <v>94</v>
      </c>
      <c r="C114" s="8" t="s">
        <v>60</v>
      </c>
      <c r="D114" s="32"/>
      <c r="E114" s="30">
        <f t="shared" si="2"/>
        <v>0</v>
      </c>
      <c r="F114" s="1">
        <v>1</v>
      </c>
      <c r="G114" s="26">
        <f t="shared" si="3"/>
        <v>0</v>
      </c>
    </row>
    <row r="115" spans="1:7" x14ac:dyDescent="0.25">
      <c r="A115" s="8">
        <v>12.6</v>
      </c>
      <c r="B115" s="15" t="s">
        <v>95</v>
      </c>
      <c r="C115" s="8" t="s">
        <v>60</v>
      </c>
      <c r="D115" s="32"/>
      <c r="E115" s="30">
        <f t="shared" si="2"/>
        <v>0</v>
      </c>
      <c r="F115" s="1">
        <v>1</v>
      </c>
      <c r="G115" s="26">
        <f t="shared" si="3"/>
        <v>0</v>
      </c>
    </row>
    <row r="116" spans="1:7" x14ac:dyDescent="0.25">
      <c r="A116" s="8">
        <v>12.7</v>
      </c>
      <c r="B116" s="15" t="s">
        <v>96</v>
      </c>
      <c r="C116" s="8" t="s">
        <v>61</v>
      </c>
      <c r="D116" s="32"/>
      <c r="E116" s="30">
        <f t="shared" si="2"/>
        <v>0</v>
      </c>
      <c r="F116" s="1">
        <v>1</v>
      </c>
      <c r="G116" s="26">
        <f t="shared" si="3"/>
        <v>0</v>
      </c>
    </row>
    <row r="117" spans="1:7" x14ac:dyDescent="0.25">
      <c r="A117" s="8">
        <v>12.8</v>
      </c>
      <c r="B117" s="15" t="s">
        <v>97</v>
      </c>
      <c r="C117" s="8" t="s">
        <v>61</v>
      </c>
      <c r="D117" s="32"/>
      <c r="E117" s="30">
        <f t="shared" si="2"/>
        <v>0</v>
      </c>
      <c r="F117" s="1">
        <v>1</v>
      </c>
      <c r="G117" s="26">
        <f t="shared" si="3"/>
        <v>0</v>
      </c>
    </row>
    <row r="118" spans="1:7" ht="55.2" x14ac:dyDescent="0.25">
      <c r="A118" s="8">
        <v>12.9</v>
      </c>
      <c r="B118" s="13" t="s">
        <v>162</v>
      </c>
      <c r="C118" s="8" t="s">
        <v>62</v>
      </c>
      <c r="D118" s="32"/>
      <c r="E118" s="30">
        <f t="shared" si="2"/>
        <v>0</v>
      </c>
      <c r="F118" s="1">
        <v>1</v>
      </c>
      <c r="G118" s="26">
        <f t="shared" si="3"/>
        <v>0</v>
      </c>
    </row>
    <row r="119" spans="1:7" x14ac:dyDescent="0.25">
      <c r="A119" s="17">
        <v>13</v>
      </c>
      <c r="B119" s="18" t="s">
        <v>123</v>
      </c>
      <c r="C119" s="17"/>
      <c r="D119" s="32"/>
      <c r="E119" s="30">
        <f t="shared" si="2"/>
        <v>0</v>
      </c>
      <c r="F119" s="1"/>
      <c r="G119" s="26">
        <f t="shared" si="3"/>
        <v>0</v>
      </c>
    </row>
    <row r="120" spans="1:7" x14ac:dyDescent="0.25">
      <c r="A120" s="8">
        <v>13.1</v>
      </c>
      <c r="B120" s="15" t="s">
        <v>25</v>
      </c>
      <c r="C120" s="8" t="s">
        <v>61</v>
      </c>
      <c r="D120" s="32"/>
      <c r="E120" s="30">
        <f t="shared" si="2"/>
        <v>0</v>
      </c>
      <c r="F120" s="1">
        <v>1</v>
      </c>
      <c r="G120" s="26">
        <f t="shared" si="3"/>
        <v>0</v>
      </c>
    </row>
    <row r="121" spans="1:7" x14ac:dyDescent="0.25">
      <c r="A121" s="8">
        <v>13.2</v>
      </c>
      <c r="B121" s="15" t="s">
        <v>26</v>
      </c>
      <c r="C121" s="8" t="s">
        <v>61</v>
      </c>
      <c r="D121" s="32"/>
      <c r="E121" s="30">
        <f t="shared" si="2"/>
        <v>0</v>
      </c>
      <c r="F121" s="1">
        <v>1</v>
      </c>
      <c r="G121" s="26">
        <f t="shared" si="3"/>
        <v>0</v>
      </c>
    </row>
    <row r="122" spans="1:7" x14ac:dyDescent="0.25">
      <c r="A122" s="8">
        <v>13.3</v>
      </c>
      <c r="B122" s="15" t="s">
        <v>34</v>
      </c>
      <c r="C122" s="8" t="s">
        <v>61</v>
      </c>
      <c r="D122" s="32"/>
      <c r="E122" s="30">
        <f t="shared" si="2"/>
        <v>0</v>
      </c>
      <c r="F122" s="1">
        <v>1</v>
      </c>
      <c r="G122" s="26">
        <f t="shared" si="3"/>
        <v>0</v>
      </c>
    </row>
    <row r="123" spans="1:7" x14ac:dyDescent="0.25">
      <c r="A123" s="8">
        <v>13.4</v>
      </c>
      <c r="B123" s="15" t="s">
        <v>109</v>
      </c>
      <c r="C123" s="8" t="s">
        <v>61</v>
      </c>
      <c r="D123" s="32"/>
      <c r="E123" s="30">
        <f t="shared" si="2"/>
        <v>0</v>
      </c>
      <c r="F123" s="1">
        <v>1</v>
      </c>
      <c r="G123" s="26">
        <f t="shared" si="3"/>
        <v>0</v>
      </c>
    </row>
    <row r="124" spans="1:7" ht="27.6" x14ac:dyDescent="0.25">
      <c r="A124" s="8">
        <v>13.5</v>
      </c>
      <c r="B124" s="13" t="s">
        <v>104</v>
      </c>
      <c r="C124" s="8" t="s">
        <v>62</v>
      </c>
      <c r="D124" s="32"/>
      <c r="E124" s="30">
        <f t="shared" si="2"/>
        <v>0</v>
      </c>
      <c r="F124" s="1">
        <v>1</v>
      </c>
      <c r="G124" s="26">
        <f t="shared" si="3"/>
        <v>0</v>
      </c>
    </row>
    <row r="125" spans="1:7" x14ac:dyDescent="0.25">
      <c r="A125" s="17">
        <v>14</v>
      </c>
      <c r="B125" s="18" t="s">
        <v>124</v>
      </c>
      <c r="C125" s="8"/>
      <c r="D125" s="32"/>
      <c r="E125" s="30">
        <f t="shared" si="2"/>
        <v>0</v>
      </c>
      <c r="F125" s="1"/>
      <c r="G125" s="26">
        <f t="shared" si="3"/>
        <v>0</v>
      </c>
    </row>
    <row r="126" spans="1:7" x14ac:dyDescent="0.25">
      <c r="A126" s="8">
        <v>14.1</v>
      </c>
      <c r="B126" s="15" t="s">
        <v>98</v>
      </c>
      <c r="C126" s="8" t="s">
        <v>61</v>
      </c>
      <c r="D126" s="32"/>
      <c r="E126" s="30">
        <f t="shared" si="2"/>
        <v>0</v>
      </c>
      <c r="F126" s="1">
        <v>2</v>
      </c>
      <c r="G126" s="26">
        <f t="shared" si="3"/>
        <v>0</v>
      </c>
    </row>
    <row r="127" spans="1:7" x14ac:dyDescent="0.25">
      <c r="A127" s="8">
        <v>14.2</v>
      </c>
      <c r="B127" s="15" t="s">
        <v>99</v>
      </c>
      <c r="C127" s="8" t="s">
        <v>61</v>
      </c>
      <c r="D127" s="32"/>
      <c r="E127" s="30">
        <f t="shared" si="2"/>
        <v>0</v>
      </c>
      <c r="F127" s="1">
        <v>1</v>
      </c>
      <c r="G127" s="26">
        <f t="shared" si="3"/>
        <v>0</v>
      </c>
    </row>
    <row r="128" spans="1:7" x14ac:dyDescent="0.25">
      <c r="A128" s="8">
        <v>14.3</v>
      </c>
      <c r="B128" s="15" t="s">
        <v>100</v>
      </c>
      <c r="C128" s="8" t="s">
        <v>61</v>
      </c>
      <c r="D128" s="32"/>
      <c r="E128" s="30">
        <f t="shared" si="2"/>
        <v>0</v>
      </c>
      <c r="F128" s="1">
        <v>1</v>
      </c>
      <c r="G128" s="26">
        <f t="shared" si="3"/>
        <v>0</v>
      </c>
    </row>
    <row r="129" spans="1:7" x14ac:dyDescent="0.25">
      <c r="A129" s="8">
        <v>14.4</v>
      </c>
      <c r="B129" s="15" t="s">
        <v>101</v>
      </c>
      <c r="C129" s="8" t="s">
        <v>62</v>
      </c>
      <c r="D129" s="32"/>
      <c r="E129" s="30">
        <f t="shared" si="2"/>
        <v>0</v>
      </c>
      <c r="F129" s="1">
        <v>1</v>
      </c>
      <c r="G129" s="26">
        <f t="shared" si="3"/>
        <v>0</v>
      </c>
    </row>
    <row r="130" spans="1:7" x14ac:dyDescent="0.25">
      <c r="A130" s="8">
        <v>14.5</v>
      </c>
      <c r="B130" s="15" t="s">
        <v>102</v>
      </c>
      <c r="C130" s="8" t="s">
        <v>61</v>
      </c>
      <c r="D130" s="32"/>
      <c r="E130" s="30">
        <f t="shared" si="2"/>
        <v>0</v>
      </c>
      <c r="F130" s="1">
        <v>1</v>
      </c>
      <c r="G130" s="26">
        <f t="shared" si="3"/>
        <v>0</v>
      </c>
    </row>
    <row r="131" spans="1:7" x14ac:dyDescent="0.25">
      <c r="A131" s="8">
        <v>14.6</v>
      </c>
      <c r="B131" s="15" t="s">
        <v>103</v>
      </c>
      <c r="C131" s="8" t="s">
        <v>61</v>
      </c>
      <c r="D131" s="32"/>
      <c r="E131" s="30">
        <f t="shared" si="2"/>
        <v>0</v>
      </c>
      <c r="F131" s="1">
        <v>1</v>
      </c>
      <c r="G131" s="26">
        <f t="shared" si="3"/>
        <v>0</v>
      </c>
    </row>
    <row r="132" spans="1:7" x14ac:dyDescent="0.25">
      <c r="A132" s="8">
        <v>14.7</v>
      </c>
      <c r="B132" s="15" t="s">
        <v>133</v>
      </c>
      <c r="C132" s="8" t="s">
        <v>61</v>
      </c>
      <c r="D132" s="32"/>
      <c r="E132" s="30">
        <f t="shared" si="2"/>
        <v>0</v>
      </c>
      <c r="F132" s="1">
        <v>1</v>
      </c>
      <c r="G132" s="26">
        <f t="shared" si="3"/>
        <v>0</v>
      </c>
    </row>
    <row r="133" spans="1:7" ht="55.2" x14ac:dyDescent="0.25">
      <c r="A133" s="8">
        <v>14.8</v>
      </c>
      <c r="B133" s="13" t="s">
        <v>163</v>
      </c>
      <c r="C133" s="8" t="s">
        <v>62</v>
      </c>
      <c r="D133" s="32"/>
      <c r="E133" s="30">
        <f t="shared" si="2"/>
        <v>0</v>
      </c>
      <c r="F133" s="1">
        <v>1</v>
      </c>
      <c r="G133" s="26">
        <f t="shared" si="3"/>
        <v>0</v>
      </c>
    </row>
    <row r="134" spans="1:7" x14ac:dyDescent="0.25">
      <c r="A134" s="17">
        <v>15</v>
      </c>
      <c r="B134" s="18" t="s">
        <v>125</v>
      </c>
      <c r="C134" s="8"/>
      <c r="D134" s="32"/>
      <c r="E134" s="30">
        <f t="shared" si="2"/>
        <v>0</v>
      </c>
      <c r="F134" s="1"/>
      <c r="G134" s="26">
        <f t="shared" si="3"/>
        <v>0</v>
      </c>
    </row>
    <row r="135" spans="1:7" x14ac:dyDescent="0.25">
      <c r="A135" s="8">
        <v>15.1</v>
      </c>
      <c r="B135" s="15" t="s">
        <v>52</v>
      </c>
      <c r="C135" s="8" t="s">
        <v>61</v>
      </c>
      <c r="D135" s="32"/>
      <c r="E135" s="30">
        <f t="shared" si="2"/>
        <v>0</v>
      </c>
      <c r="F135" s="1">
        <v>6</v>
      </c>
      <c r="G135" s="26">
        <f t="shared" si="3"/>
        <v>0</v>
      </c>
    </row>
    <row r="136" spans="1:7" ht="55.2" x14ac:dyDescent="0.25">
      <c r="A136" s="8">
        <v>15.2</v>
      </c>
      <c r="B136" s="13" t="s">
        <v>164</v>
      </c>
      <c r="C136" s="8" t="s">
        <v>62</v>
      </c>
      <c r="D136" s="32"/>
      <c r="E136" s="30">
        <f t="shared" si="2"/>
        <v>0</v>
      </c>
      <c r="F136" s="1">
        <v>1</v>
      </c>
      <c r="G136" s="26">
        <f t="shared" si="3"/>
        <v>0</v>
      </c>
    </row>
    <row r="137" spans="1:7" ht="27.6" x14ac:dyDescent="0.25">
      <c r="A137" s="17">
        <v>16</v>
      </c>
      <c r="B137" s="23" t="s">
        <v>126</v>
      </c>
      <c r="C137" s="8" t="s">
        <v>62</v>
      </c>
      <c r="D137" s="32"/>
      <c r="E137" s="30">
        <f t="shared" si="2"/>
        <v>0</v>
      </c>
      <c r="F137" s="1">
        <v>1</v>
      </c>
      <c r="G137" s="26">
        <f t="shared" si="3"/>
        <v>0</v>
      </c>
    </row>
    <row r="138" spans="1:7" ht="47.4" customHeight="1" x14ac:dyDescent="0.25">
      <c r="A138" s="17">
        <v>17</v>
      </c>
      <c r="B138" s="23" t="s">
        <v>127</v>
      </c>
      <c r="C138" s="8" t="s">
        <v>62</v>
      </c>
      <c r="D138" s="32"/>
      <c r="E138" s="30">
        <f t="shared" ref="E138:E140" si="4">SUM(D138*0.21+D138)</f>
        <v>0</v>
      </c>
      <c r="F138" s="1">
        <v>1</v>
      </c>
      <c r="G138" s="26">
        <f t="shared" ref="G138:G140" si="5">SUM(D138*F138)</f>
        <v>0</v>
      </c>
    </row>
    <row r="139" spans="1:7" ht="33.9" customHeight="1" x14ac:dyDescent="0.25">
      <c r="A139" s="17">
        <v>18</v>
      </c>
      <c r="B139" s="23" t="s">
        <v>128</v>
      </c>
      <c r="C139" s="8" t="s">
        <v>62</v>
      </c>
      <c r="D139" s="32"/>
      <c r="E139" s="30">
        <f t="shared" si="4"/>
        <v>0</v>
      </c>
      <c r="F139" s="1">
        <v>1</v>
      </c>
      <c r="G139" s="26">
        <f t="shared" si="5"/>
        <v>0</v>
      </c>
    </row>
    <row r="140" spans="1:7" ht="21" customHeight="1" thickBot="1" x14ac:dyDescent="0.3">
      <c r="A140" s="17">
        <v>19</v>
      </c>
      <c r="B140" s="23" t="s">
        <v>129</v>
      </c>
      <c r="C140" s="20" t="s">
        <v>110</v>
      </c>
      <c r="D140" s="32"/>
      <c r="E140" s="30">
        <f t="shared" si="4"/>
        <v>0</v>
      </c>
      <c r="F140" s="1">
        <v>1</v>
      </c>
      <c r="G140" s="26">
        <f t="shared" si="5"/>
        <v>0</v>
      </c>
    </row>
    <row r="141" spans="1:7" ht="21" customHeight="1" thickBot="1" x14ac:dyDescent="0.3">
      <c r="A141" s="8"/>
      <c r="B141" s="73" t="s">
        <v>131</v>
      </c>
      <c r="C141" s="74"/>
      <c r="D141" s="74"/>
      <c r="E141" s="74"/>
      <c r="F141" s="74"/>
      <c r="G141" s="28">
        <f>SUM(G9:G140)</f>
        <v>0</v>
      </c>
    </row>
    <row r="142" spans="1:7" ht="21" customHeight="1" thickBot="1" x14ac:dyDescent="0.3">
      <c r="A142" s="8"/>
      <c r="B142" s="73" t="s">
        <v>132</v>
      </c>
      <c r="C142" s="74"/>
      <c r="D142" s="74"/>
      <c r="E142" s="74"/>
      <c r="F142" s="74"/>
      <c r="G142" s="27">
        <f>SUM(G141*0.21)</f>
        <v>0</v>
      </c>
    </row>
    <row r="143" spans="1:7" ht="14.4" thickBot="1" x14ac:dyDescent="0.3">
      <c r="A143" s="8"/>
      <c r="B143" s="73" t="s">
        <v>135</v>
      </c>
      <c r="C143" s="74"/>
      <c r="D143" s="74"/>
      <c r="E143" s="74"/>
      <c r="F143" s="74"/>
      <c r="G143" s="28">
        <f>SUM(G141:G142)</f>
        <v>0</v>
      </c>
    </row>
    <row r="144" spans="1:7" ht="9.6" customHeight="1" x14ac:dyDescent="0.25">
      <c r="A144" s="67" t="s">
        <v>138</v>
      </c>
      <c r="B144" s="68"/>
      <c r="C144" s="68"/>
      <c r="D144" s="68"/>
      <c r="E144" s="68"/>
      <c r="F144" s="68"/>
      <c r="G144" s="68"/>
    </row>
    <row r="145" spans="1:7" ht="14.4" thickBot="1" x14ac:dyDescent="0.3"/>
    <row r="146" spans="1:7" s="38" customFormat="1" ht="15" thickBot="1" x14ac:dyDescent="0.3">
      <c r="A146" s="34"/>
      <c r="B146" s="35" t="s">
        <v>139</v>
      </c>
      <c r="C146" s="69" t="s">
        <v>140</v>
      </c>
      <c r="D146" s="70"/>
      <c r="E146" s="61" t="s">
        <v>145</v>
      </c>
      <c r="F146" s="62"/>
      <c r="G146" s="34"/>
    </row>
    <row r="147" spans="1:7" s="38" customFormat="1" ht="27" thickBot="1" x14ac:dyDescent="0.3">
      <c r="A147" s="34"/>
      <c r="B147" s="39" t="s">
        <v>144</v>
      </c>
      <c r="C147" s="71" t="s">
        <v>141</v>
      </c>
      <c r="D147" s="72"/>
      <c r="E147" s="63"/>
      <c r="F147" s="64"/>
      <c r="G147" s="34"/>
    </row>
    <row r="148" spans="1:7" s="38" customFormat="1" ht="14.4" thickBot="1" x14ac:dyDescent="0.35">
      <c r="A148" s="34"/>
      <c r="B148" s="40"/>
      <c r="C148" s="41"/>
      <c r="D148" s="37"/>
      <c r="E148" s="37"/>
      <c r="F148" s="37"/>
      <c r="G148" s="34"/>
    </row>
    <row r="149" spans="1:7" s="38" customFormat="1" ht="15" thickBot="1" x14ac:dyDescent="0.3">
      <c r="A149" s="34"/>
      <c r="B149" s="36" t="s">
        <v>142</v>
      </c>
      <c r="C149" s="58" t="s">
        <v>140</v>
      </c>
      <c r="D149" s="59"/>
      <c r="E149" s="60"/>
      <c r="F149" s="37"/>
      <c r="G149" s="34"/>
    </row>
    <row r="150" spans="1:7" s="44" customFormat="1" ht="247.8" customHeight="1" thickBot="1" x14ac:dyDescent="0.3">
      <c r="A150" s="42"/>
      <c r="B150" s="50" t="s">
        <v>143</v>
      </c>
      <c r="C150" s="55" t="s">
        <v>148</v>
      </c>
      <c r="D150" s="56"/>
      <c r="E150" s="57"/>
      <c r="F150" s="43"/>
      <c r="G150" s="42"/>
    </row>
    <row r="151" spans="1:7" s="38" customFormat="1" ht="13.2" customHeight="1" x14ac:dyDescent="0.25">
      <c r="A151" s="34"/>
      <c r="B151" s="45"/>
      <c r="C151" s="42"/>
      <c r="D151" s="37"/>
      <c r="E151" s="37"/>
      <c r="F151" s="37"/>
      <c r="G151" s="34"/>
    </row>
    <row r="152" spans="1:7" ht="1.2" customHeight="1" thickBot="1" x14ac:dyDescent="0.3"/>
    <row r="153" spans="1:7" ht="31.2" thickBot="1" x14ac:dyDescent="0.3">
      <c r="B153" s="48" t="s">
        <v>146</v>
      </c>
      <c r="C153" s="51" t="s">
        <v>140</v>
      </c>
      <c r="D153" s="52"/>
    </row>
    <row r="154" spans="1:7" ht="42" thickBot="1" x14ac:dyDescent="0.3">
      <c r="B154" s="49" t="s">
        <v>147</v>
      </c>
      <c r="C154" s="53" t="s">
        <v>141</v>
      </c>
      <c r="D154" s="54"/>
    </row>
  </sheetData>
  <mergeCells count="16">
    <mergeCell ref="C149:E149"/>
    <mergeCell ref="C150:E150"/>
    <mergeCell ref="C153:D153"/>
    <mergeCell ref="C154:D154"/>
    <mergeCell ref="B143:F143"/>
    <mergeCell ref="A144:G144"/>
    <mergeCell ref="C146:D146"/>
    <mergeCell ref="E146:F146"/>
    <mergeCell ref="C147:D147"/>
    <mergeCell ref="E147:F147"/>
    <mergeCell ref="A2:G2"/>
    <mergeCell ref="B141:F141"/>
    <mergeCell ref="A4:G4"/>
    <mergeCell ref="A5:G5"/>
    <mergeCell ref="A6:G6"/>
    <mergeCell ref="B142:F142"/>
  </mergeCells>
  <pageMargins left="0.7" right="0.7" top="0.75" bottom="0.75" header="0.3" footer="0.3"/>
  <pageSetup scale="50"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176F-9BA9-46D0-9B4A-E5F21214FFA9}">
  <sheetPr>
    <pageSetUpPr fitToPage="1"/>
  </sheetPr>
  <dimension ref="A1:G144"/>
  <sheetViews>
    <sheetView workbookViewId="0">
      <selection activeCell="A5" sqref="A5:G5"/>
    </sheetView>
  </sheetViews>
  <sheetFormatPr defaultColWidth="8.6640625" defaultRowHeight="13.8" x14ac:dyDescent="0.25"/>
  <cols>
    <col min="1" max="1" width="6" style="20" customWidth="1"/>
    <col min="2" max="2" width="59" style="21" customWidth="1"/>
    <col min="3" max="3" width="8.109375" style="20" customWidth="1"/>
    <col min="4" max="4" width="9.6640625" style="2" customWidth="1"/>
    <col min="5" max="5" width="10.88671875" style="2" customWidth="1"/>
    <col min="6" max="6" width="11" style="2" customWidth="1"/>
    <col min="7" max="7" width="13.109375" style="20" customWidth="1"/>
    <col min="8" max="16384" width="8.6640625" style="4"/>
  </cols>
  <sheetData>
    <row r="1" spans="1:7" x14ac:dyDescent="0.25">
      <c r="G1" s="20" t="s">
        <v>137</v>
      </c>
    </row>
    <row r="2" spans="1:7" ht="14.4" x14ac:dyDescent="0.3">
      <c r="A2" s="65" t="s">
        <v>136</v>
      </c>
      <c r="B2" s="66"/>
      <c r="C2" s="66"/>
      <c r="D2" s="66"/>
      <c r="E2" s="66"/>
      <c r="F2" s="66"/>
      <c r="G2" s="66"/>
    </row>
    <row r="3" spans="1:7" ht="37.200000000000003" customHeight="1" x14ac:dyDescent="0.25">
      <c r="B3" s="75" t="s">
        <v>154</v>
      </c>
    </row>
    <row r="4" spans="1:7" ht="14.4" x14ac:dyDescent="0.3">
      <c r="A4" s="65" t="s">
        <v>136</v>
      </c>
      <c r="B4" s="66"/>
      <c r="C4" s="66"/>
      <c r="D4" s="66"/>
      <c r="E4" s="66"/>
      <c r="F4" s="66"/>
      <c r="G4" s="66"/>
    </row>
    <row r="5" spans="1:7" s="33" customFormat="1" ht="145.19999999999999" customHeight="1" x14ac:dyDescent="0.25">
      <c r="A5" s="76" t="s">
        <v>166</v>
      </c>
      <c r="B5" s="76"/>
      <c r="C5" s="76"/>
      <c r="D5" s="76"/>
      <c r="E5" s="76"/>
      <c r="F5" s="76"/>
      <c r="G5" s="76"/>
    </row>
    <row r="6" spans="1:7" s="33" customFormat="1" ht="42" customHeight="1" x14ac:dyDescent="0.3">
      <c r="A6" s="83" t="s">
        <v>152</v>
      </c>
      <c r="B6" s="84"/>
      <c r="C6" s="84"/>
      <c r="D6" s="84"/>
      <c r="E6" s="84"/>
      <c r="F6" s="84"/>
      <c r="G6" s="85"/>
    </row>
    <row r="7" spans="1:7" ht="58.2" customHeight="1" x14ac:dyDescent="0.25">
      <c r="A7" s="77" t="s">
        <v>0</v>
      </c>
      <c r="B7" s="78" t="s">
        <v>1</v>
      </c>
      <c r="C7" s="77" t="s">
        <v>57</v>
      </c>
      <c r="D7" s="79" t="s">
        <v>134</v>
      </c>
      <c r="E7" s="80" t="s">
        <v>59</v>
      </c>
      <c r="F7" s="81" t="s">
        <v>111</v>
      </c>
      <c r="G7" s="77" t="s">
        <v>130</v>
      </c>
    </row>
    <row r="8" spans="1:7" ht="15.9" customHeight="1" x14ac:dyDescent="0.25">
      <c r="A8" s="3">
        <v>1</v>
      </c>
      <c r="B8" s="25">
        <v>2</v>
      </c>
      <c r="C8" s="3">
        <v>3</v>
      </c>
      <c r="D8" s="31">
        <v>4</v>
      </c>
      <c r="E8" s="29">
        <v>5</v>
      </c>
      <c r="F8" s="29">
        <v>6</v>
      </c>
      <c r="G8" s="3">
        <v>7</v>
      </c>
    </row>
    <row r="9" spans="1:7" ht="15.9" customHeight="1" x14ac:dyDescent="0.25">
      <c r="A9" s="6">
        <v>1</v>
      </c>
      <c r="B9" s="7" t="s">
        <v>112</v>
      </c>
      <c r="C9" s="10" t="s">
        <v>61</v>
      </c>
      <c r="D9" s="32"/>
      <c r="E9" s="30">
        <f>SUM(D9*0.21+D9)</f>
        <v>0</v>
      </c>
      <c r="F9" s="1">
        <v>3</v>
      </c>
      <c r="G9" s="26">
        <f>SUM(D9*F9)</f>
        <v>0</v>
      </c>
    </row>
    <row r="10" spans="1:7" ht="15.9" customHeight="1" x14ac:dyDescent="0.25">
      <c r="A10" s="6">
        <v>2</v>
      </c>
      <c r="B10" s="7" t="s">
        <v>113</v>
      </c>
      <c r="C10" s="10" t="s">
        <v>61</v>
      </c>
      <c r="D10" s="32"/>
      <c r="E10" s="30">
        <f t="shared" ref="E10:E73" si="0">SUM(D10*0.21+D10)</f>
        <v>0</v>
      </c>
      <c r="F10" s="1">
        <v>3</v>
      </c>
      <c r="G10" s="26">
        <f t="shared" ref="G10:G73" si="1">SUM(D10*F10)</f>
        <v>0</v>
      </c>
    </row>
    <row r="11" spans="1:7" ht="24.6" customHeight="1" x14ac:dyDescent="0.25">
      <c r="A11" s="6">
        <v>3</v>
      </c>
      <c r="B11" s="7" t="s">
        <v>114</v>
      </c>
      <c r="C11" s="10" t="s">
        <v>61</v>
      </c>
      <c r="D11" s="32"/>
      <c r="E11" s="30">
        <f t="shared" si="0"/>
        <v>0</v>
      </c>
      <c r="F11" s="1">
        <v>3</v>
      </c>
      <c r="G11" s="26">
        <f t="shared" si="1"/>
        <v>0</v>
      </c>
    </row>
    <row r="12" spans="1:7" ht="80.400000000000006" customHeight="1" x14ac:dyDescent="0.25">
      <c r="A12" s="6">
        <v>4</v>
      </c>
      <c r="B12" s="9" t="s">
        <v>153</v>
      </c>
      <c r="C12" s="10" t="s">
        <v>62</v>
      </c>
      <c r="D12" s="32"/>
      <c r="E12" s="30">
        <f t="shared" si="0"/>
        <v>0</v>
      </c>
      <c r="F12" s="1">
        <v>3</v>
      </c>
      <c r="G12" s="26">
        <f t="shared" si="1"/>
        <v>0</v>
      </c>
    </row>
    <row r="13" spans="1:7" ht="15.9" customHeight="1" x14ac:dyDescent="0.25">
      <c r="A13" s="6">
        <v>5</v>
      </c>
      <c r="B13" s="7" t="s">
        <v>115</v>
      </c>
      <c r="C13" s="6"/>
      <c r="D13" s="32"/>
      <c r="E13" s="30">
        <f t="shared" si="0"/>
        <v>0</v>
      </c>
      <c r="F13" s="1"/>
      <c r="G13" s="26">
        <f t="shared" si="1"/>
        <v>0</v>
      </c>
    </row>
    <row r="14" spans="1:7" ht="15.9" customHeight="1" x14ac:dyDescent="0.25">
      <c r="A14" s="10">
        <v>5.0999999999999996</v>
      </c>
      <c r="B14" s="5" t="s">
        <v>2</v>
      </c>
      <c r="C14" s="8" t="s">
        <v>61</v>
      </c>
      <c r="D14" s="32"/>
      <c r="E14" s="30">
        <f t="shared" si="0"/>
        <v>0</v>
      </c>
      <c r="F14" s="1">
        <v>1</v>
      </c>
      <c r="G14" s="26">
        <f t="shared" si="1"/>
        <v>0</v>
      </c>
    </row>
    <row r="15" spans="1:7" ht="15.9" customHeight="1" x14ac:dyDescent="0.25">
      <c r="A15" s="8">
        <v>5.2</v>
      </c>
      <c r="B15" s="11" t="s">
        <v>3</v>
      </c>
      <c r="C15" s="8" t="s">
        <v>61</v>
      </c>
      <c r="D15" s="32"/>
      <c r="E15" s="30">
        <f t="shared" si="0"/>
        <v>0</v>
      </c>
      <c r="F15" s="1">
        <v>1</v>
      </c>
      <c r="G15" s="26">
        <f t="shared" si="1"/>
        <v>0</v>
      </c>
    </row>
    <row r="16" spans="1:7" ht="15.9" customHeight="1" x14ac:dyDescent="0.25">
      <c r="A16" s="8">
        <v>5.3</v>
      </c>
      <c r="B16" s="11" t="s">
        <v>4</v>
      </c>
      <c r="C16" s="8" t="s">
        <v>61</v>
      </c>
      <c r="D16" s="32"/>
      <c r="E16" s="30">
        <f t="shared" si="0"/>
        <v>0</v>
      </c>
      <c r="F16" s="1">
        <v>4</v>
      </c>
      <c r="G16" s="26">
        <f t="shared" si="1"/>
        <v>0</v>
      </c>
    </row>
    <row r="17" spans="1:7" ht="15.9" customHeight="1" x14ac:dyDescent="0.25">
      <c r="A17" s="8" t="s">
        <v>6</v>
      </c>
      <c r="B17" s="12" t="s">
        <v>5</v>
      </c>
      <c r="C17" s="8" t="s">
        <v>61</v>
      </c>
      <c r="D17" s="32"/>
      <c r="E17" s="30">
        <f t="shared" si="0"/>
        <v>0</v>
      </c>
      <c r="F17" s="1">
        <v>1</v>
      </c>
      <c r="G17" s="26">
        <f t="shared" si="1"/>
        <v>0</v>
      </c>
    </row>
    <row r="18" spans="1:7" ht="15.9" customHeight="1" x14ac:dyDescent="0.25">
      <c r="A18" s="8">
        <v>5.5</v>
      </c>
      <c r="B18" s="13" t="s">
        <v>7</v>
      </c>
      <c r="C18" s="8" t="s">
        <v>61</v>
      </c>
      <c r="D18" s="32"/>
      <c r="E18" s="30">
        <f t="shared" si="0"/>
        <v>0</v>
      </c>
      <c r="F18" s="1">
        <v>1</v>
      </c>
      <c r="G18" s="26">
        <f t="shared" si="1"/>
        <v>0</v>
      </c>
    </row>
    <row r="19" spans="1:7" ht="15.9" customHeight="1" x14ac:dyDescent="0.25">
      <c r="A19" s="8">
        <v>5.6</v>
      </c>
      <c r="B19" s="14" t="s">
        <v>8</v>
      </c>
      <c r="C19" s="8" t="s">
        <v>61</v>
      </c>
      <c r="D19" s="32"/>
      <c r="E19" s="30">
        <f t="shared" si="0"/>
        <v>0</v>
      </c>
      <c r="F19" s="1">
        <v>1</v>
      </c>
      <c r="G19" s="26">
        <f t="shared" si="1"/>
        <v>0</v>
      </c>
    </row>
    <row r="20" spans="1:7" ht="15.9" customHeight="1" x14ac:dyDescent="0.25">
      <c r="A20" s="8">
        <v>5.7</v>
      </c>
      <c r="B20" s="14" t="s">
        <v>9</v>
      </c>
      <c r="C20" s="8" t="s">
        <v>61</v>
      </c>
      <c r="D20" s="32"/>
      <c r="E20" s="30">
        <f t="shared" si="0"/>
        <v>0</v>
      </c>
      <c r="F20" s="1">
        <v>2</v>
      </c>
      <c r="G20" s="26">
        <f t="shared" si="1"/>
        <v>0</v>
      </c>
    </row>
    <row r="21" spans="1:7" ht="15.9" customHeight="1" x14ac:dyDescent="0.25">
      <c r="A21" s="8">
        <v>5.8</v>
      </c>
      <c r="B21" s="13" t="s">
        <v>10</v>
      </c>
      <c r="C21" s="8" t="s">
        <v>61</v>
      </c>
      <c r="D21" s="32"/>
      <c r="E21" s="30">
        <f t="shared" si="0"/>
        <v>0</v>
      </c>
      <c r="F21" s="1">
        <v>1</v>
      </c>
      <c r="G21" s="26">
        <f t="shared" si="1"/>
        <v>0</v>
      </c>
    </row>
    <row r="22" spans="1:7" ht="15.9" customHeight="1" x14ac:dyDescent="0.25">
      <c r="A22" s="8">
        <v>5.9</v>
      </c>
      <c r="B22" s="15" t="s">
        <v>11</v>
      </c>
      <c r="C22" s="8" t="s">
        <v>60</v>
      </c>
      <c r="D22" s="32"/>
      <c r="E22" s="30">
        <f t="shared" si="0"/>
        <v>0</v>
      </c>
      <c r="F22" s="1">
        <v>1</v>
      </c>
      <c r="G22" s="26">
        <f t="shared" si="1"/>
        <v>0</v>
      </c>
    </row>
    <row r="23" spans="1:7" ht="15.9" customHeight="1" x14ac:dyDescent="0.25">
      <c r="A23" s="16">
        <v>5.0999999999999996</v>
      </c>
      <c r="B23" s="15" t="s">
        <v>12</v>
      </c>
      <c r="C23" s="8" t="s">
        <v>60</v>
      </c>
      <c r="D23" s="32"/>
      <c r="E23" s="30">
        <f t="shared" si="0"/>
        <v>0</v>
      </c>
      <c r="F23" s="1">
        <v>1</v>
      </c>
      <c r="G23" s="26">
        <f t="shared" si="1"/>
        <v>0</v>
      </c>
    </row>
    <row r="24" spans="1:7" ht="15.9" customHeight="1" x14ac:dyDescent="0.25">
      <c r="A24" s="8">
        <v>5.1100000000000003</v>
      </c>
      <c r="B24" s="15" t="s">
        <v>27</v>
      </c>
      <c r="C24" s="8" t="s">
        <v>61</v>
      </c>
      <c r="D24" s="32"/>
      <c r="E24" s="30">
        <f t="shared" si="0"/>
        <v>0</v>
      </c>
      <c r="F24" s="1">
        <v>4</v>
      </c>
      <c r="G24" s="26">
        <f t="shared" si="1"/>
        <v>0</v>
      </c>
    </row>
    <row r="25" spans="1:7" ht="15.9" customHeight="1" x14ac:dyDescent="0.25">
      <c r="A25" s="8">
        <v>5.12</v>
      </c>
      <c r="B25" s="15" t="s">
        <v>28</v>
      </c>
      <c r="C25" s="8" t="s">
        <v>61</v>
      </c>
      <c r="D25" s="32"/>
      <c r="E25" s="30">
        <f t="shared" si="0"/>
        <v>0</v>
      </c>
      <c r="F25" s="1">
        <v>1</v>
      </c>
      <c r="G25" s="26">
        <f t="shared" si="1"/>
        <v>0</v>
      </c>
    </row>
    <row r="26" spans="1:7" ht="15.9" customHeight="1" x14ac:dyDescent="0.25">
      <c r="A26" s="8">
        <v>5.13</v>
      </c>
      <c r="B26" s="15" t="s">
        <v>29</v>
      </c>
      <c r="C26" s="8" t="s">
        <v>61</v>
      </c>
      <c r="D26" s="32"/>
      <c r="E26" s="30">
        <f t="shared" si="0"/>
        <v>0</v>
      </c>
      <c r="F26" s="1">
        <v>4</v>
      </c>
      <c r="G26" s="26">
        <f t="shared" si="1"/>
        <v>0</v>
      </c>
    </row>
    <row r="27" spans="1:7" ht="15.9" customHeight="1" x14ac:dyDescent="0.25">
      <c r="A27" s="8">
        <v>5.14</v>
      </c>
      <c r="B27" s="15" t="s">
        <v>30</v>
      </c>
      <c r="C27" s="8" t="s">
        <v>61</v>
      </c>
      <c r="D27" s="32"/>
      <c r="E27" s="30">
        <f t="shared" si="0"/>
        <v>0</v>
      </c>
      <c r="F27" s="1">
        <v>1</v>
      </c>
      <c r="G27" s="26">
        <f t="shared" si="1"/>
        <v>0</v>
      </c>
    </row>
    <row r="28" spans="1:7" ht="15.9" customHeight="1" x14ac:dyDescent="0.25">
      <c r="A28" s="8">
        <v>5.15</v>
      </c>
      <c r="B28" s="15" t="s">
        <v>33</v>
      </c>
      <c r="C28" s="8" t="s">
        <v>61</v>
      </c>
      <c r="D28" s="32"/>
      <c r="E28" s="30">
        <f t="shared" si="0"/>
        <v>0</v>
      </c>
      <c r="F28" s="1">
        <v>1</v>
      </c>
      <c r="G28" s="26">
        <f t="shared" si="1"/>
        <v>0</v>
      </c>
    </row>
    <row r="29" spans="1:7" ht="15.9" customHeight="1" x14ac:dyDescent="0.25">
      <c r="A29" s="8">
        <v>5.16</v>
      </c>
      <c r="B29" s="15" t="s">
        <v>35</v>
      </c>
      <c r="C29" s="8" t="s">
        <v>61</v>
      </c>
      <c r="D29" s="32"/>
      <c r="E29" s="30">
        <f t="shared" si="0"/>
        <v>0</v>
      </c>
      <c r="F29" s="1">
        <v>2</v>
      </c>
      <c r="G29" s="26">
        <f t="shared" si="1"/>
        <v>0</v>
      </c>
    </row>
    <row r="30" spans="1:7" ht="32.1" customHeight="1" x14ac:dyDescent="0.25">
      <c r="A30" s="8">
        <v>5.17</v>
      </c>
      <c r="B30" s="15" t="s">
        <v>36</v>
      </c>
      <c r="C30" s="8" t="s">
        <v>61</v>
      </c>
      <c r="D30" s="32"/>
      <c r="E30" s="30">
        <f t="shared" si="0"/>
        <v>0</v>
      </c>
      <c r="F30" s="1">
        <v>2</v>
      </c>
      <c r="G30" s="26">
        <f t="shared" si="1"/>
        <v>0</v>
      </c>
    </row>
    <row r="31" spans="1:7" ht="62.4" customHeight="1" x14ac:dyDescent="0.25">
      <c r="A31" s="8">
        <v>5.18</v>
      </c>
      <c r="B31" s="13" t="s">
        <v>155</v>
      </c>
      <c r="C31" s="8" t="s">
        <v>62</v>
      </c>
      <c r="D31" s="8"/>
      <c r="E31" s="16">
        <f t="shared" si="0"/>
        <v>0</v>
      </c>
      <c r="F31" s="8">
        <v>2</v>
      </c>
      <c r="G31" s="26">
        <f t="shared" si="1"/>
        <v>0</v>
      </c>
    </row>
    <row r="32" spans="1:7" x14ac:dyDescent="0.25">
      <c r="A32" s="17">
        <v>6</v>
      </c>
      <c r="B32" s="18" t="s">
        <v>116</v>
      </c>
      <c r="C32" s="17"/>
      <c r="D32" s="32"/>
      <c r="E32" s="30">
        <f t="shared" si="0"/>
        <v>0</v>
      </c>
      <c r="F32" s="1"/>
      <c r="G32" s="26">
        <f t="shared" si="1"/>
        <v>0</v>
      </c>
    </row>
    <row r="33" spans="1:7" x14ac:dyDescent="0.25">
      <c r="A33" s="8">
        <v>6.1</v>
      </c>
      <c r="B33" s="12" t="s">
        <v>13</v>
      </c>
      <c r="C33" s="8" t="s">
        <v>61</v>
      </c>
      <c r="D33" s="32"/>
      <c r="E33" s="30">
        <f t="shared" si="0"/>
        <v>0</v>
      </c>
      <c r="F33" s="1">
        <v>2</v>
      </c>
      <c r="G33" s="26">
        <f t="shared" si="1"/>
        <v>0</v>
      </c>
    </row>
    <row r="34" spans="1:7" x14ac:dyDescent="0.25">
      <c r="A34" s="8">
        <v>6.2</v>
      </c>
      <c r="B34" s="14" t="s">
        <v>14</v>
      </c>
      <c r="C34" s="8" t="s">
        <v>61</v>
      </c>
      <c r="D34" s="32"/>
      <c r="E34" s="30">
        <f t="shared" si="0"/>
        <v>0</v>
      </c>
      <c r="F34" s="1">
        <v>2</v>
      </c>
      <c r="G34" s="26">
        <f t="shared" si="1"/>
        <v>0</v>
      </c>
    </row>
    <row r="35" spans="1:7" x14ac:dyDescent="0.25">
      <c r="A35" s="8">
        <v>6.3</v>
      </c>
      <c r="B35" s="14" t="s">
        <v>15</v>
      </c>
      <c r="C35" s="8" t="s">
        <v>60</v>
      </c>
      <c r="D35" s="32"/>
      <c r="E35" s="30">
        <f t="shared" si="0"/>
        <v>0</v>
      </c>
      <c r="F35" s="1">
        <v>12</v>
      </c>
      <c r="G35" s="26">
        <f t="shared" si="1"/>
        <v>0</v>
      </c>
    </row>
    <row r="36" spans="1:7" x14ac:dyDescent="0.25">
      <c r="A36" s="8">
        <v>6.4</v>
      </c>
      <c r="B36" s="14" t="s">
        <v>16</v>
      </c>
      <c r="C36" s="8" t="s">
        <v>60</v>
      </c>
      <c r="D36" s="32"/>
      <c r="E36" s="30">
        <f t="shared" si="0"/>
        <v>0</v>
      </c>
      <c r="F36" s="1">
        <v>6</v>
      </c>
      <c r="G36" s="26">
        <f t="shared" si="1"/>
        <v>0</v>
      </c>
    </row>
    <row r="37" spans="1:7" x14ac:dyDescent="0.25">
      <c r="A37" s="8">
        <v>6.5</v>
      </c>
      <c r="B37" s="15" t="s">
        <v>17</v>
      </c>
      <c r="C37" s="8" t="s">
        <v>60</v>
      </c>
      <c r="D37" s="32"/>
      <c r="E37" s="30">
        <f t="shared" si="0"/>
        <v>0</v>
      </c>
      <c r="F37" s="1">
        <v>2</v>
      </c>
      <c r="G37" s="26">
        <f t="shared" si="1"/>
        <v>0</v>
      </c>
    </row>
    <row r="38" spans="1:7" x14ac:dyDescent="0.25">
      <c r="A38" s="8">
        <v>6.6</v>
      </c>
      <c r="B38" s="15" t="s">
        <v>18</v>
      </c>
      <c r="C38" s="8" t="s">
        <v>60</v>
      </c>
      <c r="D38" s="32"/>
      <c r="E38" s="30">
        <f t="shared" si="0"/>
        <v>0</v>
      </c>
      <c r="F38" s="1">
        <v>2</v>
      </c>
      <c r="G38" s="26">
        <f t="shared" si="1"/>
        <v>0</v>
      </c>
    </row>
    <row r="39" spans="1:7" x14ac:dyDescent="0.25">
      <c r="A39" s="8">
        <v>6.7</v>
      </c>
      <c r="B39" s="15" t="s">
        <v>19</v>
      </c>
      <c r="C39" s="8" t="s">
        <v>61</v>
      </c>
      <c r="D39" s="32"/>
      <c r="E39" s="30">
        <f t="shared" si="0"/>
        <v>0</v>
      </c>
      <c r="F39" s="1">
        <v>2</v>
      </c>
      <c r="G39" s="26">
        <f t="shared" si="1"/>
        <v>0</v>
      </c>
    </row>
    <row r="40" spans="1:7" x14ac:dyDescent="0.25">
      <c r="A40" s="8">
        <v>6.8</v>
      </c>
      <c r="B40" s="15" t="s">
        <v>20</v>
      </c>
      <c r="C40" s="8" t="s">
        <v>61</v>
      </c>
      <c r="D40" s="32"/>
      <c r="E40" s="30">
        <f t="shared" si="0"/>
        <v>0</v>
      </c>
      <c r="F40" s="1">
        <v>1</v>
      </c>
      <c r="G40" s="26">
        <f t="shared" si="1"/>
        <v>0</v>
      </c>
    </row>
    <row r="41" spans="1:7" x14ac:dyDescent="0.25">
      <c r="A41" s="8">
        <v>6.9</v>
      </c>
      <c r="B41" s="15" t="s">
        <v>21</v>
      </c>
      <c r="C41" s="8" t="s">
        <v>61</v>
      </c>
      <c r="D41" s="32"/>
      <c r="E41" s="30">
        <f t="shared" si="0"/>
        <v>0</v>
      </c>
      <c r="F41" s="1">
        <v>1</v>
      </c>
      <c r="G41" s="26">
        <f t="shared" si="1"/>
        <v>0</v>
      </c>
    </row>
    <row r="42" spans="1:7" x14ac:dyDescent="0.25">
      <c r="A42" s="16">
        <v>6.1</v>
      </c>
      <c r="B42" s="15" t="s">
        <v>22</v>
      </c>
      <c r="C42" s="8" t="s">
        <v>61</v>
      </c>
      <c r="D42" s="32"/>
      <c r="E42" s="30">
        <f t="shared" si="0"/>
        <v>0</v>
      </c>
      <c r="F42" s="1">
        <v>1</v>
      </c>
      <c r="G42" s="26">
        <f t="shared" si="1"/>
        <v>0</v>
      </c>
    </row>
    <row r="43" spans="1:7" x14ac:dyDescent="0.25">
      <c r="A43" s="8">
        <v>6.11</v>
      </c>
      <c r="B43" s="15" t="s">
        <v>23</v>
      </c>
      <c r="C43" s="8" t="s">
        <v>61</v>
      </c>
      <c r="D43" s="32"/>
      <c r="E43" s="30">
        <f t="shared" si="0"/>
        <v>0</v>
      </c>
      <c r="F43" s="1">
        <v>1</v>
      </c>
      <c r="G43" s="26">
        <f t="shared" si="1"/>
        <v>0</v>
      </c>
    </row>
    <row r="44" spans="1:7" x14ac:dyDescent="0.25">
      <c r="A44" s="8">
        <v>6.12</v>
      </c>
      <c r="B44" s="15" t="s">
        <v>24</v>
      </c>
      <c r="C44" s="8" t="s">
        <v>61</v>
      </c>
      <c r="D44" s="32"/>
      <c r="E44" s="30">
        <f t="shared" si="0"/>
        <v>0</v>
      </c>
      <c r="F44" s="1">
        <v>1</v>
      </c>
      <c r="G44" s="26">
        <f t="shared" si="1"/>
        <v>0</v>
      </c>
    </row>
    <row r="45" spans="1:7" x14ac:dyDescent="0.25">
      <c r="A45" s="8">
        <v>6.13</v>
      </c>
      <c r="B45" s="19" t="s">
        <v>32</v>
      </c>
      <c r="C45" s="8" t="s">
        <v>61</v>
      </c>
      <c r="D45" s="32"/>
      <c r="E45" s="30">
        <f t="shared" si="0"/>
        <v>0</v>
      </c>
      <c r="F45" s="1">
        <v>1</v>
      </c>
      <c r="G45" s="26">
        <f t="shared" si="1"/>
        <v>0</v>
      </c>
    </row>
    <row r="46" spans="1:7" x14ac:dyDescent="0.25">
      <c r="A46" s="8">
        <v>6.14</v>
      </c>
      <c r="B46" s="15" t="s">
        <v>31</v>
      </c>
      <c r="C46" s="8" t="s">
        <v>61</v>
      </c>
      <c r="D46" s="32"/>
      <c r="E46" s="30">
        <f t="shared" si="0"/>
        <v>0</v>
      </c>
      <c r="F46" s="1">
        <v>2</v>
      </c>
      <c r="G46" s="26">
        <f t="shared" si="1"/>
        <v>0</v>
      </c>
    </row>
    <row r="47" spans="1:7" ht="55.2" x14ac:dyDescent="0.25">
      <c r="A47" s="8">
        <v>6.15</v>
      </c>
      <c r="B47" s="13" t="s">
        <v>156</v>
      </c>
      <c r="C47" s="8" t="s">
        <v>62</v>
      </c>
      <c r="D47" s="32"/>
      <c r="E47" s="30">
        <f t="shared" si="0"/>
        <v>0</v>
      </c>
      <c r="F47" s="1">
        <v>1</v>
      </c>
      <c r="G47" s="26">
        <f t="shared" si="1"/>
        <v>0</v>
      </c>
    </row>
    <row r="48" spans="1:7" x14ac:dyDescent="0.25">
      <c r="A48" s="17">
        <v>7</v>
      </c>
      <c r="B48" s="18" t="s">
        <v>117</v>
      </c>
      <c r="D48" s="32"/>
      <c r="E48" s="30">
        <f t="shared" si="0"/>
        <v>0</v>
      </c>
      <c r="F48" s="1"/>
      <c r="G48" s="26">
        <f t="shared" si="1"/>
        <v>0</v>
      </c>
    </row>
    <row r="49" spans="1:7" x14ac:dyDescent="0.25">
      <c r="A49" s="8">
        <v>7.1</v>
      </c>
      <c r="B49" s="15" t="s">
        <v>37</v>
      </c>
      <c r="C49" s="8" t="s">
        <v>61</v>
      </c>
      <c r="D49" s="32"/>
      <c r="E49" s="30">
        <f t="shared" si="0"/>
        <v>0</v>
      </c>
      <c r="F49" s="1">
        <v>1</v>
      </c>
      <c r="G49" s="26">
        <f t="shared" si="1"/>
        <v>0</v>
      </c>
    </row>
    <row r="50" spans="1:7" x14ac:dyDescent="0.25">
      <c r="A50" s="8">
        <v>7.2</v>
      </c>
      <c r="B50" s="15" t="s">
        <v>38</v>
      </c>
      <c r="C50" s="8" t="s">
        <v>61</v>
      </c>
      <c r="D50" s="32"/>
      <c r="E50" s="30">
        <f t="shared" si="0"/>
        <v>0</v>
      </c>
      <c r="F50" s="1">
        <v>1</v>
      </c>
      <c r="G50" s="26">
        <f t="shared" si="1"/>
        <v>0</v>
      </c>
    </row>
    <row r="51" spans="1:7" x14ac:dyDescent="0.25">
      <c r="A51" s="8">
        <v>7.3</v>
      </c>
      <c r="B51" s="15" t="s">
        <v>39</v>
      </c>
      <c r="C51" s="8" t="s">
        <v>61</v>
      </c>
      <c r="D51" s="32"/>
      <c r="E51" s="30">
        <f t="shared" si="0"/>
        <v>0</v>
      </c>
      <c r="F51" s="1">
        <v>1</v>
      </c>
      <c r="G51" s="26">
        <f t="shared" si="1"/>
        <v>0</v>
      </c>
    </row>
    <row r="52" spans="1:7" x14ac:dyDescent="0.25">
      <c r="A52" s="8">
        <v>7.4</v>
      </c>
      <c r="B52" s="15" t="s">
        <v>40</v>
      </c>
      <c r="C52" s="8" t="s">
        <v>61</v>
      </c>
      <c r="D52" s="32"/>
      <c r="E52" s="30">
        <f t="shared" si="0"/>
        <v>0</v>
      </c>
      <c r="F52" s="1">
        <v>1</v>
      </c>
      <c r="G52" s="26">
        <f t="shared" si="1"/>
        <v>0</v>
      </c>
    </row>
    <row r="53" spans="1:7" x14ac:dyDescent="0.25">
      <c r="A53" s="8">
        <v>7.5</v>
      </c>
      <c r="B53" s="15" t="s">
        <v>41</v>
      </c>
      <c r="C53" s="8" t="s">
        <v>60</v>
      </c>
      <c r="D53" s="32"/>
      <c r="E53" s="30">
        <f t="shared" si="0"/>
        <v>0</v>
      </c>
      <c r="F53" s="1">
        <v>1</v>
      </c>
      <c r="G53" s="26">
        <f t="shared" si="1"/>
        <v>0</v>
      </c>
    </row>
    <row r="54" spans="1:7" x14ac:dyDescent="0.25">
      <c r="A54" s="8">
        <v>7.6</v>
      </c>
      <c r="B54" s="15" t="s">
        <v>42</v>
      </c>
      <c r="C54" s="8" t="s">
        <v>61</v>
      </c>
      <c r="D54" s="32"/>
      <c r="E54" s="30">
        <f t="shared" si="0"/>
        <v>0</v>
      </c>
      <c r="F54" s="1">
        <v>1</v>
      </c>
      <c r="G54" s="26">
        <f t="shared" si="1"/>
        <v>0</v>
      </c>
    </row>
    <row r="55" spans="1:7" x14ac:dyDescent="0.25">
      <c r="A55" s="8">
        <v>7.7</v>
      </c>
      <c r="B55" s="15" t="s">
        <v>43</v>
      </c>
      <c r="C55" s="8" t="s">
        <v>61</v>
      </c>
      <c r="D55" s="32"/>
      <c r="E55" s="30">
        <f t="shared" si="0"/>
        <v>0</v>
      </c>
      <c r="F55" s="1">
        <v>1</v>
      </c>
      <c r="G55" s="26">
        <f t="shared" si="1"/>
        <v>0</v>
      </c>
    </row>
    <row r="56" spans="1:7" ht="27.6" x14ac:dyDescent="0.25">
      <c r="A56" s="8">
        <v>7.8</v>
      </c>
      <c r="B56" s="13" t="s">
        <v>44</v>
      </c>
      <c r="C56" s="8" t="s">
        <v>61</v>
      </c>
      <c r="D56" s="32"/>
      <c r="E56" s="30">
        <f t="shared" si="0"/>
        <v>0</v>
      </c>
      <c r="F56" s="1">
        <v>1</v>
      </c>
      <c r="G56" s="26">
        <f t="shared" si="1"/>
        <v>0</v>
      </c>
    </row>
    <row r="57" spans="1:7" x14ac:dyDescent="0.25">
      <c r="A57" s="8">
        <v>7.9</v>
      </c>
      <c r="B57" s="15" t="s">
        <v>45</v>
      </c>
      <c r="C57" s="8" t="s">
        <v>61</v>
      </c>
      <c r="D57" s="32"/>
      <c r="E57" s="30">
        <f t="shared" si="0"/>
        <v>0</v>
      </c>
      <c r="F57" s="1">
        <v>1</v>
      </c>
      <c r="G57" s="26">
        <f t="shared" si="1"/>
        <v>0</v>
      </c>
    </row>
    <row r="58" spans="1:7" x14ac:dyDescent="0.25">
      <c r="A58" s="16">
        <v>7.1</v>
      </c>
      <c r="B58" s="15" t="s">
        <v>46</v>
      </c>
      <c r="C58" s="8" t="s">
        <v>61</v>
      </c>
      <c r="D58" s="32"/>
      <c r="E58" s="30">
        <f t="shared" si="0"/>
        <v>0</v>
      </c>
      <c r="F58" s="1">
        <v>1</v>
      </c>
      <c r="G58" s="26">
        <f t="shared" si="1"/>
        <v>0</v>
      </c>
    </row>
    <row r="59" spans="1:7" x14ac:dyDescent="0.25">
      <c r="A59" s="8">
        <v>7.11</v>
      </c>
      <c r="B59" s="15" t="s">
        <v>47</v>
      </c>
      <c r="C59" s="8" t="s">
        <v>61</v>
      </c>
      <c r="D59" s="32"/>
      <c r="E59" s="30">
        <f t="shared" si="0"/>
        <v>0</v>
      </c>
      <c r="F59" s="1">
        <v>1</v>
      </c>
      <c r="G59" s="26">
        <f t="shared" si="1"/>
        <v>0</v>
      </c>
    </row>
    <row r="60" spans="1:7" x14ac:dyDescent="0.25">
      <c r="A60" s="8">
        <v>7.11</v>
      </c>
      <c r="B60" s="15" t="s">
        <v>48</v>
      </c>
      <c r="C60" s="8" t="s">
        <v>60</v>
      </c>
      <c r="D60" s="32"/>
      <c r="E60" s="30">
        <f t="shared" si="0"/>
        <v>0</v>
      </c>
      <c r="F60" s="1">
        <v>1</v>
      </c>
      <c r="G60" s="26">
        <f t="shared" si="1"/>
        <v>0</v>
      </c>
    </row>
    <row r="61" spans="1:7" x14ac:dyDescent="0.25">
      <c r="A61" s="8">
        <v>7.12</v>
      </c>
      <c r="B61" s="15" t="s">
        <v>49</v>
      </c>
      <c r="C61" s="8" t="s">
        <v>60</v>
      </c>
      <c r="D61" s="32"/>
      <c r="E61" s="30">
        <f t="shared" si="0"/>
        <v>0</v>
      </c>
      <c r="F61" s="1">
        <v>1</v>
      </c>
      <c r="G61" s="26">
        <f t="shared" si="1"/>
        <v>0</v>
      </c>
    </row>
    <row r="62" spans="1:7" x14ac:dyDescent="0.25">
      <c r="A62" s="8">
        <v>7.13</v>
      </c>
      <c r="B62" s="13" t="s">
        <v>58</v>
      </c>
      <c r="C62" s="8" t="s">
        <v>60</v>
      </c>
      <c r="D62" s="32"/>
      <c r="E62" s="30">
        <f t="shared" si="0"/>
        <v>0</v>
      </c>
      <c r="F62" s="1">
        <v>1</v>
      </c>
      <c r="G62" s="26">
        <f t="shared" si="1"/>
        <v>0</v>
      </c>
    </row>
    <row r="63" spans="1:7" x14ac:dyDescent="0.25">
      <c r="A63" s="8">
        <v>7.14</v>
      </c>
      <c r="B63" s="15" t="s">
        <v>50</v>
      </c>
      <c r="C63" s="8" t="s">
        <v>60</v>
      </c>
      <c r="D63" s="32"/>
      <c r="E63" s="30">
        <f t="shared" si="0"/>
        <v>0</v>
      </c>
      <c r="F63" s="1">
        <v>1</v>
      </c>
      <c r="G63" s="26">
        <f t="shared" si="1"/>
        <v>0</v>
      </c>
    </row>
    <row r="64" spans="1:7" x14ac:dyDescent="0.25">
      <c r="A64" s="8">
        <v>7.15</v>
      </c>
      <c r="B64" s="15" t="s">
        <v>51</v>
      </c>
      <c r="C64" s="8" t="s">
        <v>61</v>
      </c>
      <c r="D64" s="32"/>
      <c r="E64" s="30">
        <f t="shared" si="0"/>
        <v>0</v>
      </c>
      <c r="F64" s="1">
        <v>1</v>
      </c>
      <c r="G64" s="26">
        <f t="shared" si="1"/>
        <v>0</v>
      </c>
    </row>
    <row r="65" spans="1:7" x14ac:dyDescent="0.25">
      <c r="A65" s="8">
        <v>7.16</v>
      </c>
      <c r="B65" s="15" t="s">
        <v>53</v>
      </c>
      <c r="C65" s="8" t="s">
        <v>61</v>
      </c>
      <c r="D65" s="32"/>
      <c r="E65" s="30">
        <f t="shared" si="0"/>
        <v>0</v>
      </c>
      <c r="F65" s="1">
        <v>6</v>
      </c>
      <c r="G65" s="26">
        <f t="shared" si="1"/>
        <v>0</v>
      </c>
    </row>
    <row r="66" spans="1:7" x14ac:dyDescent="0.25">
      <c r="A66" s="8">
        <v>7.17</v>
      </c>
      <c r="B66" s="15" t="s">
        <v>54</v>
      </c>
      <c r="C66" s="8" t="s">
        <v>61</v>
      </c>
      <c r="D66" s="32"/>
      <c r="E66" s="30">
        <f t="shared" si="0"/>
        <v>0</v>
      </c>
      <c r="F66" s="1">
        <v>6</v>
      </c>
      <c r="G66" s="26">
        <f t="shared" si="1"/>
        <v>0</v>
      </c>
    </row>
    <row r="67" spans="1:7" x14ac:dyDescent="0.25">
      <c r="A67" s="8">
        <v>7.18</v>
      </c>
      <c r="B67" s="15" t="s">
        <v>55</v>
      </c>
      <c r="C67" s="8" t="s">
        <v>61</v>
      </c>
      <c r="D67" s="32"/>
      <c r="E67" s="30">
        <f t="shared" si="0"/>
        <v>0</v>
      </c>
      <c r="F67" s="1">
        <v>6</v>
      </c>
      <c r="G67" s="26">
        <f t="shared" si="1"/>
        <v>0</v>
      </c>
    </row>
    <row r="68" spans="1:7" x14ac:dyDescent="0.25">
      <c r="A68" s="8">
        <v>7.19</v>
      </c>
      <c r="B68" s="15" t="s">
        <v>56</v>
      </c>
      <c r="C68" s="8" t="s">
        <v>61</v>
      </c>
      <c r="D68" s="32"/>
      <c r="E68" s="30">
        <f t="shared" si="0"/>
        <v>0</v>
      </c>
      <c r="F68" s="1">
        <v>6</v>
      </c>
      <c r="G68" s="26">
        <f t="shared" si="1"/>
        <v>0</v>
      </c>
    </row>
    <row r="69" spans="1:7" ht="55.2" x14ac:dyDescent="0.25">
      <c r="A69" s="16">
        <v>7.2</v>
      </c>
      <c r="B69" s="13" t="s">
        <v>157</v>
      </c>
      <c r="C69" s="8" t="s">
        <v>62</v>
      </c>
      <c r="D69" s="32"/>
      <c r="E69" s="30">
        <f t="shared" si="0"/>
        <v>0</v>
      </c>
      <c r="F69" s="1">
        <v>1</v>
      </c>
      <c r="G69" s="26">
        <f t="shared" si="1"/>
        <v>0</v>
      </c>
    </row>
    <row r="70" spans="1:7" x14ac:dyDescent="0.25">
      <c r="A70" s="17">
        <v>8</v>
      </c>
      <c r="B70" s="18" t="s">
        <v>118</v>
      </c>
      <c r="C70" s="8"/>
      <c r="D70" s="32"/>
      <c r="E70" s="30">
        <f t="shared" si="0"/>
        <v>0</v>
      </c>
      <c r="F70" s="1"/>
      <c r="G70" s="26">
        <f t="shared" si="1"/>
        <v>0</v>
      </c>
    </row>
    <row r="71" spans="1:7" x14ac:dyDescent="0.25">
      <c r="A71" s="8">
        <v>8.1</v>
      </c>
      <c r="B71" s="15" t="s">
        <v>78</v>
      </c>
      <c r="C71" s="8" t="s">
        <v>61</v>
      </c>
      <c r="D71" s="32"/>
      <c r="E71" s="30">
        <f t="shared" si="0"/>
        <v>0</v>
      </c>
      <c r="F71" s="1">
        <v>1</v>
      </c>
      <c r="G71" s="26">
        <f t="shared" si="1"/>
        <v>0</v>
      </c>
    </row>
    <row r="72" spans="1:7" x14ac:dyDescent="0.25">
      <c r="A72" s="8">
        <v>8.1999999999999993</v>
      </c>
      <c r="B72" s="15" t="s">
        <v>79</v>
      </c>
      <c r="C72" s="8" t="s">
        <v>61</v>
      </c>
      <c r="D72" s="32"/>
      <c r="E72" s="30">
        <f t="shared" si="0"/>
        <v>0</v>
      </c>
      <c r="F72" s="1">
        <v>1</v>
      </c>
      <c r="G72" s="26">
        <f t="shared" si="1"/>
        <v>0</v>
      </c>
    </row>
    <row r="73" spans="1:7" x14ac:dyDescent="0.25">
      <c r="A73" s="8">
        <v>8.3000000000000007</v>
      </c>
      <c r="B73" s="15" t="s">
        <v>80</v>
      </c>
      <c r="C73" s="8" t="s">
        <v>61</v>
      </c>
      <c r="D73" s="32"/>
      <c r="E73" s="30">
        <f t="shared" si="0"/>
        <v>0</v>
      </c>
      <c r="F73" s="1">
        <v>1</v>
      </c>
      <c r="G73" s="26">
        <f t="shared" si="1"/>
        <v>0</v>
      </c>
    </row>
    <row r="74" spans="1:7" x14ac:dyDescent="0.25">
      <c r="A74" s="8">
        <v>8.4</v>
      </c>
      <c r="B74" s="15" t="s">
        <v>81</v>
      </c>
      <c r="C74" s="8" t="s">
        <v>61</v>
      </c>
      <c r="D74" s="32"/>
      <c r="E74" s="30">
        <f t="shared" ref="E74:E137" si="2">SUM(D74*0.21+D74)</f>
        <v>0</v>
      </c>
      <c r="F74" s="1">
        <v>1</v>
      </c>
      <c r="G74" s="26">
        <f t="shared" ref="G74:G137" si="3">SUM(D74*F74)</f>
        <v>0</v>
      </c>
    </row>
    <row r="75" spans="1:7" x14ac:dyDescent="0.25">
      <c r="A75" s="8">
        <v>8.5</v>
      </c>
      <c r="B75" s="15" t="s">
        <v>82</v>
      </c>
      <c r="C75" s="8" t="s">
        <v>61</v>
      </c>
      <c r="D75" s="32"/>
      <c r="E75" s="30">
        <f t="shared" si="2"/>
        <v>0</v>
      </c>
      <c r="F75" s="1">
        <v>1</v>
      </c>
      <c r="G75" s="26">
        <f t="shared" si="3"/>
        <v>0</v>
      </c>
    </row>
    <row r="76" spans="1:7" x14ac:dyDescent="0.25">
      <c r="A76" s="8">
        <v>8.6</v>
      </c>
      <c r="B76" s="13" t="s">
        <v>83</v>
      </c>
      <c r="C76" s="8" t="s">
        <v>61</v>
      </c>
      <c r="D76" s="32"/>
      <c r="E76" s="30">
        <f t="shared" si="2"/>
        <v>0</v>
      </c>
      <c r="F76" s="1">
        <v>1</v>
      </c>
      <c r="G76" s="26">
        <f t="shared" si="3"/>
        <v>0</v>
      </c>
    </row>
    <row r="77" spans="1:7" ht="55.2" x14ac:dyDescent="0.25">
      <c r="A77" s="8">
        <v>8.6999999999999993</v>
      </c>
      <c r="B77" s="13" t="s">
        <v>158</v>
      </c>
      <c r="C77" s="8" t="s">
        <v>62</v>
      </c>
      <c r="D77" s="32"/>
      <c r="E77" s="30">
        <f t="shared" si="2"/>
        <v>0</v>
      </c>
      <c r="F77" s="1">
        <v>1</v>
      </c>
      <c r="G77" s="26">
        <f t="shared" si="3"/>
        <v>0</v>
      </c>
    </row>
    <row r="78" spans="1:7" x14ac:dyDescent="0.25">
      <c r="A78" s="17">
        <v>9</v>
      </c>
      <c r="B78" s="18" t="s">
        <v>119</v>
      </c>
      <c r="C78" s="8"/>
      <c r="D78" s="32"/>
      <c r="E78" s="30">
        <f t="shared" si="2"/>
        <v>0</v>
      </c>
      <c r="F78" s="1"/>
      <c r="G78" s="26">
        <f t="shared" si="3"/>
        <v>0</v>
      </c>
    </row>
    <row r="79" spans="1:7" x14ac:dyDescent="0.25">
      <c r="A79" s="8">
        <v>9.1</v>
      </c>
      <c r="B79" s="15" t="s">
        <v>73</v>
      </c>
      <c r="C79" s="8" t="s">
        <v>61</v>
      </c>
      <c r="D79" s="32"/>
      <c r="E79" s="30">
        <f t="shared" si="2"/>
        <v>0</v>
      </c>
      <c r="F79" s="1">
        <v>1</v>
      </c>
      <c r="G79" s="26">
        <f t="shared" si="3"/>
        <v>0</v>
      </c>
    </row>
    <row r="80" spans="1:7" x14ac:dyDescent="0.25">
      <c r="A80" s="8">
        <v>9.1999999999999993</v>
      </c>
      <c r="B80" s="15" t="s">
        <v>74</v>
      </c>
      <c r="C80" s="8" t="s">
        <v>61</v>
      </c>
      <c r="D80" s="32"/>
      <c r="E80" s="30">
        <f t="shared" si="2"/>
        <v>0</v>
      </c>
      <c r="F80" s="1">
        <v>1</v>
      </c>
      <c r="G80" s="26">
        <f t="shared" si="3"/>
        <v>0</v>
      </c>
    </row>
    <row r="81" spans="1:7" x14ac:dyDescent="0.25">
      <c r="A81" s="8">
        <v>9.3000000000000007</v>
      </c>
      <c r="B81" s="15" t="s">
        <v>75</v>
      </c>
      <c r="C81" s="8" t="s">
        <v>61</v>
      </c>
      <c r="D81" s="32"/>
      <c r="E81" s="30">
        <f t="shared" si="2"/>
        <v>0</v>
      </c>
      <c r="F81" s="1">
        <v>1</v>
      </c>
      <c r="G81" s="26">
        <f t="shared" si="3"/>
        <v>0</v>
      </c>
    </row>
    <row r="82" spans="1:7" x14ac:dyDescent="0.25">
      <c r="A82" s="8">
        <v>9.4</v>
      </c>
      <c r="B82" s="15" t="s">
        <v>76</v>
      </c>
      <c r="C82" s="8" t="s">
        <v>61</v>
      </c>
      <c r="D82" s="32"/>
      <c r="E82" s="30">
        <f t="shared" si="2"/>
        <v>0</v>
      </c>
      <c r="F82" s="1">
        <v>1</v>
      </c>
      <c r="G82" s="26">
        <f t="shared" si="3"/>
        <v>0</v>
      </c>
    </row>
    <row r="83" spans="1:7" x14ac:dyDescent="0.25">
      <c r="A83" s="8">
        <v>9.5</v>
      </c>
      <c r="B83" s="15" t="s">
        <v>77</v>
      </c>
      <c r="C83" s="8" t="s">
        <v>61</v>
      </c>
      <c r="D83" s="32"/>
      <c r="E83" s="30">
        <f t="shared" si="2"/>
        <v>0</v>
      </c>
      <c r="F83" s="1">
        <v>1</v>
      </c>
      <c r="G83" s="26">
        <f t="shared" si="3"/>
        <v>0</v>
      </c>
    </row>
    <row r="84" spans="1:7" ht="55.2" x14ac:dyDescent="0.25">
      <c r="A84" s="8">
        <v>9.6</v>
      </c>
      <c r="B84" s="13" t="s">
        <v>159</v>
      </c>
      <c r="C84" s="8" t="s">
        <v>62</v>
      </c>
      <c r="D84" s="32"/>
      <c r="E84" s="30">
        <f t="shared" si="2"/>
        <v>0</v>
      </c>
      <c r="F84" s="1">
        <v>1</v>
      </c>
      <c r="G84" s="26">
        <f t="shared" si="3"/>
        <v>0</v>
      </c>
    </row>
    <row r="85" spans="1:7" x14ac:dyDescent="0.25">
      <c r="A85" s="17">
        <v>10</v>
      </c>
      <c r="B85" s="18" t="s">
        <v>120</v>
      </c>
      <c r="C85" s="8"/>
      <c r="D85" s="32"/>
      <c r="E85" s="30">
        <f t="shared" si="2"/>
        <v>0</v>
      </c>
      <c r="F85" s="1"/>
      <c r="G85" s="26">
        <f t="shared" si="3"/>
        <v>0</v>
      </c>
    </row>
    <row r="86" spans="1:7" x14ac:dyDescent="0.25">
      <c r="A86" s="8">
        <v>10.1</v>
      </c>
      <c r="B86" s="15" t="s">
        <v>63</v>
      </c>
      <c r="C86" s="8" t="s">
        <v>61</v>
      </c>
      <c r="D86" s="32"/>
      <c r="E86" s="30">
        <f t="shared" si="2"/>
        <v>0</v>
      </c>
      <c r="F86" s="1">
        <v>1</v>
      </c>
      <c r="G86" s="26">
        <f t="shared" si="3"/>
        <v>0</v>
      </c>
    </row>
    <row r="87" spans="1:7" x14ac:dyDescent="0.25">
      <c r="A87" s="8">
        <v>10.199999999999999</v>
      </c>
      <c r="B87" s="15" t="s">
        <v>64</v>
      </c>
      <c r="C87" s="8" t="s">
        <v>61</v>
      </c>
      <c r="D87" s="32"/>
      <c r="E87" s="30">
        <f t="shared" si="2"/>
        <v>0</v>
      </c>
      <c r="F87" s="1">
        <v>1</v>
      </c>
      <c r="G87" s="26">
        <f t="shared" si="3"/>
        <v>0</v>
      </c>
    </row>
    <row r="88" spans="1:7" x14ac:dyDescent="0.25">
      <c r="A88" s="8">
        <v>10.3</v>
      </c>
      <c r="B88" s="15" t="s">
        <v>65</v>
      </c>
      <c r="C88" s="8" t="s">
        <v>61</v>
      </c>
      <c r="D88" s="32"/>
      <c r="E88" s="30">
        <f t="shared" si="2"/>
        <v>0</v>
      </c>
      <c r="F88" s="1">
        <v>1</v>
      </c>
      <c r="G88" s="26">
        <f t="shared" si="3"/>
        <v>0</v>
      </c>
    </row>
    <row r="89" spans="1:7" x14ac:dyDescent="0.25">
      <c r="A89" s="8">
        <v>10.4</v>
      </c>
      <c r="B89" s="15" t="s">
        <v>66</v>
      </c>
      <c r="C89" s="8" t="s">
        <v>61</v>
      </c>
      <c r="D89" s="32"/>
      <c r="E89" s="30">
        <f t="shared" si="2"/>
        <v>0</v>
      </c>
      <c r="F89" s="1">
        <v>1</v>
      </c>
      <c r="G89" s="26">
        <f t="shared" si="3"/>
        <v>0</v>
      </c>
    </row>
    <row r="90" spans="1:7" x14ac:dyDescent="0.25">
      <c r="A90" s="8">
        <v>10.5</v>
      </c>
      <c r="B90" s="15" t="s">
        <v>67</v>
      </c>
      <c r="C90" s="8" t="s">
        <v>61</v>
      </c>
      <c r="D90" s="32"/>
      <c r="E90" s="30">
        <f t="shared" si="2"/>
        <v>0</v>
      </c>
      <c r="F90" s="1">
        <v>1</v>
      </c>
      <c r="G90" s="26">
        <f t="shared" si="3"/>
        <v>0</v>
      </c>
    </row>
    <row r="91" spans="1:7" x14ac:dyDescent="0.25">
      <c r="A91" s="8">
        <v>10.6</v>
      </c>
      <c r="B91" s="13" t="s">
        <v>70</v>
      </c>
      <c r="C91" s="8" t="s">
        <v>61</v>
      </c>
      <c r="D91" s="32"/>
      <c r="E91" s="30">
        <f t="shared" si="2"/>
        <v>0</v>
      </c>
      <c r="F91" s="1">
        <v>1</v>
      </c>
      <c r="G91" s="26">
        <f t="shared" si="3"/>
        <v>0</v>
      </c>
    </row>
    <row r="92" spans="1:7" x14ac:dyDescent="0.25">
      <c r="A92" s="8">
        <v>10.7</v>
      </c>
      <c r="B92" s="13" t="s">
        <v>72</v>
      </c>
      <c r="C92" s="8" t="s">
        <v>61</v>
      </c>
      <c r="D92" s="32"/>
      <c r="E92" s="30">
        <f t="shared" si="2"/>
        <v>0</v>
      </c>
      <c r="F92" s="1">
        <v>1</v>
      </c>
      <c r="G92" s="26">
        <f t="shared" si="3"/>
        <v>0</v>
      </c>
    </row>
    <row r="93" spans="1:7" x14ac:dyDescent="0.25">
      <c r="A93" s="8">
        <v>10.8</v>
      </c>
      <c r="B93" s="13" t="s">
        <v>71</v>
      </c>
      <c r="C93" s="8" t="s">
        <v>61</v>
      </c>
      <c r="D93" s="32"/>
      <c r="E93" s="30">
        <f t="shared" si="2"/>
        <v>0</v>
      </c>
      <c r="F93" s="1">
        <v>1</v>
      </c>
      <c r="G93" s="26">
        <f t="shared" si="3"/>
        <v>0</v>
      </c>
    </row>
    <row r="94" spans="1:7" x14ac:dyDescent="0.25">
      <c r="A94" s="8">
        <v>10.9</v>
      </c>
      <c r="B94" s="15" t="s">
        <v>68</v>
      </c>
      <c r="C94" s="8" t="s">
        <v>61</v>
      </c>
      <c r="D94" s="32"/>
      <c r="E94" s="30">
        <f t="shared" si="2"/>
        <v>0</v>
      </c>
      <c r="F94" s="1">
        <v>1</v>
      </c>
      <c r="G94" s="26">
        <f t="shared" si="3"/>
        <v>0</v>
      </c>
    </row>
    <row r="95" spans="1:7" x14ac:dyDescent="0.25">
      <c r="A95" s="16">
        <v>10.1</v>
      </c>
      <c r="B95" s="15" t="s">
        <v>69</v>
      </c>
      <c r="C95" s="8" t="s">
        <v>61</v>
      </c>
      <c r="D95" s="32"/>
      <c r="E95" s="30">
        <f t="shared" si="2"/>
        <v>0</v>
      </c>
      <c r="F95" s="1">
        <v>1</v>
      </c>
      <c r="G95" s="26">
        <f t="shared" si="3"/>
        <v>0</v>
      </c>
    </row>
    <row r="96" spans="1:7" ht="55.2" x14ac:dyDescent="0.25">
      <c r="A96" s="16">
        <v>10.11</v>
      </c>
      <c r="B96" s="13" t="s">
        <v>160</v>
      </c>
      <c r="C96" s="8" t="s">
        <v>62</v>
      </c>
      <c r="D96" s="32"/>
      <c r="E96" s="30">
        <f t="shared" si="2"/>
        <v>0</v>
      </c>
      <c r="F96" s="1">
        <v>1</v>
      </c>
      <c r="G96" s="26">
        <f t="shared" si="3"/>
        <v>0</v>
      </c>
    </row>
    <row r="97" spans="1:7" x14ac:dyDescent="0.25">
      <c r="A97" s="17">
        <v>11</v>
      </c>
      <c r="B97" s="18" t="s">
        <v>121</v>
      </c>
      <c r="C97" s="8"/>
      <c r="D97" s="32"/>
      <c r="E97" s="30">
        <f t="shared" si="2"/>
        <v>0</v>
      </c>
      <c r="F97" s="1"/>
      <c r="G97" s="26">
        <f t="shared" si="3"/>
        <v>0</v>
      </c>
    </row>
    <row r="98" spans="1:7" x14ac:dyDescent="0.25">
      <c r="A98" s="8">
        <v>11.1</v>
      </c>
      <c r="B98" s="15" t="s">
        <v>84</v>
      </c>
      <c r="C98" s="8" t="s">
        <v>61</v>
      </c>
      <c r="D98" s="32"/>
      <c r="E98" s="30">
        <f t="shared" si="2"/>
        <v>0</v>
      </c>
      <c r="F98" s="1">
        <v>48</v>
      </c>
      <c r="G98" s="26">
        <f t="shared" si="3"/>
        <v>0</v>
      </c>
    </row>
    <row r="99" spans="1:7" x14ac:dyDescent="0.25">
      <c r="A99" s="8">
        <v>11.2</v>
      </c>
      <c r="B99" s="15" t="s">
        <v>85</v>
      </c>
      <c r="C99" s="8" t="s">
        <v>61</v>
      </c>
      <c r="D99" s="32"/>
      <c r="E99" s="30">
        <f t="shared" si="2"/>
        <v>0</v>
      </c>
      <c r="F99" s="1">
        <v>48</v>
      </c>
      <c r="G99" s="26">
        <f t="shared" si="3"/>
        <v>0</v>
      </c>
    </row>
    <row r="100" spans="1:7" x14ac:dyDescent="0.25">
      <c r="A100" s="8">
        <v>11.3</v>
      </c>
      <c r="B100" s="15" t="s">
        <v>86</v>
      </c>
      <c r="C100" s="8" t="s">
        <v>61</v>
      </c>
      <c r="D100" s="32"/>
      <c r="E100" s="30">
        <f t="shared" si="2"/>
        <v>0</v>
      </c>
      <c r="F100" s="1">
        <v>4</v>
      </c>
      <c r="G100" s="26">
        <f t="shared" si="3"/>
        <v>0</v>
      </c>
    </row>
    <row r="101" spans="1:7" x14ac:dyDescent="0.25">
      <c r="A101" s="8">
        <v>11.4</v>
      </c>
      <c r="B101" s="15" t="s">
        <v>87</v>
      </c>
      <c r="C101" s="8" t="s">
        <v>61</v>
      </c>
      <c r="D101" s="32"/>
      <c r="E101" s="30">
        <f t="shared" si="2"/>
        <v>0</v>
      </c>
      <c r="F101" s="1">
        <v>48</v>
      </c>
      <c r="G101" s="26">
        <f t="shared" si="3"/>
        <v>0</v>
      </c>
    </row>
    <row r="102" spans="1:7" x14ac:dyDescent="0.25">
      <c r="A102" s="8">
        <v>11.5</v>
      </c>
      <c r="B102" s="15" t="s">
        <v>88</v>
      </c>
      <c r="C102" s="8" t="s">
        <v>61</v>
      </c>
      <c r="D102" s="32"/>
      <c r="E102" s="30">
        <f t="shared" si="2"/>
        <v>0</v>
      </c>
      <c r="F102" s="1">
        <v>4</v>
      </c>
      <c r="G102" s="26">
        <f t="shared" si="3"/>
        <v>0</v>
      </c>
    </row>
    <row r="103" spans="1:7" x14ac:dyDescent="0.25">
      <c r="A103" s="8">
        <v>11.6</v>
      </c>
      <c r="B103" s="15" t="s">
        <v>89</v>
      </c>
      <c r="C103" s="8" t="s">
        <v>61</v>
      </c>
      <c r="D103" s="32"/>
      <c r="E103" s="30">
        <f t="shared" si="2"/>
        <v>0</v>
      </c>
      <c r="F103" s="1">
        <v>48</v>
      </c>
      <c r="G103" s="26">
        <f t="shared" si="3"/>
        <v>0</v>
      </c>
    </row>
    <row r="104" spans="1:7" ht="15.6" x14ac:dyDescent="0.25">
      <c r="A104" s="8">
        <v>11.7</v>
      </c>
      <c r="B104" s="22" t="s">
        <v>105</v>
      </c>
      <c r="C104" s="8" t="s">
        <v>61</v>
      </c>
      <c r="D104" s="32"/>
      <c r="E104" s="30">
        <f t="shared" si="2"/>
        <v>0</v>
      </c>
      <c r="F104" s="1">
        <v>4</v>
      </c>
      <c r="G104" s="26">
        <f t="shared" si="3"/>
        <v>0</v>
      </c>
    </row>
    <row r="105" spans="1:7" ht="15.6" x14ac:dyDescent="0.25">
      <c r="A105" s="8">
        <v>11.8</v>
      </c>
      <c r="B105" s="22" t="s">
        <v>106</v>
      </c>
      <c r="C105" s="8" t="s">
        <v>61</v>
      </c>
      <c r="D105" s="32"/>
      <c r="E105" s="30">
        <f t="shared" si="2"/>
        <v>0</v>
      </c>
      <c r="F105" s="1">
        <v>1</v>
      </c>
      <c r="G105" s="26">
        <f t="shared" si="3"/>
        <v>0</v>
      </c>
    </row>
    <row r="106" spans="1:7" ht="15.6" x14ac:dyDescent="0.25">
      <c r="A106" s="8">
        <v>11.9</v>
      </c>
      <c r="B106" s="22" t="s">
        <v>107</v>
      </c>
      <c r="C106" s="8" t="s">
        <v>61</v>
      </c>
      <c r="D106" s="32"/>
      <c r="E106" s="30">
        <f t="shared" si="2"/>
        <v>0</v>
      </c>
      <c r="F106" s="1">
        <v>1</v>
      </c>
      <c r="G106" s="26">
        <f t="shared" si="3"/>
        <v>0</v>
      </c>
    </row>
    <row r="107" spans="1:7" x14ac:dyDescent="0.25">
      <c r="A107" s="16">
        <v>11.1</v>
      </c>
      <c r="B107" s="13" t="s">
        <v>108</v>
      </c>
      <c r="C107" s="8" t="s">
        <v>61</v>
      </c>
      <c r="D107" s="32"/>
      <c r="E107" s="30">
        <f t="shared" si="2"/>
        <v>0</v>
      </c>
      <c r="F107" s="1">
        <v>0</v>
      </c>
      <c r="G107" s="26">
        <f t="shared" si="3"/>
        <v>0</v>
      </c>
    </row>
    <row r="108" spans="1:7" ht="55.2" x14ac:dyDescent="0.25">
      <c r="A108" s="8">
        <v>11.11</v>
      </c>
      <c r="B108" s="13" t="s">
        <v>161</v>
      </c>
      <c r="C108" s="8" t="s">
        <v>62</v>
      </c>
      <c r="D108" s="32"/>
      <c r="E108" s="30">
        <f t="shared" si="2"/>
        <v>0</v>
      </c>
      <c r="F108" s="1">
        <v>1</v>
      </c>
      <c r="G108" s="26">
        <f t="shared" si="3"/>
        <v>0</v>
      </c>
    </row>
    <row r="109" spans="1:7" x14ac:dyDescent="0.25">
      <c r="A109" s="17">
        <v>12</v>
      </c>
      <c r="B109" s="18" t="s">
        <v>122</v>
      </c>
      <c r="C109" s="8"/>
      <c r="D109" s="32"/>
      <c r="E109" s="30">
        <f t="shared" si="2"/>
        <v>0</v>
      </c>
      <c r="F109" s="1"/>
      <c r="G109" s="26">
        <f t="shared" si="3"/>
        <v>0</v>
      </c>
    </row>
    <row r="110" spans="1:7" x14ac:dyDescent="0.25">
      <c r="A110" s="8">
        <v>12.1</v>
      </c>
      <c r="B110" s="15" t="s">
        <v>90</v>
      </c>
      <c r="C110" s="8" t="s">
        <v>61</v>
      </c>
      <c r="D110" s="32"/>
      <c r="E110" s="30">
        <f t="shared" si="2"/>
        <v>0</v>
      </c>
      <c r="F110" s="1">
        <v>1</v>
      </c>
      <c r="G110" s="26">
        <f t="shared" si="3"/>
        <v>0</v>
      </c>
    </row>
    <row r="111" spans="1:7" x14ac:dyDescent="0.25">
      <c r="A111" s="8">
        <v>12.2</v>
      </c>
      <c r="B111" s="15" t="s">
        <v>91</v>
      </c>
      <c r="C111" s="8" t="s">
        <v>61</v>
      </c>
      <c r="D111" s="32"/>
      <c r="E111" s="30">
        <f t="shared" si="2"/>
        <v>0</v>
      </c>
      <c r="F111" s="1">
        <v>1</v>
      </c>
      <c r="G111" s="26">
        <f t="shared" si="3"/>
        <v>0</v>
      </c>
    </row>
    <row r="112" spans="1:7" x14ac:dyDescent="0.25">
      <c r="A112" s="8">
        <v>12.3</v>
      </c>
      <c r="B112" s="15" t="s">
        <v>92</v>
      </c>
      <c r="C112" s="8" t="s">
        <v>61</v>
      </c>
      <c r="D112" s="32"/>
      <c r="E112" s="30">
        <f t="shared" si="2"/>
        <v>0</v>
      </c>
      <c r="F112" s="1">
        <v>1</v>
      </c>
      <c r="G112" s="26">
        <f t="shared" si="3"/>
        <v>0</v>
      </c>
    </row>
    <row r="113" spans="1:7" x14ac:dyDescent="0.25">
      <c r="A113" s="8">
        <v>12.4</v>
      </c>
      <c r="B113" s="15" t="s">
        <v>93</v>
      </c>
      <c r="C113" s="8" t="s">
        <v>61</v>
      </c>
      <c r="D113" s="32"/>
      <c r="E113" s="30">
        <f t="shared" si="2"/>
        <v>0</v>
      </c>
      <c r="F113" s="1">
        <v>1</v>
      </c>
      <c r="G113" s="26">
        <f t="shared" si="3"/>
        <v>0</v>
      </c>
    </row>
    <row r="114" spans="1:7" x14ac:dyDescent="0.25">
      <c r="A114" s="8">
        <v>12.5</v>
      </c>
      <c r="B114" s="15" t="s">
        <v>94</v>
      </c>
      <c r="C114" s="8" t="s">
        <v>60</v>
      </c>
      <c r="D114" s="32"/>
      <c r="E114" s="30">
        <f t="shared" si="2"/>
        <v>0</v>
      </c>
      <c r="F114" s="1">
        <v>1</v>
      </c>
      <c r="G114" s="26">
        <f t="shared" si="3"/>
        <v>0</v>
      </c>
    </row>
    <row r="115" spans="1:7" x14ac:dyDescent="0.25">
      <c r="A115" s="8">
        <v>12.6</v>
      </c>
      <c r="B115" s="15" t="s">
        <v>95</v>
      </c>
      <c r="C115" s="8" t="s">
        <v>60</v>
      </c>
      <c r="D115" s="32"/>
      <c r="E115" s="30">
        <f t="shared" si="2"/>
        <v>0</v>
      </c>
      <c r="F115" s="1">
        <v>1</v>
      </c>
      <c r="G115" s="26">
        <f t="shared" si="3"/>
        <v>0</v>
      </c>
    </row>
    <row r="116" spans="1:7" x14ac:dyDescent="0.25">
      <c r="A116" s="8">
        <v>12.7</v>
      </c>
      <c r="B116" s="15" t="s">
        <v>96</v>
      </c>
      <c r="C116" s="8" t="s">
        <v>61</v>
      </c>
      <c r="D116" s="32"/>
      <c r="E116" s="30">
        <f t="shared" si="2"/>
        <v>0</v>
      </c>
      <c r="F116" s="1">
        <v>1</v>
      </c>
      <c r="G116" s="26">
        <f t="shared" si="3"/>
        <v>0</v>
      </c>
    </row>
    <row r="117" spans="1:7" x14ac:dyDescent="0.25">
      <c r="A117" s="8">
        <v>12.8</v>
      </c>
      <c r="B117" s="15" t="s">
        <v>97</v>
      </c>
      <c r="C117" s="8" t="s">
        <v>61</v>
      </c>
      <c r="D117" s="32"/>
      <c r="E117" s="30">
        <f t="shared" si="2"/>
        <v>0</v>
      </c>
      <c r="F117" s="1">
        <v>1</v>
      </c>
      <c r="G117" s="26">
        <f t="shared" si="3"/>
        <v>0</v>
      </c>
    </row>
    <row r="118" spans="1:7" ht="55.2" x14ac:dyDescent="0.25">
      <c r="A118" s="8">
        <v>12.9</v>
      </c>
      <c r="B118" s="13" t="s">
        <v>162</v>
      </c>
      <c r="C118" s="8" t="s">
        <v>62</v>
      </c>
      <c r="D118" s="32"/>
      <c r="E118" s="30">
        <f t="shared" si="2"/>
        <v>0</v>
      </c>
      <c r="F118" s="1">
        <v>1</v>
      </c>
      <c r="G118" s="26">
        <f t="shared" si="3"/>
        <v>0</v>
      </c>
    </row>
    <row r="119" spans="1:7" x14ac:dyDescent="0.25">
      <c r="A119" s="17">
        <v>13</v>
      </c>
      <c r="B119" s="18" t="s">
        <v>123</v>
      </c>
      <c r="C119" s="17"/>
      <c r="D119" s="32"/>
      <c r="E119" s="30">
        <f t="shared" si="2"/>
        <v>0</v>
      </c>
      <c r="F119" s="1"/>
      <c r="G119" s="26">
        <f t="shared" si="3"/>
        <v>0</v>
      </c>
    </row>
    <row r="120" spans="1:7" x14ac:dyDescent="0.25">
      <c r="A120" s="8">
        <v>13.1</v>
      </c>
      <c r="B120" s="15" t="s">
        <v>25</v>
      </c>
      <c r="C120" s="8" t="s">
        <v>61</v>
      </c>
      <c r="D120" s="32"/>
      <c r="E120" s="30">
        <f t="shared" si="2"/>
        <v>0</v>
      </c>
      <c r="F120" s="1">
        <v>1</v>
      </c>
      <c r="G120" s="26">
        <f t="shared" si="3"/>
        <v>0</v>
      </c>
    </row>
    <row r="121" spans="1:7" x14ac:dyDescent="0.25">
      <c r="A121" s="8">
        <v>13.2</v>
      </c>
      <c r="B121" s="15" t="s">
        <v>26</v>
      </c>
      <c r="C121" s="8" t="s">
        <v>61</v>
      </c>
      <c r="D121" s="32"/>
      <c r="E121" s="30">
        <f t="shared" si="2"/>
        <v>0</v>
      </c>
      <c r="F121" s="1">
        <v>1</v>
      </c>
      <c r="G121" s="26">
        <f t="shared" si="3"/>
        <v>0</v>
      </c>
    </row>
    <row r="122" spans="1:7" x14ac:dyDescent="0.25">
      <c r="A122" s="8">
        <v>13.3</v>
      </c>
      <c r="B122" s="15" t="s">
        <v>34</v>
      </c>
      <c r="C122" s="8" t="s">
        <v>61</v>
      </c>
      <c r="D122" s="32"/>
      <c r="E122" s="30">
        <f t="shared" si="2"/>
        <v>0</v>
      </c>
      <c r="F122" s="1">
        <v>1</v>
      </c>
      <c r="G122" s="26">
        <f t="shared" si="3"/>
        <v>0</v>
      </c>
    </row>
    <row r="123" spans="1:7" x14ac:dyDescent="0.25">
      <c r="A123" s="8">
        <v>13.4</v>
      </c>
      <c r="B123" s="15" t="s">
        <v>109</v>
      </c>
      <c r="C123" s="8" t="s">
        <v>61</v>
      </c>
      <c r="D123" s="32"/>
      <c r="E123" s="30">
        <f t="shared" si="2"/>
        <v>0</v>
      </c>
      <c r="F123" s="1">
        <v>1</v>
      </c>
      <c r="G123" s="26">
        <f t="shared" si="3"/>
        <v>0</v>
      </c>
    </row>
    <row r="124" spans="1:7" ht="27.6" x14ac:dyDescent="0.25">
      <c r="A124" s="8">
        <v>13.5</v>
      </c>
      <c r="B124" s="13" t="s">
        <v>104</v>
      </c>
      <c r="C124" s="8" t="s">
        <v>62</v>
      </c>
      <c r="D124" s="32"/>
      <c r="E124" s="30">
        <f t="shared" si="2"/>
        <v>0</v>
      </c>
      <c r="F124" s="1">
        <v>1</v>
      </c>
      <c r="G124" s="26">
        <f t="shared" si="3"/>
        <v>0</v>
      </c>
    </row>
    <row r="125" spans="1:7" x14ac:dyDescent="0.25">
      <c r="A125" s="17">
        <v>14</v>
      </c>
      <c r="B125" s="18" t="s">
        <v>124</v>
      </c>
      <c r="C125" s="8"/>
      <c r="D125" s="32"/>
      <c r="E125" s="30">
        <f t="shared" si="2"/>
        <v>0</v>
      </c>
      <c r="F125" s="1"/>
      <c r="G125" s="26">
        <f t="shared" si="3"/>
        <v>0</v>
      </c>
    </row>
    <row r="126" spans="1:7" x14ac:dyDescent="0.25">
      <c r="A126" s="8">
        <v>14.1</v>
      </c>
      <c r="B126" s="15" t="s">
        <v>98</v>
      </c>
      <c r="C126" s="8" t="s">
        <v>61</v>
      </c>
      <c r="D126" s="32"/>
      <c r="E126" s="30">
        <f t="shared" si="2"/>
        <v>0</v>
      </c>
      <c r="F126" s="1">
        <v>2</v>
      </c>
      <c r="G126" s="26">
        <f t="shared" si="3"/>
        <v>0</v>
      </c>
    </row>
    <row r="127" spans="1:7" x14ac:dyDescent="0.25">
      <c r="A127" s="8">
        <v>14.2</v>
      </c>
      <c r="B127" s="15" t="s">
        <v>99</v>
      </c>
      <c r="C127" s="8" t="s">
        <v>61</v>
      </c>
      <c r="D127" s="32"/>
      <c r="E127" s="30">
        <f t="shared" si="2"/>
        <v>0</v>
      </c>
      <c r="F127" s="1">
        <v>1</v>
      </c>
      <c r="G127" s="26">
        <f t="shared" si="3"/>
        <v>0</v>
      </c>
    </row>
    <row r="128" spans="1:7" x14ac:dyDescent="0.25">
      <c r="A128" s="8">
        <v>14.3</v>
      </c>
      <c r="B128" s="15" t="s">
        <v>100</v>
      </c>
      <c r="C128" s="8" t="s">
        <v>61</v>
      </c>
      <c r="D128" s="32"/>
      <c r="E128" s="30">
        <f t="shared" si="2"/>
        <v>0</v>
      </c>
      <c r="F128" s="1">
        <v>1</v>
      </c>
      <c r="G128" s="26">
        <f t="shared" si="3"/>
        <v>0</v>
      </c>
    </row>
    <row r="129" spans="1:7" x14ac:dyDescent="0.25">
      <c r="A129" s="8">
        <v>14.4</v>
      </c>
      <c r="B129" s="15" t="s">
        <v>101</v>
      </c>
      <c r="C129" s="8" t="s">
        <v>62</v>
      </c>
      <c r="D129" s="32"/>
      <c r="E129" s="30">
        <f t="shared" si="2"/>
        <v>0</v>
      </c>
      <c r="F129" s="1">
        <v>1</v>
      </c>
      <c r="G129" s="26">
        <f t="shared" si="3"/>
        <v>0</v>
      </c>
    </row>
    <row r="130" spans="1:7" x14ac:dyDescent="0.25">
      <c r="A130" s="8">
        <v>14.5</v>
      </c>
      <c r="B130" s="15" t="s">
        <v>102</v>
      </c>
      <c r="C130" s="8" t="s">
        <v>61</v>
      </c>
      <c r="D130" s="32"/>
      <c r="E130" s="30">
        <f t="shared" si="2"/>
        <v>0</v>
      </c>
      <c r="F130" s="1">
        <v>1</v>
      </c>
      <c r="G130" s="26">
        <f t="shared" si="3"/>
        <v>0</v>
      </c>
    </row>
    <row r="131" spans="1:7" x14ac:dyDescent="0.25">
      <c r="A131" s="8">
        <v>14.6</v>
      </c>
      <c r="B131" s="15" t="s">
        <v>103</v>
      </c>
      <c r="C131" s="8" t="s">
        <v>61</v>
      </c>
      <c r="D131" s="32"/>
      <c r="E131" s="30">
        <f t="shared" si="2"/>
        <v>0</v>
      </c>
      <c r="F131" s="1">
        <v>1</v>
      </c>
      <c r="G131" s="26">
        <f t="shared" si="3"/>
        <v>0</v>
      </c>
    </row>
    <row r="132" spans="1:7" x14ac:dyDescent="0.25">
      <c r="A132" s="8">
        <v>14.7</v>
      </c>
      <c r="B132" s="15" t="s">
        <v>133</v>
      </c>
      <c r="C132" s="8" t="s">
        <v>61</v>
      </c>
      <c r="D132" s="32"/>
      <c r="E132" s="30">
        <f t="shared" si="2"/>
        <v>0</v>
      </c>
      <c r="F132" s="1">
        <v>1</v>
      </c>
      <c r="G132" s="26">
        <f t="shared" si="3"/>
        <v>0</v>
      </c>
    </row>
    <row r="133" spans="1:7" ht="55.2" x14ac:dyDescent="0.25">
      <c r="A133" s="8">
        <v>14.8</v>
      </c>
      <c r="B133" s="13" t="s">
        <v>163</v>
      </c>
      <c r="C133" s="8" t="s">
        <v>62</v>
      </c>
      <c r="D133" s="32"/>
      <c r="E133" s="30">
        <f t="shared" si="2"/>
        <v>0</v>
      </c>
      <c r="F133" s="1">
        <v>1</v>
      </c>
      <c r="G133" s="26">
        <f t="shared" si="3"/>
        <v>0</v>
      </c>
    </row>
    <row r="134" spans="1:7" x14ac:dyDescent="0.25">
      <c r="A134" s="17">
        <v>15</v>
      </c>
      <c r="B134" s="18" t="s">
        <v>125</v>
      </c>
      <c r="C134" s="8"/>
      <c r="D134" s="32"/>
      <c r="E134" s="30">
        <f t="shared" si="2"/>
        <v>0</v>
      </c>
      <c r="F134" s="1"/>
      <c r="G134" s="26">
        <f t="shared" si="3"/>
        <v>0</v>
      </c>
    </row>
    <row r="135" spans="1:7" x14ac:dyDescent="0.25">
      <c r="A135" s="8">
        <v>15.1</v>
      </c>
      <c r="B135" s="15" t="s">
        <v>52</v>
      </c>
      <c r="C135" s="8" t="s">
        <v>61</v>
      </c>
      <c r="D135" s="32"/>
      <c r="E135" s="30">
        <f t="shared" si="2"/>
        <v>0</v>
      </c>
      <c r="F135" s="1">
        <v>6</v>
      </c>
      <c r="G135" s="26">
        <f t="shared" si="3"/>
        <v>0</v>
      </c>
    </row>
    <row r="136" spans="1:7" ht="55.2" x14ac:dyDescent="0.25">
      <c r="A136" s="8">
        <v>15.2</v>
      </c>
      <c r="B136" s="13" t="s">
        <v>164</v>
      </c>
      <c r="C136" s="8" t="s">
        <v>62</v>
      </c>
      <c r="D136" s="32"/>
      <c r="E136" s="30">
        <f t="shared" si="2"/>
        <v>0</v>
      </c>
      <c r="F136" s="1">
        <v>1</v>
      </c>
      <c r="G136" s="26">
        <f t="shared" si="3"/>
        <v>0</v>
      </c>
    </row>
    <row r="137" spans="1:7" ht="27.6" x14ac:dyDescent="0.25">
      <c r="A137" s="17">
        <v>16</v>
      </c>
      <c r="B137" s="23" t="s">
        <v>126</v>
      </c>
      <c r="C137" s="8" t="s">
        <v>62</v>
      </c>
      <c r="D137" s="32"/>
      <c r="E137" s="30">
        <f t="shared" si="2"/>
        <v>0</v>
      </c>
      <c r="F137" s="1">
        <v>1</v>
      </c>
      <c r="G137" s="26">
        <f t="shared" si="3"/>
        <v>0</v>
      </c>
    </row>
    <row r="138" spans="1:7" ht="47.4" customHeight="1" x14ac:dyDescent="0.25">
      <c r="A138" s="17">
        <v>17</v>
      </c>
      <c r="B138" s="23" t="s">
        <v>127</v>
      </c>
      <c r="C138" s="8" t="s">
        <v>62</v>
      </c>
      <c r="D138" s="32"/>
      <c r="E138" s="30">
        <f t="shared" ref="E138:E140" si="4">SUM(D138*0.21+D138)</f>
        <v>0</v>
      </c>
      <c r="F138" s="1">
        <v>1</v>
      </c>
      <c r="G138" s="26">
        <f t="shared" ref="G138:G140" si="5">SUM(D138*F138)</f>
        <v>0</v>
      </c>
    </row>
    <row r="139" spans="1:7" ht="33.9" customHeight="1" x14ac:dyDescent="0.25">
      <c r="A139" s="17">
        <v>18</v>
      </c>
      <c r="B139" s="23" t="s">
        <v>128</v>
      </c>
      <c r="C139" s="8" t="s">
        <v>62</v>
      </c>
      <c r="D139" s="32"/>
      <c r="E139" s="30">
        <f t="shared" si="4"/>
        <v>0</v>
      </c>
      <c r="F139" s="1">
        <v>1</v>
      </c>
      <c r="G139" s="26">
        <f t="shared" si="5"/>
        <v>0</v>
      </c>
    </row>
    <row r="140" spans="1:7" ht="46.8" customHeight="1" thickBot="1" x14ac:dyDescent="0.3">
      <c r="A140" s="17">
        <v>19</v>
      </c>
      <c r="B140" s="23" t="s">
        <v>129</v>
      </c>
      <c r="C140" s="20" t="s">
        <v>110</v>
      </c>
      <c r="D140" s="32"/>
      <c r="E140" s="30">
        <f t="shared" si="4"/>
        <v>0</v>
      </c>
      <c r="F140" s="1">
        <v>1</v>
      </c>
      <c r="G140" s="26">
        <f t="shared" si="5"/>
        <v>0</v>
      </c>
    </row>
    <row r="141" spans="1:7" ht="21" customHeight="1" thickBot="1" x14ac:dyDescent="0.3">
      <c r="A141" s="8"/>
      <c r="B141" s="73" t="s">
        <v>131</v>
      </c>
      <c r="C141" s="74"/>
      <c r="D141" s="74"/>
      <c r="E141" s="74"/>
      <c r="F141" s="74"/>
      <c r="G141" s="28">
        <f>SUM(G9:G140)</f>
        <v>0</v>
      </c>
    </row>
    <row r="142" spans="1:7" ht="21" customHeight="1" thickBot="1" x14ac:dyDescent="0.3">
      <c r="A142" s="8"/>
      <c r="B142" s="73" t="s">
        <v>132</v>
      </c>
      <c r="C142" s="74"/>
      <c r="D142" s="74"/>
      <c r="E142" s="74"/>
      <c r="F142" s="74"/>
      <c r="G142" s="27">
        <f>SUM(G141*0.21)</f>
        <v>0</v>
      </c>
    </row>
    <row r="143" spans="1:7" ht="14.4" thickBot="1" x14ac:dyDescent="0.3">
      <c r="A143" s="8"/>
      <c r="B143" s="73" t="s">
        <v>135</v>
      </c>
      <c r="C143" s="74"/>
      <c r="D143" s="74"/>
      <c r="E143" s="74"/>
      <c r="F143" s="74"/>
      <c r="G143" s="28">
        <f>SUM(G141:G142)</f>
        <v>0</v>
      </c>
    </row>
    <row r="144" spans="1:7" ht="9.6" customHeight="1" x14ac:dyDescent="0.25">
      <c r="A144" s="67" t="s">
        <v>138</v>
      </c>
      <c r="B144" s="68"/>
      <c r="C144" s="68"/>
      <c r="D144" s="68"/>
      <c r="E144" s="68"/>
      <c r="F144" s="68"/>
      <c r="G144" s="68"/>
    </row>
  </sheetData>
  <mergeCells count="8">
    <mergeCell ref="B143:F143"/>
    <mergeCell ref="A144:G144"/>
    <mergeCell ref="A2:G2"/>
    <mergeCell ref="B141:F141"/>
    <mergeCell ref="A4:G4"/>
    <mergeCell ref="A5:G5"/>
    <mergeCell ref="A6:G6"/>
    <mergeCell ref="B142:F142"/>
  </mergeCells>
  <pageMargins left="0.7" right="0.7" top="0.75" bottom="0.75" header="0.3" footer="0.3"/>
  <pageSetup scale="7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KIA SORENTO</vt:lpstr>
      <vt:lpstr>FORD C MAX</vt:lpstr>
      <vt:lpstr>VW CRAFTER MIKROAUTOBUSAS</vt:lpstr>
      <vt:lpstr>FORD TRANZIT MIKROAUTOBUSAS</vt:lpstr>
      <vt:lpstr>'KIA SORENTO'!_Hlk132276994</vt:lpstr>
    </vt:vector>
  </TitlesOfParts>
  <Company>VTPSI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Petkelis</dc:creator>
  <cp:lastModifiedBy>Julija Tinčurinienė</cp:lastModifiedBy>
  <cp:lastPrinted>2025-02-26T16:33:15Z</cp:lastPrinted>
  <dcterms:created xsi:type="dcterms:W3CDTF">2024-08-20T12:30:59Z</dcterms:created>
  <dcterms:modified xsi:type="dcterms:W3CDTF">2025-02-26T16:37:35Z</dcterms:modified>
</cp:coreProperties>
</file>