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Z:\vivmu_vp\14_Jurga\Vykstantys\PU-321 Variklinių, transmisinių ir hidraulinių alyvų pirkimas (TP- vokai 03-13)\3. PD\"/>
    </mc:Choice>
  </mc:AlternateContent>
  <xr:revisionPtr revIDLastSave="0" documentId="13_ncr:1_{EB7EEA0F-8142-467B-87DB-808E06A95170}" xr6:coauthVersionLast="47" xr6:coauthVersionMax="47" xr10:uidLastSave="{00000000-0000-0000-0000-000000000000}"/>
  <bookViews>
    <workbookView xWindow="-108" yWindow="-108" windowWidth="23256" windowHeight="12456" activeTab="2" xr2:uid="{00000000-000D-0000-FFFF-FFFF00000000}"/>
  </bookViews>
  <sheets>
    <sheet name="1 p.o.d.Variklinės alyvos" sheetId="1" r:id="rId1"/>
    <sheet name="2 p.o.d.Transmisinės alyvos" sheetId="2" r:id="rId2"/>
    <sheet name="3 p.o.d.Hidraulinės alyvos" sheetId="3" r:id="rId3"/>
    <sheet name="4 p.o.d.Konsistensiniai tepalai" sheetId="4" r:id="rId4"/>
  </sheets>
  <definedNames>
    <definedName name="_xlnm._FilterDatabase" localSheetId="0" hidden="1">'1 p.o.d.Variklinės alyvos'!#REF!</definedName>
    <definedName name="_xlnm._FilterDatabase" localSheetId="1" hidden="1">'2 p.o.d.Transmisinės alyvos'!#REF!</definedName>
    <definedName name="_xlnm._FilterDatabase" localSheetId="2" hidden="1">'3 p.o.d.Hidraulinės alyvos'!#REF!</definedName>
    <definedName name="_xlnm._FilterDatabase" localSheetId="3" hidden="1">'4 p.o.d.Konsistensiniai tepalai'!#REF!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9" i="4" l="1"/>
  <c r="J9" i="4"/>
  <c r="J10" i="4"/>
  <c r="J11" i="4"/>
  <c r="J12" i="4"/>
  <c r="J13" i="4"/>
  <c r="J14" i="4"/>
  <c r="J15" i="4"/>
  <c r="J16" i="4"/>
  <c r="J17" i="4"/>
  <c r="J18" i="4"/>
  <c r="J8" i="4"/>
  <c r="J9" i="3"/>
  <c r="J8" i="3"/>
  <c r="J10" i="3" s="1"/>
  <c r="J9" i="2"/>
  <c r="J10" i="2"/>
  <c r="J11" i="2"/>
  <c r="J8" i="2"/>
  <c r="J12" i="2" l="1"/>
  <c r="J9" i="1" l="1"/>
  <c r="J10" i="1"/>
  <c r="J11" i="1"/>
  <c r="J12" i="1"/>
  <c r="J13" i="1"/>
  <c r="J14" i="1"/>
  <c r="J15" i="1"/>
  <c r="J16" i="1"/>
  <c r="J8" i="1"/>
  <c r="J17" i="1" l="1"/>
</calcChain>
</file>

<file path=xl/sharedStrings.xml><?xml version="1.0" encoding="utf-8"?>
<sst xmlns="http://schemas.openxmlformats.org/spreadsheetml/2006/main" count="182" uniqueCount="85">
  <si>
    <t>Pirkėjo reikalavimai</t>
  </si>
  <si>
    <t>Pildo tiekėjas</t>
  </si>
  <si>
    <t>Eil. Nr.</t>
  </si>
  <si>
    <t>Alyvų ir tepalų paskirtis, alyvos klampa ir kitos sąlygos</t>
  </si>
  <si>
    <t>Kokybės specifikacija pagal API, ACEA, DIN, ISO kokybės standartus, OEM gamintojų reikalavimus ir kitus privalomus rodiklius</t>
  </si>
  <si>
    <t>Siūlomos prekės gamintojas, prekės komercinis pavadinimas</t>
  </si>
  <si>
    <t>Patvirtinimas OEM kokybės specifikacijai</t>
  </si>
  <si>
    <t>Tiekėjo teikiami techninius duomenis patvirtinantys dokumentai, ar nuorodos į gamintojo internetinį puslapį (www...)</t>
  </si>
  <si>
    <t>Prekių atitikimą patvirtinantys dokumentai</t>
  </si>
  <si>
    <t>Matavimo vnt.</t>
  </si>
  <si>
    <t>Pageidaujamos taros talpa</t>
  </si>
  <si>
    <t>20±10%</t>
  </si>
  <si>
    <t>L</t>
  </si>
  <si>
    <t>5±20%</t>
  </si>
  <si>
    <t>200±10%</t>
  </si>
  <si>
    <t>1±20%</t>
  </si>
  <si>
    <t>kg</t>
  </si>
  <si>
    <t>0.4±20%</t>
  </si>
  <si>
    <t xml:space="preserve"> 1 pirkimo objekto dalis – Variklinės alyvos</t>
  </si>
  <si>
    <t>Variklinė alyva SAE 15W-40</t>
  </si>
  <si>
    <t>A – min 2
M - visas</t>
  </si>
  <si>
    <t>A – nereikalaujama
M - visas</t>
  </si>
  <si>
    <t>Variklinė dyzelinių sunkiai apkrautų variklių alyva SAE 10W-40</t>
  </si>
  <si>
    <t>Sintetinė variklinė alyva lengviesiems automobiliams SAE 5W-30</t>
  </si>
  <si>
    <t>ACEA C3; API SN; VW 504.00;VW 507.00; MB 229.51; BMW longlife-04 arba lygiavertis</t>
  </si>
  <si>
    <t>Sintetinė variklinė alyva kroviniams automobiliams SAE 5W-30, tenkinanti EURO 5, EURO 6 emisijos standartų reikalavimus</t>
  </si>
  <si>
    <t>A – min 1
M - visas</t>
  </si>
  <si>
    <t>Keturtakčių variklių alyva SAE 10W-30</t>
  </si>
  <si>
    <t>M - visas</t>
  </si>
  <si>
    <t>A – Galiojantis išrašas iš originalios įrangos gamintojo patvirtintų alyvų sąrašo arba internetinė nuoroda į Prekės gamintojo oficialiame puslapyje patalpintą sąrašą, kuriame yra informacija apie siūlomos Prekės patvirtinimą (angl. „approval“) nurodytai specifikacijai. Prie simbolio nurodytas minimalus kiekis OEM patvirtintų aprobacijų, kurias Tiekėjas pasirinktinai iš sąrašo privalo pateikti savo siūlomai Prekei. Tiekėjų pateikta informacija bus tikrinama, o radus siūlomų Prekių neatitikimų, Tiekėjo pasiūlymas bus atmetamas.</t>
  </si>
  <si>
    <t>M – Galiojantis Techninių duomenų lapas (angl. „Technical data sheet“) arba nuoroda į Prekės gamintojo oficialiame puslapyje patalpintą atitinkamą dokumentą, kuriame būtų pateikta Prekės atitikimą (angl. „meets requirements“) visoms nurodytoms specifikacijoms patvirtinanti informacija. Tiekėjų pateikta informacija bus tikrinama, o radus siūlomų Prekių neatitikimų, Tiekėjo pasiūlymas bus atmetamas.</t>
  </si>
  <si>
    <t>1. Palyginamasis parametras yra informacinio pobūdžio, Prekei keliamiems kokybiniams reikalavimams nurodyti. Gamintojų ir Tiekėjų ši informacija neriboja, Tiekėjai kviečiami teikti savo pasiūlymus jei siūlomos Prekės atitinka keliamus reikalavimus.</t>
  </si>
  <si>
    <t>2. Dokumentų tipą nurodančių simbolių aiškinimas:</t>
  </si>
  <si>
    <t>Transmisinė pavarų alyva SAE 80W-90</t>
  </si>
  <si>
    <t>Daugiafunkcinė transmisinė-hidraulinė alyva 10W-30 (UTTO)</t>
  </si>
  <si>
    <t>Prekių atitikimą patvirtinantys dokumentai. Išvardintų dokumentų simbolių (A ir M) aiškinimas pateiktas po lentele, 2 punkte.</t>
  </si>
  <si>
    <t>Hidraulinė  alyva HVLP 46 sunkiai apkrautoms hidraulinėms sistemoms</t>
  </si>
  <si>
    <t>Kokybės specifikacija pagal DIN, ISO kokybės standartus ir kitus privalomus rodiklius</t>
  </si>
  <si>
    <t>NLGI-2, DIN 51502: KP2K-30 arba lygiavertis</t>
  </si>
  <si>
    <t xml:space="preserve">18±20% </t>
  </si>
  <si>
    <t>NLGI 00, DIN 51502:KP00G-30 arba lygiavertis</t>
  </si>
  <si>
    <t>Konsistencinis tepalas ličio tirštiklio pagrindu su molibdeno disulfido priedais arba kalcio tirštiklio pagrindu su grafitu., darbinė temperatūra nuo -20°C iki +60°C</t>
  </si>
  <si>
    <t>NLGI 2, DIN 51502: KF2C-20 arba KPF2K-30, arba lygiavertis</t>
  </si>
  <si>
    <t>18±20%</t>
  </si>
  <si>
    <t>NLGI 1/2, DIN 51502: KP1/2R-25 arba lygiavertis</t>
  </si>
  <si>
    <t>NLGI-00/000; DIN 51826: GP00K-40; arba lygiavertis</t>
  </si>
  <si>
    <t>NLGI-2, DIN 51502: KP2P-30 ISO 6743-9 arba lygiavertis</t>
  </si>
  <si>
    <t>Būtina pateikti produkto gamintojo išduoto, galiojančio techninių duomenų lapo originalo patvirtintą kopiją su vertimu į lietuvių kalbą, atitinkantį Lietuvos Respublikos įstatymų keliamus reikalavimus, kuris patvirtintų prekės atitikimą nurodytoms specifikacijoms</t>
  </si>
  <si>
    <t>ACEA E9, E7; API CK-4; Cummins CES 20086; MAN M 3575; Renault RLD-3; Deutz DQC-III-10 LA; Volvo VDS-4.5 arba lygiavertis</t>
  </si>
  <si>
    <r>
      <t>ACEA</t>
    </r>
    <r>
      <rPr>
        <sz val="11"/>
        <color rgb="FFFF0000"/>
        <rFont val="Arial"/>
        <family val="2"/>
        <charset val="186"/>
      </rPr>
      <t xml:space="preserve"> </t>
    </r>
    <r>
      <rPr>
        <sz val="11"/>
        <rFont val="Arial"/>
        <family val="2"/>
        <charset val="186"/>
      </rPr>
      <t>E6, E7, E9;</t>
    </r>
    <r>
      <rPr>
        <sz val="11"/>
        <color theme="1"/>
        <rFont val="Arial"/>
        <family val="2"/>
        <charset val="186"/>
      </rPr>
      <t xml:space="preserve"> API CK-4; Volvo VDS-4.5; MAN M 3775; Renault RLD-3; Deutz DQC IV-18 LA, Cummins CES 20086 arba lygiavertis</t>
    </r>
  </si>
  <si>
    <t xml:space="preserve"> ACEA E7, E8, E11; API CK-4; DTFR 15C110; MAN M 3677; MAN M 3271-1, M 3477, M 3775; Volvo VDS-4.5; Renault VI RLD-3; Deutz DQC IV-18 LA arba lygiavertis</t>
  </si>
  <si>
    <t>API  SL arba lygiavertis</t>
  </si>
  <si>
    <r>
      <t>A</t>
    </r>
    <r>
      <rPr>
        <sz val="11"/>
        <rFont val="Arial"/>
        <family val="2"/>
        <charset val="186"/>
      </rPr>
      <t>PI GL-4/GL-5</t>
    </r>
    <r>
      <rPr>
        <sz val="11"/>
        <color theme="1"/>
        <rFont val="Arial"/>
        <family val="2"/>
        <charset val="186"/>
      </rPr>
      <t xml:space="preserve">; </t>
    </r>
    <r>
      <rPr>
        <sz val="11"/>
        <rFont val="Arial"/>
        <family val="2"/>
        <charset val="186"/>
      </rPr>
      <t>MAN 342 Type M2; MAN 341 Type Z2; ZF TE-ML 02B, 05A, 12L, 12M, 16B, 19B, 21A</t>
    </r>
    <r>
      <rPr>
        <sz val="11"/>
        <color theme="1"/>
        <rFont val="Arial"/>
        <family val="2"/>
        <charset val="186"/>
      </rPr>
      <t xml:space="preserve"> arba lygiavertis</t>
    </r>
  </si>
  <si>
    <t>API GL-4; Case New Holland MAT 3525, MAT 3540; John Deere J20C/D; Kubota UDT; Massey Ferguson CMS M1143/M1145; Volvo (WB 101) arba lygiavertis</t>
  </si>
  <si>
    <t xml:space="preserve"> 2 pirkimo objekto dalis – Transmisinės alyvos</t>
  </si>
  <si>
    <t xml:space="preserve"> 3 pirkimo objekto dalis – Hidraulinės alyvos</t>
  </si>
  <si>
    <t>DIN 51524 part 2 HLP, ISO 11158 HM arba lygiavertis.  Siūloma alyva turi turėti atitiktį/patvirtinimą bent 1 originalios įrangos gamintojo iš pateikiamo sąršo: 1. BOSCH REXROTH RDE90245 – siūloma alyva turi būti įtraukta į aprobuotų alyvų sąrašą RDE90245; 2. Eaton/Sperry Vickers M-2950-S arba Eaton/Sperry Vickers I-286-S, arba  E-FDGN-TB002-E – siūloma alyva turi turėti šios specifikacijos atitiktį.</t>
  </si>
  <si>
    <t xml:space="preserve"> 4 pirkimo objekto dalis – Konsistensiniai tepalai</t>
  </si>
  <si>
    <t>Konsistencinis tepalas EP2 ličio tirštiklio pagrindu ratų guoliams, darbinė temperatūra nuo -30°C iki +120°C</t>
  </si>
  <si>
    <t>Konsistencinis tepalas EP00 ličio tirštiklio pagrindu centrinėms tepimo sistemoms, darbinė temperatūra nuo -30°C iki +100°C</t>
  </si>
  <si>
    <t>4±20%</t>
  </si>
  <si>
    <t>Konsistencinis tepalas kalcio sulfonato komplekso pagrindu, darbinė temperatūra nuo -25°C iki +140°C</t>
  </si>
  <si>
    <t>Konsistencinis tepalas VGCI centrinėms tepimo sistemoms ličio muilo pagrindu, darbinė temperatūra nuo -30°C iki +120°C</t>
  </si>
  <si>
    <t>Konsistencinis tepalas aukštoms temperatūroms kompleksinio ličio tirštikio pagrindu, darbinė temperatūra nuo -30°C iki +160°C</t>
  </si>
  <si>
    <t>Bendra kaina Eur be PVM</t>
  </si>
  <si>
    <t>Bendra 1 p.o.d. suma Eur be PVM įrašoma į Specialiųjų sąlygų 3 priedą</t>
  </si>
  <si>
    <t>Preliminarus kiekis 12 mėnesių*</t>
  </si>
  <si>
    <r>
      <rPr>
        <b/>
        <sz val="11"/>
        <color theme="1"/>
        <rFont val="Arial"/>
        <family val="2"/>
        <charset val="186"/>
      </rPr>
      <t>*</t>
    </r>
    <r>
      <rPr>
        <sz val="11"/>
        <color theme="1"/>
        <rFont val="Arial"/>
        <family val="2"/>
        <charset val="186"/>
      </rPr>
      <t xml:space="preserve"> Nurodytas kiekis yra naudojamas tik pasiūlymų palyginimui, VMU Pirkimo objektą įsigys pagal poreikį iki sutartyje nustatytos maksimalios sumos.</t>
    </r>
  </si>
  <si>
    <t xml:space="preserve">Vieno vnt. įkainis Eur be PVM </t>
  </si>
  <si>
    <t>PILDO TIEKĖJAS</t>
  </si>
  <si>
    <t>1 priedas.</t>
  </si>
  <si>
    <t>Bendra 2 p.o.d. suma Eur be PVM įrašoma į Specialiųjų sąlygų 3 priedą</t>
  </si>
  <si>
    <t>Bendra kaina Eur be PVM (6X9)</t>
  </si>
  <si>
    <t>* Nurodytas kiekis yra naudojamas tik pasiūlymų palyginimui, VMU Pirkimo objektą įsigys pagal poreikį iki sutartyje nustatytos maksimalios sumos.</t>
  </si>
  <si>
    <t>1 priedas</t>
  </si>
  <si>
    <t>Bendra 3  p.o.d. suma Eur be PVM įrašoma į Specialiųjų sąlygų 3 priedą</t>
  </si>
  <si>
    <t>Preliminarus kiekis*</t>
  </si>
  <si>
    <t>Bendra 4 p.o.d. suma Eur be PVM įrašoma į Specialiųjų sąlygų 3 priedą</t>
  </si>
  <si>
    <t>Bendra kaina Eur be PVM (6x9)</t>
  </si>
  <si>
    <t>Maksimalūs priimtini įkainiai Eur be PVM</t>
  </si>
  <si>
    <t>VARIKLINIŲ, TRANSMISINIŲ IR HIDRAULINIŲ ALYVŲ BEI KONSITENSINIŲ TEPALŲ ATITIKTIES TECHNINĖS SPECIFIKACIJOS REIKALAVIMAMS PALYGINAMOJI LENTELĖ</t>
  </si>
  <si>
    <t>Hidraulinė alyva HLP 46</t>
  </si>
  <si>
    <t>AKTUALI REDAKCIJA NUO 2025-02-24</t>
  </si>
  <si>
    <t>DIN 51524 part 3 HVLP, ISO 11158 HV arba lygiavertis.  Siūloma alyva turi turėti atitiktį/patvirtinimą bent 1 originalios įrangos gamintojo iš pateikiamo sąršo: 1. BOSCH REXROTH RDE90245 – siūloma alyva turi būti įtraukta į aprobuotų alyvų sąrašą RDE90245; 2. Eaton/Sperry Vickers M-2950-S arba  E-FDGN-TB002-E – siūloma alyva turi turėti šios specifikacijos atitiktį.</t>
  </si>
  <si>
    <r>
      <t>1. Produkto gamintojo išduoto, galiojančio techninių duomenų lapo originalo patvirtintą kopiją su vertimu į lietuvių kalbą, atitinkantį Lietuvos Respublikos įstatymų keliamus reikalavimus, kuris patvirtintų prekės atitikimą nurodytoms specifikacijoms. 2. Siūloma alyva turėtų atitikimą arba patvirtinimą bent 1 originalios įrangos gamintojo iš pateikiamo sąršo: A. BOSCH REXROTH RDE90245 – siūloma alyva turi būti įtraukta į aprobuotų alyvų sąrašą RDE90245; B. Eaton/Sperry Vickers M-2950-S</t>
    </r>
    <r>
      <rPr>
        <sz val="11"/>
        <color rgb="FFFF0000"/>
        <rFont val="Arial"/>
        <family val="2"/>
        <charset val="186"/>
      </rPr>
      <t>,</t>
    </r>
    <r>
      <rPr>
        <sz val="11"/>
        <color theme="1"/>
        <rFont val="Arial"/>
        <family val="2"/>
        <charset val="186"/>
      </rPr>
      <t xml:space="preserve"> arba  E-FDGN-TB002-E – siūloma alyva turi turėti šios specifikacijos atitiktį.</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</si>
</sst>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1"/>
      <color theme="1"/>
      <name val="Calibri"/>
      <family val="2"/>
      <charset val="186"/>
      <scheme val="minor"/>
    </font>
    <font>
      <sz val="11"/>
      <color theme="1"/>
      <name val="Arial"/>
      <family val="2"/>
      <charset val="186"/>
    </font>
    <font>
      <b/>
      <sz val="11"/>
      <color theme="1"/>
      <name val="Arial"/>
      <family val="2"/>
      <charset val="186"/>
    </font>
    <font>
      <b/>
      <sz val="11"/>
      <color rgb="FFFF0000"/>
      <name val="Arial"/>
      <family val="2"/>
      <charset val="186"/>
    </font>
    <font>
      <b/>
      <sz val="8"/>
      <color theme="1"/>
      <name val="Arial"/>
      <family val="2"/>
      <charset val="186"/>
    </font>
    <font>
      <b/>
      <sz val="8"/>
      <color rgb="FFFF0000"/>
      <name val="Arial"/>
      <family val="2"/>
      <charset val="186"/>
    </font>
    <font>
      <sz val="11"/>
      <color rgb="FFFF0000"/>
      <name val="Arial"/>
      <family val="2"/>
      <charset val="186"/>
    </font>
    <font>
      <sz val="11"/>
      <name val="Arial"/>
      <family val="2"/>
      <charset val="186"/>
    </font>
    <font>
      <b/>
      <sz val="11"/>
      <name val="Arial"/>
      <family val="2"/>
      <charset val="186"/>
    </font>
    <font>
      <b/>
      <sz val="8"/>
      <name val="Arial"/>
      <family val="2"/>
      <charset val="186"/>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7"/>
        <bgColor indexed="64"/>
      </patternFill>
    </fill>
  </fills>
  <borders count="10">
    <border>
      <left/>
      <right/>
      <top/>
      <bottom/>
      <diagonal/>
    </border>
    <border>
      <left style="dotted">
        <color indexed="64"/>
      </left>
      <right style="dotted">
        <color indexed="64"/>
      </right>
      <top style="dotted">
        <color indexed="64"/>
      </top>
      <bottom/>
      <diagonal/>
    </border>
    <border>
      <left/>
      <right/>
      <top style="dotted">
        <color indexed="64"/>
      </top>
      <bottom/>
      <diagonal/>
    </border>
    <border>
      <left style="medium">
        <color indexed="64"/>
      </left>
      <right style="medium">
        <color indexed="64"/>
      </right>
      <top style="medium">
        <color indexed="64"/>
      </top>
      <bottom style="medium">
        <color indexed="64"/>
      </bottom>
      <diagonal/>
    </border>
    <border>
      <left style="dotted">
        <color indexed="64"/>
      </left>
      <right/>
      <top style="dotted">
        <color indexed="64"/>
      </top>
      <bottom/>
      <diagonal/>
    </border>
    <border>
      <left/>
      <right style="dotted">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1">
    <xf numFmtId="0" fontId="0" fillId="0" borderId="0"/>
  </cellStyleXfs>
  <cellXfs count="62">
    <xf numFmtId="0" fontId="0" fillId="0" borderId="0" xfId="0"/>
    <xf numFmtId="0" fontId="1" fillId="0" borderId="0" xfId="0" applyFont="1" applyAlignment="1">
      <alignment horizontal="center"/>
    </xf>
    <xf numFmtId="0" fontId="1" fillId="0" borderId="0" xfId="0" applyFont="1" applyAlignment="1">
      <alignment wrapText="1"/>
    </xf>
    <xf numFmtId="0" fontId="1" fillId="0" borderId="0" xfId="0" applyFont="1"/>
    <xf numFmtId="0" fontId="1"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3" fontId="1" fillId="0" borderId="0" xfId="0" applyNumberFormat="1" applyFont="1" applyAlignment="1">
      <alignment wrapText="1"/>
    </xf>
    <xf numFmtId="3" fontId="2" fillId="0" borderId="0" xfId="0" applyNumberFormat="1" applyFont="1" applyAlignment="1">
      <alignment horizontal="center" vertical="center" wrapText="1"/>
    </xf>
    <xf numFmtId="0" fontId="1" fillId="0" borderId="0" xfId="0" applyFont="1" applyAlignment="1">
      <alignment horizontal="left" vertical="center" wrapText="1"/>
    </xf>
    <xf numFmtId="0" fontId="2" fillId="0" borderId="3" xfId="0" applyFont="1" applyBorder="1" applyAlignment="1">
      <alignment horizontal="center" vertical="center" wrapText="1"/>
    </xf>
    <xf numFmtId="4" fontId="8"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2" fontId="1"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3" fontId="2" fillId="3" borderId="3" xfId="0" applyNumberFormat="1" applyFont="1" applyFill="1" applyBorder="1" applyAlignment="1">
      <alignment horizontal="center" vertical="center" wrapText="1"/>
    </xf>
    <xf numFmtId="3" fontId="3" fillId="3" borderId="3"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3" fontId="1" fillId="3" borderId="3" xfId="0" applyNumberFormat="1" applyFont="1" applyFill="1" applyBorder="1" applyAlignment="1">
      <alignment horizontal="center" vertical="center" wrapText="1"/>
    </xf>
    <xf numFmtId="4" fontId="6" fillId="3" borderId="3" xfId="0" applyNumberFormat="1" applyFont="1" applyFill="1" applyBorder="1" applyAlignment="1">
      <alignment horizontal="center" vertical="center" wrapText="1"/>
    </xf>
    <xf numFmtId="0" fontId="2" fillId="3" borderId="3" xfId="0" applyFont="1" applyFill="1" applyBorder="1" applyAlignment="1">
      <alignment horizontal="left" vertical="center" wrapText="1"/>
    </xf>
    <xf numFmtId="2" fontId="2" fillId="4" borderId="3"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2" fontId="2" fillId="0" borderId="0" xfId="0" applyNumberFormat="1" applyFont="1" applyAlignment="1">
      <alignment horizontal="center" vertical="center" wrapText="1"/>
    </xf>
    <xf numFmtId="0" fontId="1" fillId="0" borderId="0" xfId="0" applyFont="1" applyAlignment="1">
      <alignment vertical="center" wrapText="1"/>
    </xf>
    <xf numFmtId="0" fontId="2"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3" fontId="9" fillId="3" borderId="3" xfId="0" applyNumberFormat="1" applyFont="1" applyFill="1" applyBorder="1" applyAlignment="1">
      <alignment horizontal="center" vertical="center" wrapText="1"/>
    </xf>
    <xf numFmtId="4" fontId="6" fillId="0" borderId="3" xfId="0" applyNumberFormat="1" applyFont="1" applyBorder="1" applyAlignment="1">
      <alignment horizontal="center" vertical="center" wrapText="1"/>
    </xf>
    <xf numFmtId="0" fontId="1" fillId="4" borderId="3" xfId="0" applyFont="1" applyFill="1" applyBorder="1" applyAlignment="1">
      <alignment horizontal="center" vertical="center" wrapText="1"/>
    </xf>
    <xf numFmtId="0" fontId="1" fillId="0" borderId="0" xfId="0" applyFont="1" applyAlignment="1">
      <alignment horizontal="left" vertical="center" wrapText="1"/>
    </xf>
    <xf numFmtId="0" fontId="1" fillId="3" borderId="3"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3"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2" fillId="4" borderId="6" xfId="0" applyFont="1" applyFill="1" applyBorder="1" applyAlignment="1">
      <alignment horizontal="right" vertical="center" wrapText="1"/>
    </xf>
    <xf numFmtId="0" fontId="2" fillId="4" borderId="7"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 fillId="0" borderId="9" xfId="0" applyFont="1" applyBorder="1" applyAlignment="1">
      <alignment horizontal="left" vertical="center" wrapText="1"/>
    </xf>
    <xf numFmtId="0" fontId="1" fillId="0" borderId="0" xfId="0" applyFont="1" applyAlignment="1">
      <alignment horizontal="left" vertical="center"/>
    </xf>
    <xf numFmtId="0" fontId="2" fillId="0" borderId="0" xfId="0" applyFont="1" applyAlignment="1">
      <alignment horizontal="center" vertical="center" wrapText="1"/>
    </xf>
    <xf numFmtId="0" fontId="2" fillId="2" borderId="4" xfId="0" applyFont="1" applyFill="1" applyBorder="1" applyAlignment="1">
      <alignment horizontal="center"/>
    </xf>
    <xf numFmtId="0" fontId="2" fillId="2" borderId="2"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3" borderId="3" xfId="0" applyFont="1" applyFill="1" applyBorder="1" applyAlignment="1">
      <alignment horizontal="center" wrapText="1"/>
    </xf>
    <xf numFmtId="0" fontId="2" fillId="0" borderId="0" xfId="0" applyFont="1" applyAlignment="1">
      <alignment horizontal="center"/>
    </xf>
  </cellXfs>
  <cellStyles count="1">
    <cellStyle name="Įprastas" xfId="0" builtinId="0"/>
  </cellStyles>
  <dxfs count="0"/>
  <tableStyles count="1" defaultTableStyle="TableStyleMedium2" defaultPivotStyle="PivotStyleLight16">
    <tableStyle name="Invisible" pivot="0" table="0" count="0" xr9:uid="{C4951099-BFE9-40A5-9CE2-334D05BD412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M24"/>
  <sheetViews>
    <sheetView zoomScale="70" zoomScaleNormal="70" workbookViewId="0">
      <selection activeCell="A2" sqref="A2:M2"/>
    </sheetView>
  </sheetViews>
  <sheetFormatPr defaultColWidth="9.109375" defaultRowHeight="13.8" x14ac:dyDescent="0.25"/>
  <cols>
    <col min="1" max="1" width="7.5546875" style="1" customWidth="1"/>
    <col min="2" max="2" width="34.5546875" style="2" customWidth="1"/>
    <col min="3" max="3" width="49.5546875" style="2" customWidth="1"/>
    <col min="4" max="4" width="17.33203125" style="2" customWidth="1"/>
    <col min="5" max="5" width="12.109375" style="2" customWidth="1"/>
    <col min="6" max="6" width="14" style="7" customWidth="1"/>
    <col min="7" max="7" width="15.109375" style="7" customWidth="1"/>
    <col min="8" max="8" width="27.5546875" style="2" customWidth="1"/>
    <col min="9" max="10" width="14.88671875" style="2" customWidth="1"/>
    <col min="11" max="11" width="20.6640625" style="3" customWidth="1"/>
    <col min="12" max="12" width="29.44140625" style="3" customWidth="1"/>
    <col min="13" max="13" width="31.44140625" style="3" customWidth="1"/>
    <col min="14" max="16384" width="9.109375" style="3"/>
  </cols>
  <sheetData>
    <row r="1" spans="1:13" x14ac:dyDescent="0.25">
      <c r="B1" s="33" t="s">
        <v>70</v>
      </c>
      <c r="C1" s="33"/>
      <c r="D1" s="33"/>
      <c r="E1" s="33"/>
      <c r="F1" s="33"/>
      <c r="G1" s="33"/>
      <c r="H1" s="33"/>
    </row>
    <row r="2" spans="1:13" x14ac:dyDescent="0.25">
      <c r="A2" s="50" t="s">
        <v>80</v>
      </c>
      <c r="B2" s="50"/>
      <c r="C2" s="50"/>
      <c r="D2" s="50"/>
      <c r="E2" s="50"/>
      <c r="F2" s="50"/>
      <c r="G2" s="50"/>
      <c r="H2" s="50"/>
      <c r="I2" s="50"/>
      <c r="J2" s="50"/>
      <c r="K2" s="50"/>
      <c r="L2" s="50"/>
      <c r="M2" s="50"/>
    </row>
    <row r="3" spans="1:13" s="4" customFormat="1" ht="15" customHeight="1" x14ac:dyDescent="0.3">
      <c r="A3" s="50" t="s">
        <v>18</v>
      </c>
      <c r="B3" s="50"/>
      <c r="C3" s="50"/>
      <c r="D3" s="50"/>
      <c r="E3" s="50"/>
      <c r="F3" s="50"/>
      <c r="G3" s="50"/>
      <c r="H3" s="50"/>
      <c r="I3" s="50"/>
      <c r="J3" s="50"/>
      <c r="K3" s="50"/>
      <c r="L3" s="50"/>
      <c r="M3" s="50"/>
    </row>
    <row r="4" spans="1:13" s="4" customFormat="1" ht="15" customHeight="1" x14ac:dyDescent="0.3">
      <c r="A4" s="6"/>
      <c r="B4" s="6"/>
      <c r="C4" s="6"/>
      <c r="D4" s="6"/>
      <c r="E4" s="6"/>
      <c r="F4" s="8"/>
      <c r="G4" s="8"/>
      <c r="H4" s="6"/>
      <c r="I4" s="6"/>
      <c r="J4" s="6"/>
      <c r="K4" s="6"/>
      <c r="L4" s="6"/>
      <c r="M4" s="6"/>
    </row>
    <row r="5" spans="1:13" s="4" customFormat="1" ht="15" customHeight="1" thickBot="1" x14ac:dyDescent="0.3">
      <c r="A5" s="42" t="s">
        <v>0</v>
      </c>
      <c r="B5" s="42"/>
      <c r="C5" s="42"/>
      <c r="D5" s="42"/>
      <c r="E5" s="42"/>
      <c r="F5" s="42"/>
      <c r="G5" s="42"/>
      <c r="H5" s="42"/>
      <c r="I5" s="51" t="s">
        <v>69</v>
      </c>
      <c r="J5" s="52"/>
      <c r="K5" s="52"/>
      <c r="L5" s="52"/>
      <c r="M5" s="53"/>
    </row>
    <row r="6" spans="1:13" s="4" customFormat="1" ht="86.4" customHeight="1" thickBot="1" x14ac:dyDescent="0.35">
      <c r="A6" s="19" t="s">
        <v>2</v>
      </c>
      <c r="B6" s="19" t="s">
        <v>3</v>
      </c>
      <c r="C6" s="19" t="s">
        <v>4</v>
      </c>
      <c r="D6" s="19" t="s">
        <v>10</v>
      </c>
      <c r="E6" s="19" t="s">
        <v>9</v>
      </c>
      <c r="F6" s="20" t="s">
        <v>66</v>
      </c>
      <c r="G6" s="21" t="s">
        <v>79</v>
      </c>
      <c r="H6" s="19" t="s">
        <v>35</v>
      </c>
      <c r="I6" s="11" t="s">
        <v>68</v>
      </c>
      <c r="J6" s="12" t="s">
        <v>64</v>
      </c>
      <c r="K6" s="12" t="s">
        <v>5</v>
      </c>
      <c r="L6" s="12" t="s">
        <v>6</v>
      </c>
      <c r="M6" s="13" t="s">
        <v>7</v>
      </c>
    </row>
    <row r="7" spans="1:13" s="5" customFormat="1" ht="10.8" thickBot="1" x14ac:dyDescent="0.35">
      <c r="A7" s="22">
        <v>1</v>
      </c>
      <c r="B7" s="22">
        <v>2</v>
      </c>
      <c r="C7" s="22">
        <v>3</v>
      </c>
      <c r="D7" s="22">
        <v>4</v>
      </c>
      <c r="E7" s="22">
        <v>5</v>
      </c>
      <c r="F7" s="23">
        <v>6</v>
      </c>
      <c r="G7" s="24">
        <v>7</v>
      </c>
      <c r="H7" s="22">
        <v>8</v>
      </c>
      <c r="I7" s="14">
        <v>9</v>
      </c>
      <c r="J7" s="14">
        <v>10</v>
      </c>
      <c r="K7" s="14">
        <v>11</v>
      </c>
      <c r="L7" s="14">
        <v>12</v>
      </c>
      <c r="M7" s="15">
        <v>13</v>
      </c>
    </row>
    <row r="8" spans="1:13" s="5" customFormat="1" ht="30.6" customHeight="1" thickBot="1" x14ac:dyDescent="0.35">
      <c r="A8" s="41">
        <v>1</v>
      </c>
      <c r="B8" s="43" t="s">
        <v>19</v>
      </c>
      <c r="C8" s="44" t="s">
        <v>48</v>
      </c>
      <c r="D8" s="25" t="s">
        <v>14</v>
      </c>
      <c r="E8" s="25" t="s">
        <v>12</v>
      </c>
      <c r="F8" s="27">
        <v>2000</v>
      </c>
      <c r="G8" s="28">
        <v>4.2</v>
      </c>
      <c r="H8" s="41" t="s">
        <v>20</v>
      </c>
      <c r="I8" s="16"/>
      <c r="J8" s="17">
        <f>F8*I8</f>
        <v>0</v>
      </c>
      <c r="K8" s="14"/>
      <c r="L8" s="14"/>
      <c r="M8" s="15"/>
    </row>
    <row r="9" spans="1:13" s="4" customFormat="1" ht="28.8" customHeight="1" thickBot="1" x14ac:dyDescent="0.35">
      <c r="A9" s="41"/>
      <c r="B9" s="43"/>
      <c r="C9" s="44"/>
      <c r="D9" s="25" t="s">
        <v>13</v>
      </c>
      <c r="E9" s="25" t="s">
        <v>12</v>
      </c>
      <c r="F9" s="27">
        <v>500</v>
      </c>
      <c r="G9" s="28">
        <v>4.75</v>
      </c>
      <c r="H9" s="41"/>
      <c r="I9" s="16"/>
      <c r="J9" s="17">
        <f t="shared" ref="J9:J16" si="0">F9*I9</f>
        <v>0</v>
      </c>
      <c r="K9" s="16"/>
      <c r="L9" s="16"/>
      <c r="M9" s="18"/>
    </row>
    <row r="10" spans="1:13" s="4" customFormat="1" ht="31.2" customHeight="1" thickBot="1" x14ac:dyDescent="0.35">
      <c r="A10" s="41">
        <v>2</v>
      </c>
      <c r="B10" s="43" t="s">
        <v>22</v>
      </c>
      <c r="C10" s="41" t="s">
        <v>49</v>
      </c>
      <c r="D10" s="25" t="s">
        <v>14</v>
      </c>
      <c r="E10" s="25" t="s">
        <v>12</v>
      </c>
      <c r="F10" s="27">
        <v>12000</v>
      </c>
      <c r="G10" s="28">
        <v>4.5</v>
      </c>
      <c r="H10" s="41" t="s">
        <v>20</v>
      </c>
      <c r="I10" s="16"/>
      <c r="J10" s="17">
        <f t="shared" si="0"/>
        <v>0</v>
      </c>
      <c r="K10" s="16"/>
      <c r="L10" s="16"/>
      <c r="M10" s="18"/>
    </row>
    <row r="11" spans="1:13" s="4" customFormat="1" ht="32.4" customHeight="1" thickBot="1" x14ac:dyDescent="0.35">
      <c r="A11" s="41"/>
      <c r="B11" s="43"/>
      <c r="C11" s="41"/>
      <c r="D11" s="25" t="s">
        <v>11</v>
      </c>
      <c r="E11" s="25" t="s">
        <v>12</v>
      </c>
      <c r="F11" s="27">
        <v>2000</v>
      </c>
      <c r="G11" s="28">
        <v>4.9000000000000004</v>
      </c>
      <c r="H11" s="41"/>
      <c r="I11" s="16"/>
      <c r="J11" s="17">
        <f t="shared" si="0"/>
        <v>0</v>
      </c>
      <c r="K11" s="16"/>
      <c r="L11" s="16"/>
      <c r="M11" s="18"/>
    </row>
    <row r="12" spans="1:13" s="4" customFormat="1" ht="26.4" customHeight="1" thickBot="1" x14ac:dyDescent="0.35">
      <c r="A12" s="41">
        <v>3</v>
      </c>
      <c r="B12" s="43" t="s">
        <v>23</v>
      </c>
      <c r="C12" s="41" t="s">
        <v>24</v>
      </c>
      <c r="D12" s="25" t="s">
        <v>14</v>
      </c>
      <c r="E12" s="25" t="s">
        <v>12</v>
      </c>
      <c r="F12" s="27">
        <v>3200</v>
      </c>
      <c r="G12" s="28">
        <v>4.5</v>
      </c>
      <c r="H12" s="41" t="s">
        <v>21</v>
      </c>
      <c r="I12" s="16"/>
      <c r="J12" s="17">
        <f t="shared" si="0"/>
        <v>0</v>
      </c>
      <c r="K12" s="16"/>
      <c r="L12" s="16"/>
      <c r="M12" s="18"/>
    </row>
    <row r="13" spans="1:13" s="4" customFormat="1" ht="28.2" customHeight="1" thickBot="1" x14ac:dyDescent="0.35">
      <c r="A13" s="41"/>
      <c r="B13" s="43"/>
      <c r="C13" s="41"/>
      <c r="D13" s="25" t="s">
        <v>11</v>
      </c>
      <c r="E13" s="25" t="s">
        <v>12</v>
      </c>
      <c r="F13" s="27">
        <v>1000</v>
      </c>
      <c r="G13" s="28">
        <v>4.9000000000000004</v>
      </c>
      <c r="H13" s="41"/>
      <c r="I13" s="16"/>
      <c r="J13" s="17">
        <f t="shared" si="0"/>
        <v>0</v>
      </c>
      <c r="K13" s="16"/>
      <c r="L13" s="16"/>
      <c r="M13" s="18"/>
    </row>
    <row r="14" spans="1:13" s="4" customFormat="1" ht="37.799999999999997" customHeight="1" thickBot="1" x14ac:dyDescent="0.35">
      <c r="A14" s="41">
        <v>5</v>
      </c>
      <c r="B14" s="43" t="s">
        <v>25</v>
      </c>
      <c r="C14" s="41" t="s">
        <v>50</v>
      </c>
      <c r="D14" s="25" t="s">
        <v>14</v>
      </c>
      <c r="E14" s="25" t="s">
        <v>12</v>
      </c>
      <c r="F14" s="27">
        <v>2500</v>
      </c>
      <c r="G14" s="28">
        <v>5.2</v>
      </c>
      <c r="H14" s="41" t="s">
        <v>20</v>
      </c>
      <c r="I14" s="16"/>
      <c r="J14" s="17">
        <f t="shared" si="0"/>
        <v>0</v>
      </c>
      <c r="K14" s="16"/>
      <c r="L14" s="16"/>
      <c r="M14" s="18"/>
    </row>
    <row r="15" spans="1:13" s="4" customFormat="1" ht="25.8" customHeight="1" thickBot="1" x14ac:dyDescent="0.35">
      <c r="A15" s="41"/>
      <c r="B15" s="43"/>
      <c r="C15" s="41"/>
      <c r="D15" s="25" t="s">
        <v>11</v>
      </c>
      <c r="E15" s="25" t="s">
        <v>12</v>
      </c>
      <c r="F15" s="27">
        <v>1500</v>
      </c>
      <c r="G15" s="28">
        <v>5.9</v>
      </c>
      <c r="H15" s="41"/>
      <c r="I15" s="16"/>
      <c r="J15" s="17">
        <f t="shared" si="0"/>
        <v>0</v>
      </c>
      <c r="K15" s="16"/>
      <c r="L15" s="16"/>
      <c r="M15" s="18"/>
    </row>
    <row r="16" spans="1:13" s="4" customFormat="1" ht="38.4" customHeight="1" thickBot="1" x14ac:dyDescent="0.35">
      <c r="A16" s="25">
        <v>6</v>
      </c>
      <c r="B16" s="29" t="s">
        <v>27</v>
      </c>
      <c r="C16" s="25" t="s">
        <v>51</v>
      </c>
      <c r="D16" s="25" t="s">
        <v>15</v>
      </c>
      <c r="E16" s="25" t="s">
        <v>12</v>
      </c>
      <c r="F16" s="27">
        <v>300</v>
      </c>
      <c r="G16" s="28">
        <v>8.5</v>
      </c>
      <c r="H16" s="25" t="s">
        <v>28</v>
      </c>
      <c r="I16" s="16"/>
      <c r="J16" s="17">
        <f t="shared" si="0"/>
        <v>0</v>
      </c>
      <c r="K16" s="16"/>
      <c r="L16" s="16"/>
      <c r="M16" s="18"/>
    </row>
    <row r="17" spans="1:13" s="4" customFormat="1" ht="15" customHeight="1" thickBot="1" x14ac:dyDescent="0.35">
      <c r="A17" s="31">
        <v>7</v>
      </c>
      <c r="B17" s="45" t="s">
        <v>65</v>
      </c>
      <c r="C17" s="46"/>
      <c r="D17" s="46"/>
      <c r="E17" s="46"/>
      <c r="F17" s="46"/>
      <c r="G17" s="46"/>
      <c r="H17" s="46"/>
      <c r="I17" s="47"/>
      <c r="J17" s="30">
        <f>SUM(J8:J16)</f>
        <v>0</v>
      </c>
      <c r="K17" s="10"/>
      <c r="L17" s="10"/>
      <c r="M17" s="10"/>
    </row>
    <row r="18" spans="1:13" s="4" customFormat="1" ht="15" customHeight="1" x14ac:dyDescent="0.3">
      <c r="A18" s="6"/>
      <c r="B18" s="48" t="s">
        <v>67</v>
      </c>
      <c r="C18" s="48"/>
      <c r="D18" s="48"/>
      <c r="E18" s="48"/>
      <c r="F18" s="48"/>
      <c r="G18" s="48"/>
      <c r="H18" s="48"/>
      <c r="I18" s="48"/>
      <c r="J18" s="32"/>
      <c r="K18" s="6"/>
      <c r="L18" s="6"/>
      <c r="M18" s="6"/>
    </row>
    <row r="19" spans="1:13" s="4" customFormat="1" x14ac:dyDescent="0.3">
      <c r="B19" s="40" t="s">
        <v>31</v>
      </c>
      <c r="C19" s="40"/>
      <c r="D19" s="40"/>
      <c r="E19" s="40"/>
      <c r="F19" s="40"/>
      <c r="G19" s="40"/>
      <c r="H19" s="40"/>
      <c r="I19" s="40"/>
      <c r="J19" s="40"/>
      <c r="K19" s="40"/>
      <c r="L19" s="40"/>
      <c r="M19" s="40"/>
    </row>
    <row r="20" spans="1:13" s="4" customFormat="1" ht="20.399999999999999" customHeight="1" x14ac:dyDescent="0.3">
      <c r="B20" s="49" t="s">
        <v>32</v>
      </c>
      <c r="C20" s="49"/>
      <c r="D20" s="49"/>
      <c r="E20" s="49"/>
      <c r="F20" s="49"/>
      <c r="G20" s="49"/>
      <c r="H20" s="49"/>
      <c r="I20" s="49"/>
      <c r="J20" s="49"/>
      <c r="K20" s="49"/>
      <c r="L20" s="49"/>
      <c r="M20" s="49"/>
    </row>
    <row r="21" spans="1:13" s="4" customFormat="1" ht="35.4" customHeight="1" x14ac:dyDescent="0.3">
      <c r="B21" s="40" t="s">
        <v>29</v>
      </c>
      <c r="C21" s="40"/>
      <c r="D21" s="40"/>
      <c r="E21" s="40"/>
      <c r="F21" s="40"/>
      <c r="G21" s="40"/>
      <c r="H21" s="40"/>
      <c r="I21" s="40"/>
      <c r="J21" s="40"/>
      <c r="K21" s="40"/>
      <c r="L21" s="40"/>
      <c r="M21" s="40"/>
    </row>
    <row r="22" spans="1:13" s="4" customFormat="1" ht="33" customHeight="1" x14ac:dyDescent="0.3">
      <c r="B22" s="40" t="s">
        <v>30</v>
      </c>
      <c r="C22" s="40"/>
      <c r="D22" s="40"/>
      <c r="E22" s="40"/>
      <c r="F22" s="40"/>
      <c r="G22" s="40"/>
      <c r="H22" s="40"/>
      <c r="I22" s="40"/>
      <c r="J22" s="40"/>
      <c r="K22" s="40"/>
      <c r="L22" s="40"/>
      <c r="M22" s="40"/>
    </row>
    <row r="23" spans="1:13" s="4" customFormat="1" ht="33" customHeight="1" x14ac:dyDescent="0.3">
      <c r="B23" s="9"/>
      <c r="C23" s="9"/>
      <c r="D23" s="9"/>
      <c r="E23" s="9"/>
      <c r="F23" s="9"/>
      <c r="G23" s="9"/>
      <c r="H23" s="9"/>
      <c r="I23" s="9"/>
      <c r="J23" s="9"/>
      <c r="K23" s="9"/>
      <c r="L23" s="9"/>
      <c r="M23" s="9"/>
    </row>
    <row r="24" spans="1:13" s="4" customFormat="1" ht="15" customHeight="1" x14ac:dyDescent="0.3">
      <c r="A24" s="6"/>
      <c r="B24" s="6"/>
      <c r="C24" s="6"/>
      <c r="D24" s="6"/>
      <c r="E24" s="6"/>
      <c r="F24" s="8"/>
      <c r="G24" s="8"/>
      <c r="H24" s="6"/>
      <c r="I24" s="6"/>
      <c r="J24" s="6"/>
      <c r="K24" s="6"/>
      <c r="L24" s="6"/>
      <c r="M24" s="6"/>
    </row>
  </sheetData>
  <mergeCells count="26">
    <mergeCell ref="A12:A13"/>
    <mergeCell ref="B12:B13"/>
    <mergeCell ref="C12:C13"/>
    <mergeCell ref="A14:A15"/>
    <mergeCell ref="A2:M2"/>
    <mergeCell ref="A3:M3"/>
    <mergeCell ref="A10:A11"/>
    <mergeCell ref="B10:B11"/>
    <mergeCell ref="C10:C11"/>
    <mergeCell ref="I5:M5"/>
    <mergeCell ref="B22:M22"/>
    <mergeCell ref="H8:H9"/>
    <mergeCell ref="A5:H5"/>
    <mergeCell ref="A8:A9"/>
    <mergeCell ref="B8:B9"/>
    <mergeCell ref="C8:C9"/>
    <mergeCell ref="H10:H11"/>
    <mergeCell ref="H12:H13"/>
    <mergeCell ref="B17:I17"/>
    <mergeCell ref="B18:I18"/>
    <mergeCell ref="B19:M19"/>
    <mergeCell ref="B20:M20"/>
    <mergeCell ref="B21:M21"/>
    <mergeCell ref="H14:H15"/>
    <mergeCell ref="B14:B15"/>
    <mergeCell ref="C14:C15"/>
  </mergeCells>
  <pageMargins left="0.7" right="0.7" top="0.75" bottom="0.75" header="0.3" footer="0.3"/>
  <pageSetup paperSize="8"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720EC-6281-4C43-B812-6966D3A4AEBC}">
  <sheetPr>
    <tabColor rgb="FFFFFF00"/>
    <pageSetUpPr fitToPage="1"/>
  </sheetPr>
  <dimension ref="A1:M17"/>
  <sheetViews>
    <sheetView zoomScale="70" zoomScaleNormal="70" workbookViewId="0">
      <selection activeCell="D31" sqref="D31"/>
    </sheetView>
  </sheetViews>
  <sheetFormatPr defaultColWidth="9.109375" defaultRowHeight="13.8" x14ac:dyDescent="0.25"/>
  <cols>
    <col min="1" max="1" width="7.5546875" style="1" customWidth="1"/>
    <col min="2" max="2" width="29.33203125" style="2" customWidth="1"/>
    <col min="3" max="3" width="55.77734375" style="2" customWidth="1"/>
    <col min="4" max="4" width="17.44140625" style="2" customWidth="1"/>
    <col min="5" max="5" width="11.88671875" style="2" customWidth="1"/>
    <col min="6" max="6" width="15.44140625" style="7" customWidth="1"/>
    <col min="7" max="7" width="16.5546875" style="7" customWidth="1"/>
    <col min="8" max="8" width="33.77734375" style="2" customWidth="1"/>
    <col min="9" max="9" width="15.6640625" style="2" customWidth="1"/>
    <col min="10" max="10" width="16.6640625" style="2" customWidth="1"/>
    <col min="11" max="11" width="26.33203125" style="3" customWidth="1"/>
    <col min="12" max="12" width="26.44140625" style="3" customWidth="1"/>
    <col min="13" max="13" width="35" style="3" customWidth="1"/>
    <col min="14" max="16384" width="9.109375" style="3"/>
  </cols>
  <sheetData>
    <row r="1" spans="1:13" x14ac:dyDescent="0.25">
      <c r="B1" s="33" t="s">
        <v>74</v>
      </c>
      <c r="C1" s="33"/>
      <c r="D1" s="33"/>
      <c r="E1" s="33"/>
      <c r="F1" s="33"/>
      <c r="G1" s="33"/>
      <c r="H1" s="33"/>
    </row>
    <row r="2" spans="1:13" ht="41.4" customHeight="1" x14ac:dyDescent="0.25">
      <c r="A2" s="50" t="s">
        <v>80</v>
      </c>
      <c r="B2" s="50"/>
      <c r="C2" s="50"/>
      <c r="D2" s="50"/>
      <c r="E2" s="50"/>
      <c r="F2" s="50"/>
      <c r="G2" s="50"/>
      <c r="H2" s="50"/>
      <c r="I2" s="50"/>
      <c r="J2" s="50"/>
      <c r="K2" s="50"/>
      <c r="L2" s="50"/>
      <c r="M2" s="50"/>
    </row>
    <row r="3" spans="1:13" s="4" customFormat="1" ht="15" customHeight="1" x14ac:dyDescent="0.3">
      <c r="A3" s="50" t="s">
        <v>54</v>
      </c>
      <c r="B3" s="50"/>
      <c r="C3" s="50"/>
      <c r="D3" s="50"/>
      <c r="E3" s="50"/>
      <c r="F3" s="50"/>
      <c r="G3" s="50"/>
      <c r="H3" s="50"/>
      <c r="I3" s="50"/>
      <c r="J3" s="50"/>
      <c r="K3" s="50"/>
      <c r="L3" s="50"/>
      <c r="M3" s="50"/>
    </row>
    <row r="4" spans="1:13" s="4" customFormat="1" ht="15" customHeight="1" thickBot="1" x14ac:dyDescent="0.35">
      <c r="A4" s="6"/>
      <c r="B4" s="6"/>
      <c r="C4" s="6"/>
      <c r="D4" s="6"/>
      <c r="E4" s="6"/>
      <c r="F4" s="8"/>
      <c r="G4" s="8"/>
      <c r="H4" s="6"/>
      <c r="I4" s="6"/>
      <c r="J4" s="6"/>
      <c r="K4" s="6"/>
      <c r="L4" s="6"/>
      <c r="M4" s="6"/>
    </row>
    <row r="5" spans="1:13" s="4" customFormat="1" ht="15" customHeight="1" thickBot="1" x14ac:dyDescent="0.3">
      <c r="A5" s="60" t="s">
        <v>0</v>
      </c>
      <c r="B5" s="60"/>
      <c r="C5" s="60"/>
      <c r="D5" s="60"/>
      <c r="E5" s="60"/>
      <c r="F5" s="60"/>
      <c r="G5" s="60"/>
      <c r="H5" s="60"/>
      <c r="I5" s="54" t="s">
        <v>1</v>
      </c>
      <c r="J5" s="55"/>
      <c r="K5" s="55"/>
      <c r="L5" s="55"/>
      <c r="M5" s="56"/>
    </row>
    <row r="6" spans="1:13" s="4" customFormat="1" ht="69.599999999999994" thickBot="1" x14ac:dyDescent="0.35">
      <c r="A6" s="19" t="s">
        <v>2</v>
      </c>
      <c r="B6" s="19" t="s">
        <v>3</v>
      </c>
      <c r="C6" s="19" t="s">
        <v>4</v>
      </c>
      <c r="D6" s="19" t="s">
        <v>10</v>
      </c>
      <c r="E6" s="19" t="s">
        <v>9</v>
      </c>
      <c r="F6" s="20" t="s">
        <v>76</v>
      </c>
      <c r="G6" s="21" t="s">
        <v>79</v>
      </c>
      <c r="H6" s="19" t="s">
        <v>35</v>
      </c>
      <c r="I6" s="34" t="s">
        <v>68</v>
      </c>
      <c r="J6" s="34" t="s">
        <v>72</v>
      </c>
      <c r="K6" s="34" t="s">
        <v>5</v>
      </c>
      <c r="L6" s="34" t="s">
        <v>6</v>
      </c>
      <c r="M6" s="13" t="s">
        <v>7</v>
      </c>
    </row>
    <row r="7" spans="1:13" s="5" customFormat="1" ht="10.8" thickBot="1" x14ac:dyDescent="0.35">
      <c r="A7" s="22">
        <v>1</v>
      </c>
      <c r="B7" s="22">
        <v>2</v>
      </c>
      <c r="C7" s="22">
        <v>3</v>
      </c>
      <c r="D7" s="22">
        <v>4</v>
      </c>
      <c r="E7" s="22">
        <v>5</v>
      </c>
      <c r="F7" s="23">
        <v>6</v>
      </c>
      <c r="G7" s="23">
        <v>7</v>
      </c>
      <c r="H7" s="22">
        <v>8</v>
      </c>
      <c r="I7" s="14">
        <v>9</v>
      </c>
      <c r="J7" s="14">
        <v>10</v>
      </c>
      <c r="K7" s="14">
        <v>11</v>
      </c>
      <c r="L7" s="14">
        <v>12</v>
      </c>
      <c r="M7" s="35">
        <v>13</v>
      </c>
    </row>
    <row r="8" spans="1:13" s="5" customFormat="1" ht="14.4" thickBot="1" x14ac:dyDescent="0.35">
      <c r="A8" s="41">
        <v>1</v>
      </c>
      <c r="B8" s="41" t="s">
        <v>33</v>
      </c>
      <c r="C8" s="41" t="s">
        <v>52</v>
      </c>
      <c r="D8" s="25" t="s">
        <v>14</v>
      </c>
      <c r="E8" s="25" t="s">
        <v>12</v>
      </c>
      <c r="F8" s="27">
        <v>5600</v>
      </c>
      <c r="G8" s="28">
        <v>6.5</v>
      </c>
      <c r="H8" s="41" t="s">
        <v>26</v>
      </c>
      <c r="I8" s="16"/>
      <c r="J8" s="17">
        <f>F8*I8</f>
        <v>0</v>
      </c>
      <c r="K8" s="14"/>
      <c r="L8" s="14"/>
      <c r="M8" s="15"/>
    </row>
    <row r="9" spans="1:13" s="4" customFormat="1" ht="14.4" thickBot="1" x14ac:dyDescent="0.35">
      <c r="A9" s="41"/>
      <c r="B9" s="41"/>
      <c r="C9" s="41"/>
      <c r="D9" s="25" t="s">
        <v>11</v>
      </c>
      <c r="E9" s="25" t="s">
        <v>12</v>
      </c>
      <c r="F9" s="27">
        <v>600</v>
      </c>
      <c r="G9" s="28">
        <v>7</v>
      </c>
      <c r="H9" s="41"/>
      <c r="I9" s="16"/>
      <c r="J9" s="17">
        <f t="shared" ref="J9:J11" si="0">F9*I9</f>
        <v>0</v>
      </c>
      <c r="K9" s="16"/>
      <c r="L9" s="16"/>
      <c r="M9" s="18"/>
    </row>
    <row r="10" spans="1:13" s="4" customFormat="1" ht="22.8" customHeight="1" thickBot="1" x14ac:dyDescent="0.35">
      <c r="A10" s="41">
        <v>2</v>
      </c>
      <c r="B10" s="41" t="s">
        <v>34</v>
      </c>
      <c r="C10" s="41" t="s">
        <v>53</v>
      </c>
      <c r="D10" s="25" t="s">
        <v>14</v>
      </c>
      <c r="E10" s="25" t="s">
        <v>12</v>
      </c>
      <c r="F10" s="27">
        <v>5800</v>
      </c>
      <c r="G10" s="28">
        <v>6</v>
      </c>
      <c r="H10" s="41" t="s">
        <v>21</v>
      </c>
      <c r="I10" s="16"/>
      <c r="J10" s="17">
        <f t="shared" si="0"/>
        <v>0</v>
      </c>
      <c r="K10" s="16"/>
      <c r="L10" s="16"/>
      <c r="M10" s="18"/>
    </row>
    <row r="11" spans="1:13" s="4" customFormat="1" ht="22.8" customHeight="1" thickBot="1" x14ac:dyDescent="0.35">
      <c r="A11" s="41"/>
      <c r="B11" s="41"/>
      <c r="C11" s="41"/>
      <c r="D11" s="25" t="s">
        <v>11</v>
      </c>
      <c r="E11" s="25" t="s">
        <v>12</v>
      </c>
      <c r="F11" s="27">
        <v>2000</v>
      </c>
      <c r="G11" s="28">
        <v>6.5</v>
      </c>
      <c r="H11" s="41"/>
      <c r="I11" s="16"/>
      <c r="J11" s="17">
        <f t="shared" si="0"/>
        <v>0</v>
      </c>
      <c r="K11" s="16"/>
      <c r="L11" s="16"/>
      <c r="M11" s="18"/>
    </row>
    <row r="12" spans="1:13" s="4" customFormat="1" ht="15" customHeight="1" thickBot="1" x14ac:dyDescent="0.35">
      <c r="A12" s="31">
        <v>3</v>
      </c>
      <c r="B12" s="45" t="s">
        <v>71</v>
      </c>
      <c r="C12" s="46"/>
      <c r="D12" s="46"/>
      <c r="E12" s="46"/>
      <c r="F12" s="46"/>
      <c r="G12" s="46"/>
      <c r="H12" s="46"/>
      <c r="I12" s="47"/>
      <c r="J12" s="30">
        <f>SUM(J8:J11)</f>
        <v>0</v>
      </c>
      <c r="K12" s="57"/>
      <c r="L12" s="58"/>
      <c r="M12" s="59"/>
    </row>
    <row r="13" spans="1:13" s="4" customFormat="1" ht="15" customHeight="1" x14ac:dyDescent="0.3">
      <c r="A13" s="6"/>
      <c r="B13" s="48" t="s">
        <v>73</v>
      </c>
      <c r="C13" s="48"/>
      <c r="D13" s="48"/>
      <c r="E13" s="48"/>
      <c r="F13" s="48"/>
      <c r="G13" s="48"/>
      <c r="H13" s="48"/>
      <c r="I13" s="48"/>
      <c r="J13" s="32"/>
      <c r="K13" s="6"/>
      <c r="L13" s="6"/>
      <c r="M13" s="6"/>
    </row>
    <row r="14" spans="1:13" s="4" customFormat="1" ht="27" customHeight="1" x14ac:dyDescent="0.3">
      <c r="B14" s="40" t="s">
        <v>31</v>
      </c>
      <c r="C14" s="40"/>
      <c r="D14" s="40"/>
      <c r="E14" s="40"/>
      <c r="F14" s="40"/>
      <c r="G14" s="40"/>
      <c r="H14" s="40"/>
      <c r="I14" s="40"/>
      <c r="J14" s="40"/>
      <c r="K14" s="40"/>
      <c r="L14" s="40"/>
      <c r="M14" s="40"/>
    </row>
    <row r="15" spans="1:13" s="4" customFormat="1" ht="20.399999999999999" customHeight="1" x14ac:dyDescent="0.3">
      <c r="B15" s="49" t="s">
        <v>32</v>
      </c>
      <c r="C15" s="49"/>
      <c r="D15" s="49"/>
      <c r="E15" s="49"/>
      <c r="F15" s="49"/>
      <c r="G15" s="49"/>
      <c r="H15" s="49"/>
      <c r="I15" s="49"/>
      <c r="J15" s="49"/>
      <c r="K15" s="49"/>
      <c r="L15" s="49"/>
      <c r="M15" s="49"/>
    </row>
    <row r="16" spans="1:13" s="4" customFormat="1" ht="34.799999999999997" customHeight="1" x14ac:dyDescent="0.3">
      <c r="B16" s="40" t="s">
        <v>29</v>
      </c>
      <c r="C16" s="40"/>
      <c r="D16" s="40"/>
      <c r="E16" s="40"/>
      <c r="F16" s="40"/>
      <c r="G16" s="40"/>
      <c r="H16" s="40"/>
      <c r="I16" s="40"/>
      <c r="J16" s="40"/>
      <c r="K16" s="40"/>
      <c r="L16" s="40"/>
      <c r="M16" s="40"/>
    </row>
    <row r="17" spans="2:13" s="4" customFormat="1" ht="33" customHeight="1" x14ac:dyDescent="0.3">
      <c r="B17" s="40" t="s">
        <v>30</v>
      </c>
      <c r="C17" s="40"/>
      <c r="D17" s="40"/>
      <c r="E17" s="40"/>
      <c r="F17" s="40"/>
      <c r="G17" s="40"/>
      <c r="H17" s="40"/>
      <c r="I17" s="40"/>
      <c r="J17" s="40"/>
      <c r="K17" s="40"/>
      <c r="L17" s="40"/>
      <c r="M17" s="40"/>
    </row>
  </sheetData>
  <mergeCells count="19">
    <mergeCell ref="A2:M2"/>
    <mergeCell ref="A3:M3"/>
    <mergeCell ref="I5:M5"/>
    <mergeCell ref="B12:I12"/>
    <mergeCell ref="B13:I13"/>
    <mergeCell ref="K12:M12"/>
    <mergeCell ref="A5:H5"/>
    <mergeCell ref="B14:M14"/>
    <mergeCell ref="B15:M15"/>
    <mergeCell ref="B16:M16"/>
    <mergeCell ref="B17:M17"/>
    <mergeCell ref="A8:A9"/>
    <mergeCell ref="B8:B9"/>
    <mergeCell ref="C8:C9"/>
    <mergeCell ref="H8:H9"/>
    <mergeCell ref="A10:A11"/>
    <mergeCell ref="B10:B11"/>
    <mergeCell ref="C10:C11"/>
    <mergeCell ref="H10:H11"/>
  </mergeCells>
  <pageMargins left="0.7" right="0.7" top="0.75" bottom="0.75" header="0.3" footer="0.3"/>
  <pageSetup paperSize="8"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2DADA-E935-4319-8BC6-50B18A69ABE8}">
  <sheetPr>
    <tabColor rgb="FFFFFF00"/>
    <pageSetUpPr fitToPage="1"/>
  </sheetPr>
  <dimension ref="A1:M12"/>
  <sheetViews>
    <sheetView tabSelected="1" zoomScale="70" zoomScaleNormal="70" workbookViewId="0">
      <selection activeCell="C8" sqref="C8"/>
    </sheetView>
  </sheetViews>
  <sheetFormatPr defaultColWidth="9.109375" defaultRowHeight="13.8" x14ac:dyDescent="0.25"/>
  <cols>
    <col min="1" max="1" width="7.5546875" style="1" customWidth="1"/>
    <col min="2" max="2" width="22.5546875" style="2" customWidth="1"/>
    <col min="3" max="3" width="57" style="2" customWidth="1"/>
    <col min="4" max="4" width="16.88671875" style="2" customWidth="1"/>
    <col min="5" max="5" width="10.6640625" style="2" customWidth="1"/>
    <col min="6" max="6" width="13.6640625" style="7" customWidth="1"/>
    <col min="7" max="7" width="16.5546875" style="7" customWidth="1"/>
    <col min="8" max="8" width="35.6640625" style="2" customWidth="1"/>
    <col min="9" max="9" width="16" style="2" customWidth="1"/>
    <col min="10" max="10" width="16.6640625" style="2" customWidth="1"/>
    <col min="11" max="11" width="29.77734375" style="3" customWidth="1"/>
    <col min="12" max="12" width="24.33203125" style="3" customWidth="1"/>
    <col min="13" max="13" width="36.109375" style="3" customWidth="1"/>
    <col min="14" max="16384" width="9.109375" style="3"/>
  </cols>
  <sheetData>
    <row r="1" spans="1:13" x14ac:dyDescent="0.25">
      <c r="B1" s="33" t="s">
        <v>74</v>
      </c>
      <c r="C1" s="33"/>
      <c r="D1" s="33"/>
      <c r="E1" s="33"/>
      <c r="F1" s="33"/>
      <c r="G1" s="33"/>
      <c r="H1" s="33"/>
      <c r="L1" s="61" t="s">
        <v>82</v>
      </c>
      <c r="M1" s="61"/>
    </row>
    <row r="2" spans="1:13" ht="41.4" customHeight="1" x14ac:dyDescent="0.25">
      <c r="A2" s="50" t="s">
        <v>80</v>
      </c>
      <c r="B2" s="50"/>
      <c r="C2" s="50"/>
      <c r="D2" s="50"/>
      <c r="E2" s="50"/>
      <c r="F2" s="50"/>
      <c r="G2" s="50"/>
      <c r="H2" s="50"/>
      <c r="I2" s="50"/>
      <c r="J2" s="50"/>
      <c r="K2" s="50"/>
      <c r="L2" s="50"/>
      <c r="M2" s="50"/>
    </row>
    <row r="3" spans="1:13" s="4" customFormat="1" ht="15" customHeight="1" x14ac:dyDescent="0.3">
      <c r="A3" s="50" t="s">
        <v>55</v>
      </c>
      <c r="B3" s="50"/>
      <c r="C3" s="50"/>
      <c r="D3" s="50"/>
      <c r="E3" s="50"/>
      <c r="F3" s="50"/>
      <c r="G3" s="50"/>
      <c r="H3" s="50"/>
      <c r="I3" s="50"/>
      <c r="J3" s="50"/>
      <c r="K3" s="50"/>
      <c r="L3" s="50"/>
      <c r="M3" s="50"/>
    </row>
    <row r="4" spans="1:13" s="4" customFormat="1" ht="15" customHeight="1" thickBot="1" x14ac:dyDescent="0.35">
      <c r="A4" s="6"/>
      <c r="B4" s="6"/>
      <c r="C4" s="6"/>
      <c r="D4" s="6"/>
      <c r="E4" s="6"/>
      <c r="F4" s="8"/>
      <c r="G4" s="8"/>
      <c r="H4" s="6"/>
      <c r="I4" s="6"/>
      <c r="J4" s="6"/>
      <c r="K4" s="6"/>
      <c r="L4" s="6"/>
      <c r="M4" s="6"/>
    </row>
    <row r="5" spans="1:13" s="4" customFormat="1" ht="15" customHeight="1" thickBot="1" x14ac:dyDescent="0.3">
      <c r="A5" s="60" t="s">
        <v>0</v>
      </c>
      <c r="B5" s="60"/>
      <c r="C5" s="60"/>
      <c r="D5" s="60"/>
      <c r="E5" s="60"/>
      <c r="F5" s="60"/>
      <c r="G5" s="60"/>
      <c r="H5" s="60"/>
      <c r="I5" s="54" t="s">
        <v>1</v>
      </c>
      <c r="J5" s="55"/>
      <c r="K5" s="55"/>
      <c r="L5" s="55"/>
      <c r="M5" s="56"/>
    </row>
    <row r="6" spans="1:13" s="4" customFormat="1" ht="69.599999999999994" thickBot="1" x14ac:dyDescent="0.35">
      <c r="A6" s="19" t="s">
        <v>2</v>
      </c>
      <c r="B6" s="19" t="s">
        <v>3</v>
      </c>
      <c r="C6" s="19" t="s">
        <v>4</v>
      </c>
      <c r="D6" s="19" t="s">
        <v>10</v>
      </c>
      <c r="E6" s="19" t="s">
        <v>9</v>
      </c>
      <c r="F6" s="20" t="s">
        <v>76</v>
      </c>
      <c r="G6" s="21" t="s">
        <v>79</v>
      </c>
      <c r="H6" s="19" t="s">
        <v>8</v>
      </c>
      <c r="I6" s="11" t="s">
        <v>68</v>
      </c>
      <c r="J6" s="12" t="s">
        <v>78</v>
      </c>
      <c r="K6" s="34" t="s">
        <v>5</v>
      </c>
      <c r="L6" s="34" t="s">
        <v>6</v>
      </c>
      <c r="M6" s="13" t="s">
        <v>7</v>
      </c>
    </row>
    <row r="7" spans="1:13" s="5" customFormat="1" ht="10.8" thickBot="1" x14ac:dyDescent="0.35">
      <c r="A7" s="22">
        <v>1</v>
      </c>
      <c r="B7" s="22">
        <v>2</v>
      </c>
      <c r="C7" s="22">
        <v>3</v>
      </c>
      <c r="D7" s="22">
        <v>4</v>
      </c>
      <c r="E7" s="22">
        <v>5</v>
      </c>
      <c r="F7" s="23">
        <v>6</v>
      </c>
      <c r="G7" s="37">
        <v>7</v>
      </c>
      <c r="H7" s="22">
        <v>8</v>
      </c>
      <c r="I7" s="14">
        <v>9</v>
      </c>
      <c r="J7" s="14">
        <v>10</v>
      </c>
      <c r="K7" s="14">
        <v>11</v>
      </c>
      <c r="L7" s="14">
        <v>12</v>
      </c>
      <c r="M7" s="35">
        <v>13</v>
      </c>
    </row>
    <row r="8" spans="1:13" s="5" customFormat="1" ht="126.6" customHeight="1" thickBot="1" x14ac:dyDescent="0.35">
      <c r="A8" s="25">
        <v>1</v>
      </c>
      <c r="B8" s="25" t="s">
        <v>81</v>
      </c>
      <c r="C8" s="36" t="s">
        <v>56</v>
      </c>
      <c r="D8" s="25" t="s">
        <v>14</v>
      </c>
      <c r="E8" s="25" t="s">
        <v>12</v>
      </c>
      <c r="F8" s="27">
        <v>2000</v>
      </c>
      <c r="G8" s="28">
        <v>3.7</v>
      </c>
      <c r="H8" s="41" t="s">
        <v>84</v>
      </c>
      <c r="I8" s="16"/>
      <c r="J8" s="17">
        <f>F8*I8</f>
        <v>0</v>
      </c>
      <c r="K8" s="14"/>
      <c r="L8" s="14"/>
      <c r="M8" s="15"/>
    </row>
    <row r="9" spans="1:13" s="4" customFormat="1" ht="139.19999999999999" customHeight="1" thickBot="1" x14ac:dyDescent="0.35">
      <c r="A9" s="25">
        <v>2</v>
      </c>
      <c r="B9" s="25" t="s">
        <v>36</v>
      </c>
      <c r="C9" s="36" t="s">
        <v>83</v>
      </c>
      <c r="D9" s="25" t="s">
        <v>14</v>
      </c>
      <c r="E9" s="25" t="s">
        <v>12</v>
      </c>
      <c r="F9" s="27">
        <v>60000</v>
      </c>
      <c r="G9" s="28">
        <v>4</v>
      </c>
      <c r="H9" s="41"/>
      <c r="I9" s="16"/>
      <c r="J9" s="17">
        <f>F9*I9</f>
        <v>0</v>
      </c>
      <c r="K9" s="16"/>
      <c r="L9" s="16"/>
      <c r="M9" s="18"/>
    </row>
    <row r="10" spans="1:13" s="4" customFormat="1" ht="15" customHeight="1" thickBot="1" x14ac:dyDescent="0.35">
      <c r="A10" s="31">
        <v>3</v>
      </c>
      <c r="B10" s="45" t="s">
        <v>75</v>
      </c>
      <c r="C10" s="46"/>
      <c r="D10" s="46"/>
      <c r="E10" s="46"/>
      <c r="F10" s="46"/>
      <c r="G10" s="46"/>
      <c r="H10" s="46"/>
      <c r="I10" s="47"/>
      <c r="J10" s="30">
        <f>SUM(J8:J9)</f>
        <v>0</v>
      </c>
      <c r="K10" s="57"/>
      <c r="L10" s="58"/>
      <c r="M10" s="59"/>
    </row>
    <row r="11" spans="1:13" s="4" customFormat="1" ht="15" customHeight="1" x14ac:dyDescent="0.3">
      <c r="A11" s="48" t="s">
        <v>73</v>
      </c>
      <c r="B11" s="48"/>
      <c r="C11" s="48"/>
      <c r="D11" s="48"/>
      <c r="E11" s="48"/>
      <c r="F11" s="48"/>
      <c r="G11" s="48"/>
      <c r="H11" s="48"/>
      <c r="I11" s="48"/>
      <c r="J11" s="32"/>
      <c r="K11" s="6"/>
      <c r="L11" s="6"/>
      <c r="M11" s="6"/>
    </row>
    <row r="12" spans="1:13" s="4" customFormat="1" ht="21" customHeight="1" x14ac:dyDescent="0.3">
      <c r="A12" s="40" t="s">
        <v>31</v>
      </c>
      <c r="B12" s="40"/>
      <c r="C12" s="40"/>
      <c r="D12" s="40"/>
      <c r="E12" s="40"/>
      <c r="F12" s="40"/>
      <c r="G12" s="40"/>
      <c r="H12" s="40"/>
      <c r="I12" s="40"/>
      <c r="J12" s="40"/>
      <c r="K12" s="40"/>
      <c r="L12" s="40"/>
      <c r="M12" s="40"/>
    </row>
  </sheetData>
  <mergeCells count="10">
    <mergeCell ref="L1:M1"/>
    <mergeCell ref="A11:I11"/>
    <mergeCell ref="A12:M12"/>
    <mergeCell ref="A2:M2"/>
    <mergeCell ref="B10:I10"/>
    <mergeCell ref="I5:M5"/>
    <mergeCell ref="A3:M3"/>
    <mergeCell ref="K10:M10"/>
    <mergeCell ref="H8:H9"/>
    <mergeCell ref="A5:H5"/>
  </mergeCells>
  <pageMargins left="0.7" right="0.7" top="0.75" bottom="0.75" header="0.3" footer="0.3"/>
  <pageSetup paperSize="8"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179D4-E079-4501-9E32-2ED36BC02B2A}">
  <sheetPr>
    <tabColor rgb="FFFFFF00"/>
    <pageSetUpPr fitToPage="1"/>
  </sheetPr>
  <dimension ref="A1:M22"/>
  <sheetViews>
    <sheetView zoomScale="70" zoomScaleNormal="70" workbookViewId="0">
      <selection activeCell="F25" sqref="F25"/>
    </sheetView>
  </sheetViews>
  <sheetFormatPr defaultColWidth="9.109375" defaultRowHeight="13.8" x14ac:dyDescent="0.25"/>
  <cols>
    <col min="1" max="1" width="7.5546875" style="1" customWidth="1"/>
    <col min="2" max="2" width="39" style="2" customWidth="1"/>
    <col min="3" max="3" width="47" style="2" customWidth="1"/>
    <col min="4" max="4" width="17.33203125" style="2" customWidth="1"/>
    <col min="5" max="5" width="13.21875" style="2" customWidth="1"/>
    <col min="6" max="7" width="16.5546875" style="7" customWidth="1"/>
    <col min="8" max="8" width="27.44140625" style="2" customWidth="1"/>
    <col min="9" max="9" width="16" style="2" customWidth="1"/>
    <col min="10" max="10" width="14.44140625" style="2" customWidth="1"/>
    <col min="11" max="11" width="30.88671875" style="3" customWidth="1"/>
    <col min="12" max="12" width="22.6640625" style="3" customWidth="1"/>
    <col min="13" max="13" width="30.109375" style="3" customWidth="1"/>
    <col min="14" max="16384" width="9.109375" style="3"/>
  </cols>
  <sheetData>
    <row r="1" spans="1:13" x14ac:dyDescent="0.25">
      <c r="B1" s="33" t="s">
        <v>74</v>
      </c>
      <c r="C1" s="33"/>
      <c r="D1" s="33"/>
      <c r="E1" s="33"/>
      <c r="F1" s="33"/>
      <c r="G1" s="33"/>
      <c r="H1" s="33"/>
    </row>
    <row r="2" spans="1:13" ht="41.4" customHeight="1" x14ac:dyDescent="0.25">
      <c r="A2" s="50" t="s">
        <v>80</v>
      </c>
      <c r="B2" s="50"/>
      <c r="C2" s="50"/>
      <c r="D2" s="50"/>
      <c r="E2" s="50"/>
      <c r="F2" s="50"/>
      <c r="G2" s="50"/>
      <c r="H2" s="50"/>
      <c r="I2" s="50"/>
      <c r="J2" s="50"/>
      <c r="K2" s="50"/>
      <c r="L2" s="50"/>
      <c r="M2" s="50"/>
    </row>
    <row r="3" spans="1:13" s="4" customFormat="1" ht="15" customHeight="1" x14ac:dyDescent="0.3">
      <c r="A3" s="50" t="s">
        <v>57</v>
      </c>
      <c r="B3" s="50"/>
      <c r="C3" s="50"/>
      <c r="D3" s="50"/>
      <c r="E3" s="50"/>
      <c r="F3" s="50"/>
      <c r="G3" s="50"/>
      <c r="H3" s="50"/>
      <c r="I3" s="50"/>
      <c r="J3" s="50"/>
      <c r="K3" s="50"/>
      <c r="L3" s="50"/>
      <c r="M3" s="50"/>
    </row>
    <row r="4" spans="1:13" s="4" customFormat="1" ht="15" customHeight="1" thickBot="1" x14ac:dyDescent="0.35">
      <c r="A4" s="6"/>
      <c r="B4" s="6"/>
      <c r="C4" s="6"/>
      <c r="D4" s="6"/>
      <c r="E4" s="6"/>
      <c r="F4" s="8"/>
      <c r="G4" s="8"/>
      <c r="H4" s="6"/>
      <c r="I4" s="6"/>
      <c r="J4" s="6"/>
      <c r="K4" s="6"/>
      <c r="L4" s="6"/>
      <c r="M4" s="6"/>
    </row>
    <row r="5" spans="1:13" s="4" customFormat="1" ht="15" customHeight="1" thickBot="1" x14ac:dyDescent="0.3">
      <c r="A5" s="60" t="s">
        <v>0</v>
      </c>
      <c r="B5" s="60"/>
      <c r="C5" s="60"/>
      <c r="D5" s="60"/>
      <c r="E5" s="60"/>
      <c r="F5" s="60"/>
      <c r="G5" s="60"/>
      <c r="H5" s="60"/>
      <c r="I5" s="54" t="s">
        <v>1</v>
      </c>
      <c r="J5" s="55"/>
      <c r="K5" s="55"/>
      <c r="L5" s="55"/>
      <c r="M5" s="56"/>
    </row>
    <row r="6" spans="1:13" s="4" customFormat="1" ht="69.599999999999994" thickBot="1" x14ac:dyDescent="0.35">
      <c r="A6" s="19" t="s">
        <v>2</v>
      </c>
      <c r="B6" s="19" t="s">
        <v>3</v>
      </c>
      <c r="C6" s="19" t="s">
        <v>37</v>
      </c>
      <c r="D6" s="19" t="s">
        <v>10</v>
      </c>
      <c r="E6" s="19" t="s">
        <v>9</v>
      </c>
      <c r="F6" s="20" t="s">
        <v>66</v>
      </c>
      <c r="G6" s="21" t="s">
        <v>79</v>
      </c>
      <c r="H6" s="19" t="s">
        <v>8</v>
      </c>
      <c r="I6" s="11" t="s">
        <v>68</v>
      </c>
      <c r="J6" s="12" t="s">
        <v>78</v>
      </c>
      <c r="K6" s="34" t="s">
        <v>5</v>
      </c>
      <c r="L6" s="34" t="s">
        <v>6</v>
      </c>
      <c r="M6" s="13" t="s">
        <v>7</v>
      </c>
    </row>
    <row r="7" spans="1:13" s="5" customFormat="1" ht="10.8" thickBot="1" x14ac:dyDescent="0.35">
      <c r="A7" s="22">
        <v>1</v>
      </c>
      <c r="B7" s="22">
        <v>2</v>
      </c>
      <c r="C7" s="22">
        <v>3</v>
      </c>
      <c r="D7" s="22">
        <v>4</v>
      </c>
      <c r="E7" s="22">
        <v>5</v>
      </c>
      <c r="F7" s="23">
        <v>6</v>
      </c>
      <c r="G7" s="23">
        <v>7</v>
      </c>
      <c r="H7" s="22">
        <v>8</v>
      </c>
      <c r="I7" s="14">
        <v>9</v>
      </c>
      <c r="J7" s="14">
        <v>10</v>
      </c>
      <c r="K7" s="14">
        <v>11</v>
      </c>
      <c r="L7" s="14">
        <v>12</v>
      </c>
      <c r="M7" s="35">
        <v>13</v>
      </c>
    </row>
    <row r="8" spans="1:13" s="5" customFormat="1" ht="30.6" customHeight="1" thickBot="1" x14ac:dyDescent="0.35">
      <c r="A8" s="41">
        <v>1</v>
      </c>
      <c r="B8" s="44" t="s">
        <v>58</v>
      </c>
      <c r="C8" s="41" t="s">
        <v>38</v>
      </c>
      <c r="D8" s="25" t="s">
        <v>39</v>
      </c>
      <c r="E8" s="25" t="s">
        <v>16</v>
      </c>
      <c r="F8" s="27">
        <v>1200</v>
      </c>
      <c r="G8" s="38">
        <v>12.5</v>
      </c>
      <c r="H8" s="41" t="s">
        <v>47</v>
      </c>
      <c r="I8" s="16"/>
      <c r="J8" s="17">
        <f>F8*I8</f>
        <v>0</v>
      </c>
      <c r="K8" s="14"/>
      <c r="L8" s="14"/>
      <c r="M8" s="15"/>
    </row>
    <row r="9" spans="1:13" s="4" customFormat="1" ht="19.2" customHeight="1" thickBot="1" x14ac:dyDescent="0.35">
      <c r="A9" s="41"/>
      <c r="B9" s="44"/>
      <c r="C9" s="41"/>
      <c r="D9" s="25" t="s">
        <v>17</v>
      </c>
      <c r="E9" s="25" t="s">
        <v>16</v>
      </c>
      <c r="F9" s="27">
        <v>1000</v>
      </c>
      <c r="G9" s="38">
        <v>14.75</v>
      </c>
      <c r="H9" s="41"/>
      <c r="I9" s="16"/>
      <c r="J9" s="17">
        <f t="shared" ref="J9:J18" si="0">F9*I9</f>
        <v>0</v>
      </c>
      <c r="K9" s="16"/>
      <c r="L9" s="16"/>
      <c r="M9" s="18"/>
    </row>
    <row r="10" spans="1:13" s="4" customFormat="1" ht="33" customHeight="1" thickBot="1" x14ac:dyDescent="0.35">
      <c r="A10" s="41">
        <v>2</v>
      </c>
      <c r="B10" s="44" t="s">
        <v>59</v>
      </c>
      <c r="C10" s="41" t="s">
        <v>40</v>
      </c>
      <c r="D10" s="25" t="s">
        <v>39</v>
      </c>
      <c r="E10" s="25" t="s">
        <v>16</v>
      </c>
      <c r="F10" s="27">
        <v>600</v>
      </c>
      <c r="G10" s="38">
        <v>10</v>
      </c>
      <c r="H10" s="41"/>
      <c r="I10" s="16"/>
      <c r="J10" s="17">
        <f t="shared" si="0"/>
        <v>0</v>
      </c>
      <c r="K10" s="16"/>
      <c r="L10" s="16"/>
      <c r="M10" s="18"/>
    </row>
    <row r="11" spans="1:13" s="4" customFormat="1" ht="26.4" customHeight="1" thickBot="1" x14ac:dyDescent="0.35">
      <c r="A11" s="41"/>
      <c r="B11" s="44"/>
      <c r="C11" s="41"/>
      <c r="D11" s="25" t="s">
        <v>60</v>
      </c>
      <c r="E11" s="25" t="s">
        <v>16</v>
      </c>
      <c r="F11" s="27">
        <v>600</v>
      </c>
      <c r="G11" s="38">
        <v>12.5</v>
      </c>
      <c r="H11" s="41"/>
      <c r="I11" s="16"/>
      <c r="J11" s="17">
        <f t="shared" si="0"/>
        <v>0</v>
      </c>
      <c r="K11" s="16"/>
      <c r="L11" s="16"/>
      <c r="M11" s="18"/>
    </row>
    <row r="12" spans="1:13" s="4" customFormat="1" ht="31.8" customHeight="1" thickBot="1" x14ac:dyDescent="0.35">
      <c r="A12" s="41">
        <v>3</v>
      </c>
      <c r="B12" s="41" t="s">
        <v>41</v>
      </c>
      <c r="C12" s="41" t="s">
        <v>42</v>
      </c>
      <c r="D12" s="25" t="s">
        <v>43</v>
      </c>
      <c r="E12" s="25" t="s">
        <v>16</v>
      </c>
      <c r="F12" s="27">
        <v>700</v>
      </c>
      <c r="G12" s="38">
        <v>11</v>
      </c>
      <c r="H12" s="41"/>
      <c r="I12" s="16"/>
      <c r="J12" s="17">
        <f t="shared" si="0"/>
        <v>0</v>
      </c>
      <c r="K12" s="16"/>
      <c r="L12" s="16"/>
      <c r="M12" s="18"/>
    </row>
    <row r="13" spans="1:13" s="4" customFormat="1" ht="32.4" customHeight="1" thickBot="1" x14ac:dyDescent="0.35">
      <c r="A13" s="41"/>
      <c r="B13" s="41"/>
      <c r="C13" s="41"/>
      <c r="D13" s="25" t="s">
        <v>17</v>
      </c>
      <c r="E13" s="25" t="s">
        <v>16</v>
      </c>
      <c r="F13" s="27">
        <v>700</v>
      </c>
      <c r="G13" s="38">
        <v>13.5</v>
      </c>
      <c r="H13" s="41"/>
      <c r="I13" s="16"/>
      <c r="J13" s="17">
        <f t="shared" si="0"/>
        <v>0</v>
      </c>
      <c r="K13" s="16"/>
      <c r="L13" s="16"/>
      <c r="M13" s="18"/>
    </row>
    <row r="14" spans="1:13" s="4" customFormat="1" ht="23.4" customHeight="1" thickBot="1" x14ac:dyDescent="0.35">
      <c r="A14" s="41">
        <v>4</v>
      </c>
      <c r="B14" s="41" t="s">
        <v>61</v>
      </c>
      <c r="C14" s="41" t="s">
        <v>44</v>
      </c>
      <c r="D14" s="25" t="s">
        <v>43</v>
      </c>
      <c r="E14" s="25" t="s">
        <v>16</v>
      </c>
      <c r="F14" s="27">
        <v>600</v>
      </c>
      <c r="G14" s="38">
        <v>12</v>
      </c>
      <c r="H14" s="41"/>
      <c r="I14" s="16"/>
      <c r="J14" s="17">
        <f t="shared" si="0"/>
        <v>0</v>
      </c>
      <c r="K14" s="16"/>
      <c r="L14" s="16"/>
      <c r="M14" s="18"/>
    </row>
    <row r="15" spans="1:13" s="4" customFormat="1" ht="28.2" customHeight="1" thickBot="1" x14ac:dyDescent="0.35">
      <c r="A15" s="41"/>
      <c r="B15" s="41"/>
      <c r="C15" s="41"/>
      <c r="D15" s="25" t="s">
        <v>17</v>
      </c>
      <c r="E15" s="25" t="s">
        <v>16</v>
      </c>
      <c r="F15" s="27">
        <v>600</v>
      </c>
      <c r="G15" s="38">
        <v>14.5</v>
      </c>
      <c r="H15" s="41"/>
      <c r="I15" s="16"/>
      <c r="J15" s="17">
        <f t="shared" si="0"/>
        <v>0</v>
      </c>
      <c r="K15" s="16"/>
      <c r="L15" s="16"/>
      <c r="M15" s="18"/>
    </row>
    <row r="16" spans="1:13" s="4" customFormat="1" ht="45" customHeight="1" thickBot="1" x14ac:dyDescent="0.35">
      <c r="A16" s="25">
        <v>5</v>
      </c>
      <c r="B16" s="26" t="s">
        <v>62</v>
      </c>
      <c r="C16" s="25" t="s">
        <v>45</v>
      </c>
      <c r="D16" s="25" t="s">
        <v>43</v>
      </c>
      <c r="E16" s="25" t="s">
        <v>16</v>
      </c>
      <c r="F16" s="27">
        <v>650</v>
      </c>
      <c r="G16" s="38">
        <v>12.5</v>
      </c>
      <c r="H16" s="41"/>
      <c r="I16" s="16"/>
      <c r="J16" s="17">
        <f t="shared" si="0"/>
        <v>0</v>
      </c>
      <c r="K16" s="16"/>
      <c r="L16" s="16"/>
      <c r="M16" s="18"/>
    </row>
    <row r="17" spans="1:13" s="4" customFormat="1" ht="30" customHeight="1" thickBot="1" x14ac:dyDescent="0.35">
      <c r="A17" s="41">
        <v>6</v>
      </c>
      <c r="B17" s="41" t="s">
        <v>63</v>
      </c>
      <c r="C17" s="41" t="s">
        <v>46</v>
      </c>
      <c r="D17" s="25" t="s">
        <v>43</v>
      </c>
      <c r="E17" s="25" t="s">
        <v>16</v>
      </c>
      <c r="F17" s="27">
        <v>200</v>
      </c>
      <c r="G17" s="38">
        <v>13</v>
      </c>
      <c r="H17" s="41"/>
      <c r="I17" s="16"/>
      <c r="J17" s="17">
        <f t="shared" si="0"/>
        <v>0</v>
      </c>
      <c r="K17" s="16"/>
      <c r="L17" s="16"/>
      <c r="M17" s="18"/>
    </row>
    <row r="18" spans="1:13" s="4" customFormat="1" ht="28.2" customHeight="1" thickBot="1" x14ac:dyDescent="0.35">
      <c r="A18" s="41"/>
      <c r="B18" s="41"/>
      <c r="C18" s="41"/>
      <c r="D18" s="25" t="s">
        <v>17</v>
      </c>
      <c r="E18" s="25" t="s">
        <v>16</v>
      </c>
      <c r="F18" s="27">
        <v>200</v>
      </c>
      <c r="G18" s="38">
        <v>15.25</v>
      </c>
      <c r="H18" s="41"/>
      <c r="I18" s="16"/>
      <c r="J18" s="17">
        <f t="shared" si="0"/>
        <v>0</v>
      </c>
      <c r="K18" s="16"/>
      <c r="L18" s="16"/>
      <c r="M18" s="18"/>
    </row>
    <row r="19" spans="1:13" s="4" customFormat="1" ht="15" customHeight="1" thickBot="1" x14ac:dyDescent="0.35">
      <c r="A19" s="39">
        <v>7</v>
      </c>
      <c r="B19" s="45" t="s">
        <v>77</v>
      </c>
      <c r="C19" s="46"/>
      <c r="D19" s="46"/>
      <c r="E19" s="46"/>
      <c r="F19" s="46"/>
      <c r="G19" s="46"/>
      <c r="H19" s="46"/>
      <c r="I19" s="47"/>
      <c r="J19" s="30">
        <f>SUM(J8:J18)</f>
        <v>0</v>
      </c>
      <c r="K19" s="57"/>
      <c r="L19" s="58"/>
      <c r="M19" s="59"/>
    </row>
    <row r="20" spans="1:13" s="4" customFormat="1" ht="15" customHeight="1" x14ac:dyDescent="0.3">
      <c r="A20" s="48" t="s">
        <v>73</v>
      </c>
      <c r="B20" s="48"/>
      <c r="C20" s="48"/>
      <c r="D20" s="48"/>
      <c r="E20" s="48"/>
      <c r="F20" s="48"/>
      <c r="G20" s="48"/>
      <c r="H20" s="48"/>
      <c r="I20" s="6"/>
      <c r="J20" s="6"/>
      <c r="K20" s="6"/>
      <c r="L20" s="6"/>
      <c r="M20" s="6"/>
    </row>
    <row r="21" spans="1:13" s="4" customFormat="1" x14ac:dyDescent="0.3">
      <c r="A21" s="40" t="s">
        <v>31</v>
      </c>
      <c r="B21" s="40"/>
      <c r="C21" s="40"/>
      <c r="D21" s="40"/>
      <c r="E21" s="40"/>
      <c r="F21" s="40"/>
      <c r="G21" s="40"/>
      <c r="H21" s="40"/>
      <c r="I21" s="40"/>
      <c r="J21" s="40"/>
      <c r="K21" s="40"/>
      <c r="L21" s="40"/>
      <c r="M21" s="40"/>
    </row>
    <row r="22" spans="1:13" s="4" customFormat="1" ht="15" customHeight="1" x14ac:dyDescent="0.3">
      <c r="A22" s="6"/>
      <c r="B22" s="6"/>
      <c r="C22" s="6"/>
      <c r="D22" s="6"/>
      <c r="E22" s="6"/>
      <c r="F22" s="8"/>
      <c r="G22" s="8"/>
      <c r="H22" s="6"/>
      <c r="I22" s="6"/>
      <c r="J22" s="6"/>
      <c r="K22" s="6"/>
      <c r="L22" s="6"/>
      <c r="M22" s="6"/>
    </row>
  </sheetData>
  <mergeCells count="24">
    <mergeCell ref="A2:M2"/>
    <mergeCell ref="A3:M3"/>
    <mergeCell ref="B10:B11"/>
    <mergeCell ref="C10:C11"/>
    <mergeCell ref="A12:A13"/>
    <mergeCell ref="B12:B13"/>
    <mergeCell ref="C12:C13"/>
    <mergeCell ref="A5:H5"/>
    <mergeCell ref="A8:A9"/>
    <mergeCell ref="I5:M5"/>
    <mergeCell ref="B8:B9"/>
    <mergeCell ref="C8:C9"/>
    <mergeCell ref="A21:M21"/>
    <mergeCell ref="A20:H20"/>
    <mergeCell ref="B19:I19"/>
    <mergeCell ref="K19:M19"/>
    <mergeCell ref="A17:A18"/>
    <mergeCell ref="B17:B18"/>
    <mergeCell ref="C17:C18"/>
    <mergeCell ref="H8:H18"/>
    <mergeCell ref="A10:A11"/>
    <mergeCell ref="A14:A15"/>
    <mergeCell ref="B14:B15"/>
    <mergeCell ref="C14:C15"/>
  </mergeCells>
  <pageMargins left="0.7" right="0.7" top="0.75" bottom="0.75" header="0.3" footer="0.3"/>
  <pageSetup paperSize="8"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1 p.o.d.Variklinės alyvos</vt:lpstr>
      <vt:lpstr>2 p.o.d.Transmisinės alyvos</vt:lpstr>
      <vt:lpstr>3 p.o.d.Hidraulinės alyvos</vt:lpstr>
      <vt:lpstr>4 p.o.d.Konsistensiniai tepalai</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Vidmantas Petkevičius</dc:creator>
  <cp:lastModifiedBy>Jurga Stonienė  | VMU</cp:lastModifiedBy>
  <cp:lastPrinted>2022-11-17T05:26:37Z</cp:lastPrinted>
  <dcterms:created xsi:type="dcterms:W3CDTF">2021-12-17T11:32:04Z</dcterms:created>
  <dcterms:modified xsi:type="dcterms:W3CDTF">2025-02-27T06:37:23Z</dcterms:modified>
</cp:coreProperties>
</file>