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ttps://cpolt0-my.sharepoint.com/personal/j_kuzmaite_cpo_lt/Documents/Desktop/Pirkimai_2024/14601_Operaciniai_stalai/Pirkimo dokumentai/"/>
    </mc:Choice>
  </mc:AlternateContent>
  <xr:revisionPtr revIDLastSave="8" documentId="8_{FC9B341F-3808-4F10-A5EB-2234CD0C7F21}" xr6:coauthVersionLast="47" xr6:coauthVersionMax="47" xr10:uidLastSave="{2A459148-9DC0-4352-B60F-69FF7B48F76D}"/>
  <bookViews>
    <workbookView xWindow="-28920" yWindow="-120" windowWidth="29040" windowHeight="15840" activeTab="1"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5" i="1" l="1"/>
  <c r="F70" i="1"/>
  <c r="G94" i="1" s="1"/>
  <c r="G60" i="1"/>
  <c r="F37" i="1"/>
  <c r="F59" i="1" s="1"/>
  <c r="F60" i="1" s="1"/>
  <c r="F61" i="1" s="1"/>
  <c r="G21" i="1"/>
  <c r="G59" i="1" l="1"/>
  <c r="F94" i="1"/>
  <c r="F95" i="1" s="1"/>
  <c r="F96" i="1" s="1"/>
</calcChain>
</file>

<file path=xl/sharedStrings.xml><?xml version="1.0" encoding="utf-8"?>
<sst xmlns="http://schemas.openxmlformats.org/spreadsheetml/2006/main" count="183" uniqueCount="146">
  <si>
    <t>ĮVAIRŪS MEDICINOS PRIETAISAI IR PRODUKTAI</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</si>
  <si>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</si>
  <si>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</si>
  <si>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</si>
  <si>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</si>
  <si>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</si>
  <si>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</si>
  <si>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</si>
  <si>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</si>
  <si>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</si>
  <si>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</si>
  <si>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</si>
  <si>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</si>
  <si>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</si>
  <si>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</si>
  <si>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</si>
  <si>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</si>
  <si>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</si>
  <si>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</si>
  <si>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</si>
  <si>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</si>
  <si>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</si>
  <si>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</si>
  <si>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</si>
  <si>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</si>
  <si>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</si>
  <si>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Tiekėjo pasiūlymas:</t>
  </si>
  <si>
    <t>Nr.</t>
  </si>
  <si>
    <t>Pavadinimas</t>
  </si>
  <si>
    <t>Kiekis</t>
  </si>
  <si>
    <t>Mato vienetas</t>
  </si>
  <si>
    <t>Kaina be PVM, Eur</t>
  </si>
  <si>
    <t>Suma be PVM, Eur</t>
  </si>
  <si>
    <t>Gamintojas, modelis</t>
  </si>
  <si>
    <t>Tiekėjo siūloma parametro reikšmė ir tiksli nuoroda į įrangos gamintojo techninėje dokumentacijoje nurodyto techninio parametro reikšmę (dokumento pavadinimas, puslapio numeris ir/ar pan.) (dokumentacijoje tiksliai pažymimas techninis parametras)*</t>
  </si>
  <si>
    <t>1.</t>
  </si>
  <si>
    <t>Operacinis stalas</t>
  </si>
  <si>
    <t>1.1.</t>
  </si>
  <si>
    <t>Operacinis stalas chirurginėms  operacijoms</t>
  </si>
  <si>
    <t>kompl.</t>
  </si>
  <si>
    <t>1.1.1.</t>
  </si>
  <si>
    <t>Operacinis stalas mobilus, su ratukais</t>
  </si>
  <si>
    <t>1.1.2.</t>
  </si>
  <si>
    <t>Darbinėje padėtyje stalas stabilizuojamas iš stalo pagrindo nuleidžiamomis specialiomis atramomis arba stabdžiu blokuojant ratukus</t>
  </si>
  <si>
    <t>1.1.3.</t>
  </si>
  <si>
    <t>Elektromechaninis arba elektrohidraulinis (arba lygiavertis) stalo aukščio, pasvirimo kampų ir pozicijų reguliavimas</t>
  </si>
  <si>
    <t>1.1.4.</t>
  </si>
  <si>
    <t>Didžiausia leistina stalo darbinė apkrova ne mažiau kaip 250 kg</t>
  </si>
  <si>
    <t>1.1.5.</t>
  </si>
  <si>
    <t>Stalviršis sudarytas iš ne mažiau kaip 4 sekcijų: galvos atrama, nugaros atrama, sėdmenų atrama ir dviejų dalių kojų atrama</t>
  </si>
  <si>
    <t>1.1.6.</t>
  </si>
  <si>
    <t>Galvos atramos sekcija nuimama</t>
  </si>
  <si>
    <t>1.1.7.</t>
  </si>
  <si>
    <t>Dviejų dalių kojų atramos sekcija nuimama</t>
  </si>
  <si>
    <t>1.1.8.</t>
  </si>
  <si>
    <t>Nuėmimo/uždėjimo metu kojų sekcijos fiksuojamos</t>
  </si>
  <si>
    <t>1.1.9.</t>
  </si>
  <si>
    <t>Prie šoninių stalviršio sekcijų kraštų sumontuotas bėgelis papildomiems prietaisams tvirtinti</t>
  </si>
  <si>
    <t>1.1.10.</t>
  </si>
  <si>
    <t>Operacinio stalo ilgis (be papildomų priedų): ≤ 210 cm</t>
  </si>
  <si>
    <t>1.1.11.</t>
  </si>
  <si>
    <t>Operacinio stalo plotis (be šoninių bėgelių): ≥ 50 cm</t>
  </si>
  <si>
    <t>1.1.12.</t>
  </si>
  <si>
    <t>Čiužinio storis 60-90 mm</t>
  </si>
  <si>
    <t>1.1.13.</t>
  </si>
  <si>
    <t>Čiužinys fiksuotas prie stalviršio konstrukcijos</t>
  </si>
  <si>
    <t>1.1.14.</t>
  </si>
  <si>
    <t>Čiužinys su antipraguliniu efektu</t>
  </si>
  <si>
    <t>1.1.15.</t>
  </si>
  <si>
    <t>Stalviršio padėties reguliavimas: Motorizuotas Trendelenburgo padėties nustatymas ≥ 30°, Motorizuotas Anti-trendelenburgo  padėties nustatymas ≥ 25°, Motorizuoto lateralinio pasvirimo reguliavimo ribos (ne siauresnės už nurodytas) nuo –20° iki +20°, Motorizuoto stalviršio aukščio reguliavimo ribos (ne siauresnės už nurodytas) nuo 780 mm iki 1030 mm, Motorizuoto nugarinės sekcijos kampo reguliavimo ribos (ne siauresnės už nurodytas) nuo –40° iki +70°, Dvigubos kojinės sekcijos reguliavimo ribos (ne siauresnės už nurodytas) nuo – 90° iki + 10°, Galvinės dalies reguliavimo ribos (ne siauresnės už nurodytas) nuo – 45° iki + 25°, Motorizuotas sulenkimo padėties nustatymas – „Flex“ ≥ 210°, Motorizuotas išlenkimo padėties nustatymas – „Reflex“ ≥ 100°, Nulinės „0“ padėties nustatymo funkcija</t>
  </si>
  <si>
    <t>1.1.16.</t>
  </si>
  <si>
    <t>Operacinio stalo valdymas elektrinis, atliekamas specialios valdymo rankenos arba valdymo pulto pagalba</t>
  </si>
  <si>
    <t>1.1.17.</t>
  </si>
  <si>
    <t>Kartu su operaciniu stalu komplektuojami priedai (pateikiami kartu su konstrukciniais elementais tvirtinimui prie operacinio stalo): 17.1. Atramos rankoms – 2 vnt., tvirtinamos prie operacinio stalo, su rankos fiksavimo diržais, reguliuojamo aukščio, atramos matmenys: ilgis ≥ 600 mm, plotis ≥ 160 mm. 17.2. Lankas anesteziologo zonos atskyrimui – 1 vnt. „L“ formos. 17.3. Atrama viršutinei paciento rankai padėti, pacientą guldant ant šono – 1 vnt., tvirtinama prie operacinio stalo šoninio bėgelio, su rankos fiksavimo diržais. 17.4. Diržas – 2 vnt. ligonio fiksavimui prie operacinio stalo. 17.5. Galvos atrama/paminkštinimas – 1 vnt. gelinis (arba lygiavertės medžiagos), žiedo arba pasagos formos. 17.6. Stalo valdymo pultelis – 1 vnt. laidinis.</t>
  </si>
  <si>
    <t>1.1.18.</t>
  </si>
  <si>
    <t>Maitinimo šaltinis 230 V, 50Hz elektros tinklas, įkraunamas akumuliatorius</t>
  </si>
  <si>
    <t>1.1.19.</t>
  </si>
  <si>
    <t>Operacinio stalo paviršiai atsparūs valymo ir dezinfekcinių medžiagų poveikiui (būtinas tiekėjo ir/arba gamintojo patvirtinimas)</t>
  </si>
  <si>
    <t>1.1.20.</t>
  </si>
  <si>
    <t>Garantinis terminas ne mažiau kaip 36 mėnesiai. Garantinio aptarnavimo laikotarpio metu garantuojamas nemokamas siūlomų prekių remontas, įskaitant, bet neapsiribojant remontui atlikti reikalingas detales bei medžiagas, techninę apžiūrą bei techninės būklės patikrinimą (gamintojo rekomenduojamu periodiškumu), įskaitant techninei priežiūrai atlikti reikalingas detales ir medžiagas.</t>
  </si>
  <si>
    <t>1.1.21.</t>
  </si>
  <si>
    <t>Kartu su pasiūlymu būtina pateikti galiojančio CE sertifikato arba gamintojo EB atitikties deklaracijos pagal Europos Parlamento ir Tarybos reglamentą (ES) 2017/745 dėl medicinos priemonių kopija originalo kalba kartu su vertimu į lietuvių kalbą</t>
  </si>
  <si>
    <t>Suma be PVM</t>
  </si>
  <si>
    <t>Taikomas PVM dydis (%)</t>
  </si>
  <si>
    <t>PVM suma</t>
  </si>
  <si>
    <t>Suma su PVM</t>
  </si>
  <si>
    <t>2. DALIS</t>
  </si>
  <si>
    <t>2.</t>
  </si>
  <si>
    <t>2.1.</t>
  </si>
  <si>
    <t>Operacinis stalas ortopedinėms operacijoms</t>
  </si>
  <si>
    <t>2.1.1.</t>
  </si>
  <si>
    <t>2.1.2.</t>
  </si>
  <si>
    <t>2.1.3.</t>
  </si>
  <si>
    <t>2.1.4.</t>
  </si>
  <si>
    <t>2.1.5.</t>
  </si>
  <si>
    <t>Stalviršis sudarytas iš ne mažiau kaip 4 sekcijų: galvos atrama, nugaros atrama, sėdmenų atrama ir dviejų dalių kojų atrama.</t>
  </si>
  <si>
    <t>2.1.6.</t>
  </si>
  <si>
    <t>2.1.7.</t>
  </si>
  <si>
    <t>2.1.8.</t>
  </si>
  <si>
    <t>2.1.9.</t>
  </si>
  <si>
    <t>Stalviršis visame ilgyje pralaidus rentgeno spinduliams – be skersinių ar išilginių rentgeno spinduliams nepralaidžių elementų rentgenu eksponuojamoje (darbinėje) stalviršio dalyje</t>
  </si>
  <si>
    <t>2.1.10.</t>
  </si>
  <si>
    <t>2.1.11.</t>
  </si>
  <si>
    <t>2.1.12.</t>
  </si>
  <si>
    <t>2.1.13.</t>
  </si>
  <si>
    <t>2.1.14.</t>
  </si>
  <si>
    <t>2.1.15.</t>
  </si>
  <si>
    <t>2.1.16.</t>
  </si>
  <si>
    <t>Čiužinys pralaidus rentgeno spinduliams</t>
  </si>
  <si>
    <t>2.1.17.</t>
  </si>
  <si>
    <t>2.1.18.</t>
  </si>
  <si>
    <t>2.1.19.</t>
  </si>
  <si>
    <t>Kartu su operaciniu stalu komplektuojami priedai (pateikiami kartu su konstrukciniais elementais tvirtinimui prie operacinio stalo): 19.1. Atramos rankoms – 2 vnt., tvirtinamos prie operacinio stalo, su rankos fiksavimo diržais, reguliuojamo aukščio, atramos matmenys: ilgis ≥ 600 mm, plotis ≥ 160 mm. 19.2. Lankas anesteziologo zonos atskyrimui – 1 vnt. „L“ formos. 19.3. Atrama viršutinei paciento rankai padėti, pacientą guldant ant šono – 1 vnt., tvirtinama prie operacinio stalo šoninio bėgelio, su rankos fiksavimo diržais. 19.4. Šoninės kūno atramos – 2 vnt., skirtos atremti ant šono paguldytą pacientą iš priekio ir iš nugaros pusių, tvirtinamos prie operacinio stalo šoninio bėgelio. 19.5. Diržas – 2 vnt. ligonio fiksavimui prie operacinio stalo. 19.6. Galvos atrama/paminkštinimas – 1 vnt. gelinis (arba lygiavertės medžiagos), žiedo arba pasagos formos. 19.7. Stalo valdymo pultelis – 1 vnt. laidinis. 19.8. Atrama rankos operacijai - 1 vnt., tvirtinama prie operacinio stalo arba šoninių bėgelių; Ergonomiškos formos (su įgaubimais per atramos ilgį iš abiejų pusių) optimaliai prieigai prie operacinio lauko; Atramos matmenys: ilgis ≥ 800 mm, plotis ≥ 520 mm.</t>
  </si>
  <si>
    <t>2.1.20.</t>
  </si>
  <si>
    <t>2.1.21.</t>
  </si>
  <si>
    <t>2.1.22.</t>
  </si>
  <si>
    <t>Garantinis terminas ne mažiau kaip 36 mėnesiai. Garantinio aptarnavimo laikotarpio metu garantuojamas nemokamas siūlomų prekių remontas, įskaitant, bet neapsiribojant remontui atlikti reikalingas detales bei medžiagas, techninę apžiūrą bei techninės būklė</t>
  </si>
  <si>
    <t>2.1.23.</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</si>
  <si>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</si>
  <si>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</si>
  <si>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</si>
  <si>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</si>
  <si>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</si>
  <si>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</si>
  <si>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</si>
  <si>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</si>
  <si>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</si>
  <si>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</si>
  <si>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</si>
  <si>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</si>
  <si>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</si>
  <si>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</si>
  <si>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</si>
  <si>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</si>
  <si>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</si>
  <si>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</si>
  <si>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</si>
  <si>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</si>
  <si>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</si>
  <si>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</si>
  <si>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14601 2025-02-26 10:05:43</t>
  </si>
  <si>
    <t>PIRKIMO SĄLYGŲ 2 PRIEDAS "PASIŪLYMO FORMA IR TECHNINĖ SPECIFIKACIJA"</t>
  </si>
  <si>
    <t>OPERACINIS STALAS CHIRURGINĖMS OPERACIJOMS</t>
  </si>
  <si>
    <t>OPERACINIS STALAS ORTOPEDINĖMS OPERACIJOMS</t>
  </si>
  <si>
    <r>
      <t>Pastaba</t>
    </r>
    <r>
      <rPr>
        <vertAlign val="superscript"/>
        <sz val="11"/>
        <color theme="1"/>
        <rFont val="Calibri"/>
        <family val="2"/>
        <scheme val="minor"/>
      </rPr>
      <t xml:space="preserve">* 
</t>
    </r>
    <r>
      <rPr>
        <sz val="11"/>
        <color theme="1"/>
        <rFont val="Calibri"/>
        <family val="2"/>
        <scheme val="minor"/>
      </rPr>
      <t>Kartu su pasiūlymu privaloma pateikti atitikimą techniniams reikalavimams patvirtinančią gamintojo dokumentaciją (gamintojo parengtus katalogus ir siūlomų prekių techninių charakteristikų aprašymus, jei gamintojo kataloge neišsamiai atsispindi siūlomos prekės atitikimas techninės specifikacijos reikalavimams) pdf formatu.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Kiti gamintojo dokumentai, nenurodyti šiame punkte, nebus laikomi pakankama ir patikima informacija vertinimui atlikti. Perkančioji organizacija turi teisę reikalauti pateikti katalogų ir techninių aprašų originalus, o tiekėjui jų nepateikus – pasiūlymą atmesti. Bet kokia kita kalba (išskyrus lietuvių ir anglų) parengti dokumentai turi būti pateikiami su vertimu į lietuvių arba anglų kalbą (Pastaba: vertimas į lietuvių kalbą gali būti pateikiamas atskiru dokumentu). Perkančioji organizacija pasilieka teisę paprašyti vertimo ir iš anglų kalbos. Originaliame gamintojo dokumente privalo būti atžyma, kurį techninės specifikacijos reikalavimų lentelės parametrą patvirtina nurodytas parametras. Pateikiamos skaitmeninės dokumentų kopijos. Kilus abejonėms dėl tiekėjo pateiktos gamintojo dokumentacijos ar deklaracijos autentiškumo, CPO LT prašymu tiekėjas turės pateikti gamintojo dokumentus, patvirtintus gamintojo vadovo ar jo įgalioto asmens (kartu su prekės aprašymu pateikiami gamintojo įgalioto atstovo atitinkamas teises įrodantys dokumentai) kvalifikuotu elektroniniu parašu, atitinkančiu 2014 m. liepos 23 d. Europos Parlamento ir Tarybos reglamentą (ES) Nr. 910/2014 dėl elektroninės atpažinties ir elektroninių operacijų patikimumo užtikrinimo paslaugų vidaus rinkoje, kuriuo panaikinama Direktyva 1999/93/EB (OL 2014 L 273, p. 73). Pažymėtina, kad kvalifikuotas elektroninis parašas priimamas šiomis sąlygomis:
a)tiekėjo dokumentams pateikti skirtos elektroninės priemonės sudaro galimybes techniškai tvarkyti reikalaujamą kvalifikuoto elektroninio parašo formatą, nustatytą Reglamento Nr. 910/2014 27 straipsnyje nurodytuose įgyvendinimo aktuose. Jeigu tiekėjo dokumentai pateikiami kitokiu elektroninio parašo formatu, į elektroninio parašo arba elektroninio dokumento laikmeną turi būti įtraukta informacija apie esamas patvirtinimo galimybes, kuriomis naudodamasi perkančioji organizacija turi galėti internetu, neatlygintinai ir asmenims, kuriems pateikiamų dokumentų kalba nėra gimtoji, suprantamu būdu patvirtinti gautą elektroninį parašą kaip kvalifikuotą elektroninį parašą;
b)jeigu tiekėjo dokumentai pasirašyti kvalifikuotu elektroniniu parašu, patvirtintu galiojančiu kvalifikuotu elektroninio parašo sertifikatu, kurį išdavė sertifikavimo paslaugų teikėjas, įtrauktas į patikimą sąrašą, sudarytą vadovaujantis Reglamento Nr. 910/2014 22 straipsnyje nurodytais įgyvendinimo aktais, jokie papildomi reikalavimai, kurie trukdytų naudoti tokius parašus, nekeliami.</t>
    </r>
    <r>
      <rPr>
        <vertAlign val="superscript"/>
        <sz val="11"/>
        <color theme="1"/>
        <rFont val="Calibri"/>
        <family val="2"/>
        <scheme val="minor"/>
      </rPr>
      <t xml:space="preserve">
</t>
    </r>
  </si>
  <si>
    <t>Atititiktį aplinkosauginiam reikalavimui įrodantys dokumentai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</si>
</sst>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vertAlign val="superscript"/>
      <sz val="11"/>
      <color theme="1"/>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5">
    <xf numFmtId="0" fontId="0" fillId="0" borderId="0" xfId="0"/>
    <xf numFmtId="0" fontId="3" fillId="2" borderId="0" xfId="0" applyFont="1" applyFill="1"/>
    <xf numFmtId="0" fontId="4" fillId="2" borderId="0" xfId="0" applyFont="1" applyFill="1"/>
    <xf numFmtId="0" fontId="3" fillId="2" borderId="1" xfId="0" applyFont="1" applyFill="1" applyBorder="1" applyAlignment="1">
      <alignment horizontal="left"/>
    </xf>
    <xf numFmtId="0" fontId="3" fillId="2" borderId="0" xfId="0" applyFont="1" applyFill="1" applyAlignment="1">
      <alignment vertical="center" wrapText="1"/>
    </xf>
    <xf numFmtId="0" fontId="3" fillId="2" borderId="0" xfId="0" applyFont="1" applyFill="1" applyAlignment="1" applyProtection="1">
      <alignment horizontal="center" vertical="center" wrapText="1"/>
      <protection locked="0"/>
    </xf>
    <xf numFmtId="0" fontId="3" fillId="2" borderId="3" xfId="0" applyFont="1" applyFill="1" applyBorder="1"/>
    <xf numFmtId="0" fontId="3" fillId="2" borderId="4" xfId="0" applyFont="1" applyFill="1" applyBorder="1" applyAlignment="1">
      <alignment horizontal="center" vertical="center" wrapText="1"/>
    </xf>
    <xf numFmtId="0" fontId="3" fillId="2" borderId="6" xfId="0" applyFont="1" applyFill="1" applyBorder="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3" fillId="2" borderId="0" xfId="0" applyFont="1" applyFill="1" applyAlignment="1">
      <alignment wrapText="1"/>
    </xf>
    <xf numFmtId="0" fontId="4" fillId="4" borderId="0" xfId="0" applyFont="1" applyFill="1"/>
    <xf numFmtId="0" fontId="3" fillId="4" borderId="0" xfId="0" applyFont="1" applyFill="1"/>
    <xf numFmtId="0" fontId="3" fillId="5" borderId="0" xfId="0" applyFont="1" applyFill="1" applyProtection="1">
      <protection locked="0"/>
    </xf>
    <xf numFmtId="0" fontId="4" fillId="4" borderId="23" xfId="0" applyFont="1" applyFill="1" applyBorder="1"/>
    <xf numFmtId="0" fontId="3" fillId="4" borderId="23" xfId="0" applyFont="1" applyFill="1" applyBorder="1"/>
    <xf numFmtId="0" fontId="3" fillId="6" borderId="23" xfId="0" applyFont="1" applyFill="1" applyBorder="1" applyProtection="1">
      <protection locked="0"/>
    </xf>
    <xf numFmtId="0" fontId="3" fillId="5" borderId="23" xfId="0" applyFont="1" applyFill="1" applyBorder="1" applyProtection="1">
      <protection locked="0"/>
    </xf>
    <xf numFmtId="0" fontId="3" fillId="3" borderId="8"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4" borderId="7" xfId="0" applyFont="1" applyFill="1" applyBorder="1" applyAlignment="1">
      <alignment horizontal="center" vertical="center" wrapText="1"/>
    </xf>
    <xf numFmtId="0" fontId="3" fillId="5" borderId="7" xfId="0" applyFont="1" applyFill="1" applyBorder="1" applyAlignment="1" applyProtection="1">
      <alignment horizontal="center" vertical="center" wrapText="1"/>
      <protection locked="0"/>
    </xf>
    <xf numFmtId="0" fontId="3" fillId="5" borderId="18" xfId="0" applyFont="1" applyFill="1" applyBorder="1" applyAlignment="1" applyProtection="1">
      <alignment horizontal="center" vertical="center" wrapText="1"/>
      <protection locked="0"/>
    </xf>
    <xf numFmtId="0" fontId="4" fillId="2" borderId="0" xfId="0" applyFont="1" applyFill="1" applyAlignment="1">
      <alignment wrapText="1"/>
    </xf>
    <xf numFmtId="0" fontId="4" fillId="2" borderId="0" xfId="0" applyFont="1" applyFill="1" applyAlignment="1">
      <alignment horizontal="center" wrapText="1"/>
    </xf>
    <xf numFmtId="0" fontId="4" fillId="4" borderId="0" xfId="0" applyFont="1" applyFill="1" applyAlignment="1">
      <alignment wrapText="1"/>
    </xf>
    <xf numFmtId="0" fontId="3" fillId="5" borderId="1" xfId="0" applyFont="1" applyFill="1" applyBorder="1" applyAlignment="1" applyProtection="1">
      <alignment wrapText="1"/>
      <protection locked="0"/>
    </xf>
    <xf numFmtId="0" fontId="4" fillId="4" borderId="23" xfId="0" applyFont="1" applyFill="1" applyBorder="1" applyAlignment="1">
      <alignment wrapText="1"/>
    </xf>
    <xf numFmtId="0" fontId="3" fillId="4" borderId="23" xfId="0" applyFont="1" applyFill="1" applyBorder="1" applyAlignment="1">
      <alignment wrapText="1"/>
    </xf>
    <xf numFmtId="0" fontId="4" fillId="4" borderId="23" xfId="0" applyFont="1" applyFill="1" applyBorder="1" applyAlignment="1">
      <alignment horizontal="center"/>
    </xf>
    <xf numFmtId="0" fontId="4" fillId="4" borderId="23" xfId="0" applyFont="1" applyFill="1" applyBorder="1" applyAlignment="1">
      <alignment horizontal="center" wrapText="1"/>
    </xf>
    <xf numFmtId="0" fontId="3" fillId="2" borderId="0" xfId="0" applyFont="1" applyFill="1" applyAlignment="1">
      <alignment horizontal="center"/>
    </xf>
    <xf numFmtId="0" fontId="3" fillId="5" borderId="23" xfId="0" applyFont="1" applyFill="1" applyBorder="1" applyAlignment="1" applyProtection="1">
      <alignment wrapText="1"/>
      <protection locked="0"/>
    </xf>
    <xf numFmtId="0" fontId="3" fillId="4" borderId="23" xfId="0" applyFont="1" applyFill="1" applyBorder="1" applyAlignment="1">
      <alignment horizontal="center"/>
    </xf>
    <xf numFmtId="0" fontId="2" fillId="2" borderId="0" xfId="0" applyFont="1" applyFill="1" applyAlignment="1">
      <alignment horizontal="left" vertical="top" wrapText="1"/>
    </xf>
    <xf numFmtId="0" fontId="3" fillId="2" borderId="0" xfId="0" applyFont="1" applyFill="1"/>
    <xf numFmtId="0" fontId="3"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3" fillId="2" borderId="1" xfId="0" applyFont="1" applyFill="1" applyBorder="1" applyAlignment="1">
      <alignment vertical="center" wrapText="1"/>
    </xf>
    <xf numFmtId="0" fontId="0" fillId="0" borderId="15" xfId="0" applyBorder="1"/>
    <xf numFmtId="0" fontId="3" fillId="4" borderId="23" xfId="0" applyFont="1" applyFill="1" applyBorder="1" applyAlignment="1">
      <alignment vertical="center" wrapText="1"/>
    </xf>
    <xf numFmtId="0" fontId="0" fillId="0" borderId="23" xfId="0" applyBorder="1"/>
    <xf numFmtId="0" fontId="3" fillId="2" borderId="0" xfId="0" applyFont="1" applyFill="1" applyAlignment="1">
      <alignment vertical="center" wrapText="1"/>
    </xf>
    <xf numFmtId="49" fontId="5" fillId="2" borderId="2" xfId="0" applyNumberFormat="1" applyFont="1" applyFill="1" applyBorder="1" applyAlignment="1">
      <alignment horizontal="left" vertical="center"/>
    </xf>
    <xf numFmtId="0" fontId="0" fillId="0" borderId="22" xfId="0" applyBorder="1"/>
    <xf numFmtId="0" fontId="3"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5" fillId="2" borderId="2" xfId="0" applyNumberFormat="1" applyFont="1" applyFill="1" applyBorder="1" applyAlignment="1">
      <alignment horizontal="left" vertical="center" wrapText="1"/>
    </xf>
    <xf numFmtId="0" fontId="4" fillId="2" borderId="0" xfId="0" applyFont="1" applyFill="1"/>
    <xf numFmtId="0" fontId="4" fillId="2" borderId="0" xfId="0" applyFont="1" applyFill="1" applyAlignment="1">
      <alignment horizontal="left" wrapText="1"/>
    </xf>
    <xf numFmtId="0" fontId="3" fillId="5" borderId="1" xfId="0" applyFont="1" applyFill="1" applyBorder="1" applyAlignment="1" applyProtection="1">
      <alignment horizontal="left" vertical="center" wrapText="1"/>
      <protection locked="0"/>
    </xf>
    <xf numFmtId="0" fontId="0" fillId="0" borderId="16" xfId="0" applyBorder="1"/>
    <xf numFmtId="0" fontId="3" fillId="3" borderId="7"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4" borderId="1" xfId="0" applyFont="1" applyFill="1" applyBorder="1" applyAlignment="1">
      <alignment horizontal="left" vertical="center" wrapText="1"/>
    </xf>
    <xf numFmtId="0" fontId="3" fillId="5" borderId="17" xfId="0" applyFont="1" applyFill="1" applyBorder="1" applyAlignment="1" applyProtection="1">
      <alignment horizontal="center" vertical="center" wrapText="1"/>
      <protection locked="0"/>
    </xf>
    <xf numFmtId="0" fontId="0" fillId="0" borderId="17" xfId="0" applyBorder="1"/>
    <xf numFmtId="0" fontId="3" fillId="3" borderId="8" xfId="0" applyFont="1" applyFill="1" applyBorder="1" applyAlignment="1" applyProtection="1">
      <alignment horizontal="center" vertical="center" wrapText="1"/>
      <protection locked="0"/>
    </xf>
    <xf numFmtId="0" fontId="3" fillId="2" borderId="5" xfId="0" applyFont="1" applyFill="1" applyBorder="1" applyAlignment="1">
      <alignment horizontal="center" vertical="center" wrapText="1"/>
    </xf>
    <xf numFmtId="0" fontId="0" fillId="0" borderId="13" xfId="0" applyBorder="1"/>
    <xf numFmtId="0" fontId="0" fillId="0" borderId="12" xfId="0" applyBorder="1"/>
    <xf numFmtId="0" fontId="3" fillId="3" borderId="0" xfId="0" applyFont="1" applyFill="1" applyProtection="1">
      <protection locked="0"/>
    </xf>
    <xf numFmtId="0" fontId="4" fillId="2" borderId="0" xfId="0" applyFont="1" applyFill="1" applyAlignment="1">
      <alignment horizontal="left"/>
    </xf>
    <xf numFmtId="0" fontId="6" fillId="2" borderId="0" xfId="0" applyFont="1" applyFill="1" applyAlignment="1">
      <alignment horizontal="left" vertical="top" wrapText="1"/>
    </xf>
    <xf numFmtId="0" fontId="3"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3"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right"/>
    </xf>
    <xf numFmtId="0" fontId="3" fillId="3" borderId="10" xfId="0" applyFont="1" applyFill="1" applyBorder="1" applyAlignment="1" applyProtection="1">
      <alignment horizontal="center" vertical="center" wrapText="1"/>
      <protection locked="0"/>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0" fillId="0" borderId="14" xfId="0" applyBorder="1"/>
    <xf numFmtId="0" fontId="4" fillId="2" borderId="0" xfId="0" applyFont="1" applyFill="1" applyAlignment="1">
      <alignment horizontal="left" vertical="center" wrapText="1"/>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3" borderId="9" xfId="0" applyFont="1" applyFill="1" applyBorder="1" applyAlignment="1" applyProtection="1">
      <alignment horizontal="center" vertical="center" wrapText="1"/>
      <protection locked="0"/>
    </xf>
    <xf numFmtId="0" fontId="3" fillId="7" borderId="7" xfId="0" applyFont="1" applyFill="1" applyBorder="1" applyAlignment="1" applyProtection="1">
      <alignment horizontal="center" vertical="center" wrapText="1"/>
      <protection locked="0"/>
    </xf>
    <xf numFmtId="0" fontId="0" fillId="2" borderId="16" xfId="0" applyFill="1" applyBorder="1"/>
    <xf numFmtId="0" fontId="0" fillId="2" borderId="15" xfId="0" applyFill="1" applyBorder="1"/>
    <xf numFmtId="0" fontId="1" fillId="7" borderId="1" xfId="0"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100"/>
  <sheetViews>
    <sheetView topLeftCell="A89" workbookViewId="0">
      <selection activeCell="A100" sqref="A100:G100"/>
    </sheetView>
  </sheetViews>
  <sheetFormatPr defaultColWidth="10.796875" defaultRowHeight="14.4" x14ac:dyDescent="0.3"/>
  <cols>
    <col min="1" max="1" width="9.19921875" style="1" customWidth="1"/>
    <col min="2" max="2" width="78" style="11" customWidth="1"/>
    <col min="3" max="6" width="29.296875" style="1" customWidth="1"/>
    <col min="7" max="7" width="20.5" style="1" customWidth="1"/>
    <col min="8" max="8" width="26.5" style="11" customWidth="1"/>
    <col min="9" max="15" width="25" style="1" customWidth="1"/>
    <col min="16" max="16" width="10.796875" style="1" customWidth="1"/>
    <col min="17" max="16384" width="10.796875" style="1"/>
  </cols>
  <sheetData>
    <row r="2" spans="1:6" x14ac:dyDescent="0.3">
      <c r="A2" s="12" t="s">
        <v>141</v>
      </c>
      <c r="B2" s="24"/>
    </row>
    <row r="3" spans="1:6" x14ac:dyDescent="0.3">
      <c r="B3" s="25"/>
    </row>
    <row r="4" spans="1:6" x14ac:dyDescent="0.3">
      <c r="A4" s="12" t="s">
        <v>0</v>
      </c>
      <c r="B4" s="24"/>
    </row>
    <row r="5" spans="1:6" x14ac:dyDescent="0.3">
      <c r="A5" s="2"/>
      <c r="B5" s="24"/>
    </row>
    <row r="6" spans="1:6" x14ac:dyDescent="0.3">
      <c r="A6" s="1" t="s">
        <v>1</v>
      </c>
      <c r="B6" s="26" t="s">
        <v>2</v>
      </c>
    </row>
    <row r="7" spans="1:6" x14ac:dyDescent="0.3">
      <c r="B7" s="24"/>
    </row>
    <row r="8" spans="1:6" x14ac:dyDescent="0.3">
      <c r="A8" s="3" t="s">
        <v>3</v>
      </c>
      <c r="B8" s="27"/>
    </row>
    <row r="9" spans="1:6" x14ac:dyDescent="0.3">
      <c r="A9" s="3" t="s">
        <v>4</v>
      </c>
      <c r="B9" s="27"/>
    </row>
    <row r="10" spans="1:6" x14ac:dyDescent="0.3">
      <c r="A10" s="3" t="s">
        <v>5</v>
      </c>
      <c r="B10" s="27"/>
    </row>
    <row r="12" spans="1:6" ht="15.6" x14ac:dyDescent="0.3">
      <c r="A12" s="40" t="s">
        <v>6</v>
      </c>
      <c r="B12" s="41"/>
      <c r="C12" s="37"/>
      <c r="D12" s="38"/>
      <c r="E12" s="38"/>
      <c r="F12" s="39"/>
    </row>
    <row r="13" spans="1:6" ht="16.05" customHeight="1" x14ac:dyDescent="0.3">
      <c r="A13" s="45" t="s">
        <v>7</v>
      </c>
      <c r="B13" s="46"/>
      <c r="C13" s="37"/>
      <c r="D13" s="38"/>
      <c r="E13" s="38"/>
      <c r="F13" s="39"/>
    </row>
    <row r="14" spans="1:6" ht="16.05" customHeight="1" x14ac:dyDescent="0.3">
      <c r="A14" s="45" t="s">
        <v>8</v>
      </c>
      <c r="B14" s="46"/>
      <c r="C14" s="37"/>
      <c r="D14" s="38"/>
      <c r="E14" s="38"/>
      <c r="F14" s="39"/>
    </row>
    <row r="15" spans="1:6" ht="16.05" customHeight="1" x14ac:dyDescent="0.3">
      <c r="A15" s="40" t="s">
        <v>9</v>
      </c>
      <c r="B15" s="41"/>
      <c r="C15" s="37"/>
      <c r="D15" s="38"/>
      <c r="E15" s="38"/>
      <c r="F15" s="39"/>
    </row>
    <row r="16" spans="1:6" ht="63" customHeight="1" x14ac:dyDescent="0.3">
      <c r="A16" s="49" t="s">
        <v>10</v>
      </c>
      <c r="B16" s="46"/>
      <c r="C16" s="37"/>
      <c r="D16" s="38"/>
      <c r="E16" s="38"/>
      <c r="F16" s="39"/>
    </row>
    <row r="17" spans="1:7" ht="16.05" customHeight="1" x14ac:dyDescent="0.3">
      <c r="A17" s="40" t="s">
        <v>11</v>
      </c>
      <c r="B17" s="41"/>
      <c r="C17" s="37"/>
      <c r="D17" s="38"/>
      <c r="E17" s="38"/>
      <c r="F17" s="39"/>
    </row>
    <row r="18" spans="1:7" ht="16.05" customHeight="1" x14ac:dyDescent="0.3">
      <c r="A18" s="40" t="s">
        <v>12</v>
      </c>
      <c r="B18" s="41"/>
      <c r="C18" s="37"/>
      <c r="D18" s="38"/>
      <c r="E18" s="38"/>
      <c r="F18" s="39"/>
    </row>
    <row r="19" spans="1:7" ht="48" customHeight="1" x14ac:dyDescent="0.3">
      <c r="A19" s="40" t="s">
        <v>13</v>
      </c>
      <c r="B19" s="41"/>
      <c r="C19" s="37"/>
      <c r="D19" s="38"/>
      <c r="E19" s="38"/>
      <c r="F19" s="39"/>
    </row>
    <row r="20" spans="1:7" ht="55.05" customHeight="1" x14ac:dyDescent="0.3">
      <c r="A20" s="40" t="s">
        <v>14</v>
      </c>
      <c r="B20" s="41"/>
      <c r="C20" s="37"/>
      <c r="D20" s="38"/>
      <c r="E20" s="38"/>
      <c r="F20" s="39"/>
    </row>
    <row r="21" spans="1:7" ht="70.95" customHeight="1" x14ac:dyDescent="0.3">
      <c r="A21" s="42" t="s">
        <v>15</v>
      </c>
      <c r="B21" s="43"/>
      <c r="C21" s="47"/>
      <c r="D21" s="48"/>
      <c r="E21" s="48"/>
      <c r="F21" s="48"/>
      <c r="G21" s="13" t="str">
        <f>IF((SUMPRODUCT(--(C21=""))&gt;0), "Privaloma užpildyti, kai taikomi pašalinimo pagrindai", "")</f>
        <v>Privaloma užpildyti, kai taikomi pašalinimo pagrindai</v>
      </c>
    </row>
    <row r="22" spans="1:7" ht="18" customHeight="1" x14ac:dyDescent="0.3">
      <c r="A22" s="4"/>
      <c r="B22" s="4"/>
      <c r="C22" s="5"/>
      <c r="D22" s="5"/>
      <c r="E22" s="5"/>
      <c r="F22" s="5"/>
    </row>
    <row r="23" spans="1:7" x14ac:dyDescent="0.3">
      <c r="A23" s="50" t="s">
        <v>16</v>
      </c>
      <c r="B23" s="36"/>
      <c r="C23" s="36"/>
      <c r="D23" s="36"/>
      <c r="E23" s="36"/>
      <c r="F23" s="36"/>
    </row>
    <row r="24" spans="1:7" x14ac:dyDescent="0.3">
      <c r="A24" s="36" t="s">
        <v>17</v>
      </c>
      <c r="B24" s="36"/>
      <c r="C24" s="36"/>
      <c r="D24" s="36"/>
      <c r="E24" s="36"/>
      <c r="F24" s="36"/>
    </row>
    <row r="25" spans="1:7" x14ac:dyDescent="0.3">
      <c r="A25" s="36" t="s">
        <v>18</v>
      </c>
      <c r="B25" s="36"/>
      <c r="C25" s="36"/>
      <c r="D25" s="36"/>
      <c r="E25" s="36"/>
      <c r="F25" s="36"/>
    </row>
    <row r="26" spans="1:7" x14ac:dyDescent="0.3">
      <c r="A26" s="36" t="s">
        <v>19</v>
      </c>
      <c r="B26" s="36"/>
      <c r="C26" s="36"/>
      <c r="D26" s="36"/>
      <c r="E26" s="36"/>
      <c r="F26" s="36"/>
    </row>
    <row r="27" spans="1:7" x14ac:dyDescent="0.3">
      <c r="A27" s="36" t="s">
        <v>20</v>
      </c>
      <c r="B27" s="36"/>
      <c r="C27" s="36"/>
      <c r="D27" s="36"/>
      <c r="E27" s="36"/>
      <c r="F27" s="36"/>
    </row>
    <row r="28" spans="1:7" ht="31.95" customHeight="1" x14ac:dyDescent="0.3">
      <c r="A28" s="44" t="s">
        <v>21</v>
      </c>
      <c r="B28" s="36"/>
      <c r="C28" s="36"/>
      <c r="D28" s="36"/>
      <c r="E28" s="36"/>
      <c r="F28" s="36"/>
    </row>
    <row r="29" spans="1:7" x14ac:dyDescent="0.3">
      <c r="A29" s="36" t="s">
        <v>22</v>
      </c>
      <c r="B29" s="36"/>
      <c r="C29" s="36"/>
      <c r="D29" s="36"/>
      <c r="E29" s="36"/>
      <c r="F29" s="36"/>
    </row>
    <row r="30" spans="1:7" x14ac:dyDescent="0.3">
      <c r="A30" s="13" t="s">
        <v>23</v>
      </c>
      <c r="D30" s="14"/>
    </row>
    <row r="31" spans="1:7" x14ac:dyDescent="0.3">
      <c r="A31" s="13" t="s">
        <v>24</v>
      </c>
    </row>
    <row r="32" spans="1:7" x14ac:dyDescent="0.3">
      <c r="A32" s="12" t="s">
        <v>25</v>
      </c>
      <c r="B32" s="26" t="s">
        <v>142</v>
      </c>
    </row>
    <row r="34" spans="1:8" x14ac:dyDescent="0.3">
      <c r="A34" s="12" t="s">
        <v>26</v>
      </c>
    </row>
    <row r="35" spans="1:8" s="32" customFormat="1" ht="144" x14ac:dyDescent="0.3">
      <c r="A35" s="30" t="s">
        <v>27</v>
      </c>
      <c r="B35" s="31" t="s">
        <v>28</v>
      </c>
      <c r="C35" s="30" t="s">
        <v>29</v>
      </c>
      <c r="D35" s="30" t="s">
        <v>30</v>
      </c>
      <c r="E35" s="30" t="s">
        <v>31</v>
      </c>
      <c r="F35" s="30" t="s">
        <v>32</v>
      </c>
      <c r="G35" s="30" t="s">
        <v>33</v>
      </c>
      <c r="H35" s="31" t="s">
        <v>34</v>
      </c>
    </row>
    <row r="36" spans="1:8" x14ac:dyDescent="0.3">
      <c r="A36" s="15" t="s">
        <v>35</v>
      </c>
      <c r="B36" s="28" t="s">
        <v>36</v>
      </c>
      <c r="C36" s="16"/>
      <c r="D36" s="16"/>
      <c r="E36" s="16"/>
      <c r="F36" s="16"/>
      <c r="G36" s="16"/>
      <c r="H36" s="29"/>
    </row>
    <row r="37" spans="1:8" x14ac:dyDescent="0.3">
      <c r="A37" s="16" t="s">
        <v>37</v>
      </c>
      <c r="B37" s="29" t="s">
        <v>38</v>
      </c>
      <c r="C37" s="34">
        <v>1</v>
      </c>
      <c r="D37" s="34" t="s">
        <v>39</v>
      </c>
      <c r="E37" s="17"/>
      <c r="F37" s="16" t="str">
        <f>IF(ISBLANK(E37),"", PRODUCT(C37,E37))</f>
        <v/>
      </c>
      <c r="G37" s="18"/>
      <c r="H37" s="29"/>
    </row>
    <row r="38" spans="1:8" x14ac:dyDescent="0.3">
      <c r="A38" s="16" t="s">
        <v>40</v>
      </c>
      <c r="B38" s="29" t="s">
        <v>41</v>
      </c>
      <c r="C38" s="16"/>
      <c r="D38" s="16"/>
      <c r="E38" s="16"/>
      <c r="F38" s="16"/>
      <c r="G38" s="16"/>
      <c r="H38" s="33"/>
    </row>
    <row r="39" spans="1:8" ht="28.8" x14ac:dyDescent="0.3">
      <c r="A39" s="16" t="s">
        <v>42</v>
      </c>
      <c r="B39" s="29" t="s">
        <v>43</v>
      </c>
      <c r="C39" s="16"/>
      <c r="D39" s="16"/>
      <c r="E39" s="16"/>
      <c r="F39" s="16"/>
      <c r="G39" s="16"/>
      <c r="H39" s="33"/>
    </row>
    <row r="40" spans="1:8" ht="28.8" x14ac:dyDescent="0.3">
      <c r="A40" s="16" t="s">
        <v>44</v>
      </c>
      <c r="B40" s="29" t="s">
        <v>45</v>
      </c>
      <c r="C40" s="16"/>
      <c r="D40" s="16"/>
      <c r="E40" s="16"/>
      <c r="F40" s="16"/>
      <c r="G40" s="16"/>
      <c r="H40" s="33"/>
    </row>
    <row r="41" spans="1:8" x14ac:dyDescent="0.3">
      <c r="A41" s="16" t="s">
        <v>46</v>
      </c>
      <c r="B41" s="29" t="s">
        <v>47</v>
      </c>
      <c r="C41" s="16"/>
      <c r="D41" s="16"/>
      <c r="E41" s="16"/>
      <c r="F41" s="16"/>
      <c r="G41" s="16"/>
      <c r="H41" s="33"/>
    </row>
    <row r="42" spans="1:8" ht="28.8" x14ac:dyDescent="0.3">
      <c r="A42" s="16" t="s">
        <v>48</v>
      </c>
      <c r="B42" s="29" t="s">
        <v>49</v>
      </c>
      <c r="C42" s="16"/>
      <c r="D42" s="16"/>
      <c r="E42" s="16"/>
      <c r="F42" s="16"/>
      <c r="G42" s="16"/>
      <c r="H42" s="33"/>
    </row>
    <row r="43" spans="1:8" x14ac:dyDescent="0.3">
      <c r="A43" s="16" t="s">
        <v>50</v>
      </c>
      <c r="B43" s="29" t="s">
        <v>51</v>
      </c>
      <c r="C43" s="16"/>
      <c r="D43" s="16"/>
      <c r="E43" s="16"/>
      <c r="F43" s="16"/>
      <c r="G43" s="16"/>
      <c r="H43" s="33"/>
    </row>
    <row r="44" spans="1:8" x14ac:dyDescent="0.3">
      <c r="A44" s="16" t="s">
        <v>52</v>
      </c>
      <c r="B44" s="29" t="s">
        <v>53</v>
      </c>
      <c r="C44" s="16"/>
      <c r="D44" s="16"/>
      <c r="E44" s="16"/>
      <c r="F44" s="16"/>
      <c r="G44" s="16"/>
      <c r="H44" s="33"/>
    </row>
    <row r="45" spans="1:8" x14ac:dyDescent="0.3">
      <c r="A45" s="16" t="s">
        <v>54</v>
      </c>
      <c r="B45" s="29" t="s">
        <v>55</v>
      </c>
      <c r="C45" s="16"/>
      <c r="D45" s="16"/>
      <c r="E45" s="16"/>
      <c r="F45" s="16"/>
      <c r="G45" s="16"/>
      <c r="H45" s="33"/>
    </row>
    <row r="46" spans="1:8" x14ac:dyDescent="0.3">
      <c r="A46" s="16" t="s">
        <v>56</v>
      </c>
      <c r="B46" s="29" t="s">
        <v>57</v>
      </c>
      <c r="C46" s="16"/>
      <c r="D46" s="16"/>
      <c r="E46" s="16"/>
      <c r="F46" s="16"/>
      <c r="G46" s="16"/>
      <c r="H46" s="33"/>
    </row>
    <row r="47" spans="1:8" x14ac:dyDescent="0.3">
      <c r="A47" s="16" t="s">
        <v>58</v>
      </c>
      <c r="B47" s="29" t="s">
        <v>59</v>
      </c>
      <c r="C47" s="16"/>
      <c r="D47" s="16"/>
      <c r="E47" s="16"/>
      <c r="F47" s="16"/>
      <c r="G47" s="16"/>
      <c r="H47" s="33"/>
    </row>
    <row r="48" spans="1:8" x14ac:dyDescent="0.3">
      <c r="A48" s="16" t="s">
        <v>60</v>
      </c>
      <c r="B48" s="29" t="s">
        <v>61</v>
      </c>
      <c r="C48" s="16"/>
      <c r="D48" s="16"/>
      <c r="E48" s="16"/>
      <c r="F48" s="16"/>
      <c r="G48" s="16"/>
      <c r="H48" s="33"/>
    </row>
    <row r="49" spans="1:8" x14ac:dyDescent="0.3">
      <c r="A49" s="16" t="s">
        <v>62</v>
      </c>
      <c r="B49" s="29" t="s">
        <v>63</v>
      </c>
      <c r="C49" s="16"/>
      <c r="D49" s="16"/>
      <c r="E49" s="16"/>
      <c r="F49" s="16"/>
      <c r="G49" s="16"/>
      <c r="H49" s="33"/>
    </row>
    <row r="50" spans="1:8" x14ac:dyDescent="0.3">
      <c r="A50" s="16" t="s">
        <v>64</v>
      </c>
      <c r="B50" s="29" t="s">
        <v>65</v>
      </c>
      <c r="C50" s="16"/>
      <c r="D50" s="16"/>
      <c r="E50" s="16"/>
      <c r="F50" s="16"/>
      <c r="G50" s="16"/>
      <c r="H50" s="33"/>
    </row>
    <row r="51" spans="1:8" x14ac:dyDescent="0.3">
      <c r="A51" s="16" t="s">
        <v>66</v>
      </c>
      <c r="B51" s="29" t="s">
        <v>67</v>
      </c>
      <c r="C51" s="16"/>
      <c r="D51" s="16"/>
      <c r="E51" s="16"/>
      <c r="F51" s="16"/>
      <c r="G51" s="16"/>
      <c r="H51" s="33"/>
    </row>
    <row r="52" spans="1:8" ht="129.6" x14ac:dyDescent="0.3">
      <c r="A52" s="16" t="s">
        <v>68</v>
      </c>
      <c r="B52" s="29" t="s">
        <v>69</v>
      </c>
      <c r="C52" s="16"/>
      <c r="D52" s="16"/>
      <c r="E52" s="16"/>
      <c r="F52" s="16"/>
      <c r="G52" s="16"/>
      <c r="H52" s="33"/>
    </row>
    <row r="53" spans="1:8" ht="28.8" x14ac:dyDescent="0.3">
      <c r="A53" s="16" t="s">
        <v>70</v>
      </c>
      <c r="B53" s="29" t="s">
        <v>71</v>
      </c>
      <c r="C53" s="16"/>
      <c r="D53" s="16"/>
      <c r="E53" s="16"/>
      <c r="F53" s="16"/>
      <c r="G53" s="16"/>
      <c r="H53" s="33"/>
    </row>
    <row r="54" spans="1:8" ht="115.2" x14ac:dyDescent="0.3">
      <c r="A54" s="16" t="s">
        <v>72</v>
      </c>
      <c r="B54" s="29" t="s">
        <v>73</v>
      </c>
      <c r="C54" s="16"/>
      <c r="D54" s="16"/>
      <c r="E54" s="16"/>
      <c r="F54" s="16"/>
      <c r="G54" s="16"/>
      <c r="H54" s="33"/>
    </row>
    <row r="55" spans="1:8" x14ac:dyDescent="0.3">
      <c r="A55" s="16" t="s">
        <v>74</v>
      </c>
      <c r="B55" s="29" t="s">
        <v>75</v>
      </c>
      <c r="C55" s="16"/>
      <c r="D55" s="16"/>
      <c r="E55" s="16"/>
      <c r="F55" s="16"/>
      <c r="G55" s="16"/>
      <c r="H55" s="33"/>
    </row>
    <row r="56" spans="1:8" ht="28.8" x14ac:dyDescent="0.3">
      <c r="A56" s="16" t="s">
        <v>76</v>
      </c>
      <c r="B56" s="29" t="s">
        <v>77</v>
      </c>
      <c r="C56" s="16"/>
      <c r="D56" s="16"/>
      <c r="E56" s="16"/>
      <c r="F56" s="16"/>
      <c r="G56" s="16"/>
      <c r="H56" s="33"/>
    </row>
    <row r="57" spans="1:8" ht="73.2" customHeight="1" x14ac:dyDescent="0.3">
      <c r="A57" s="16" t="s">
        <v>78</v>
      </c>
      <c r="B57" s="29" t="s">
        <v>79</v>
      </c>
      <c r="C57" s="16"/>
      <c r="D57" s="16"/>
      <c r="E57" s="16"/>
      <c r="F57" s="16"/>
      <c r="G57" s="16"/>
      <c r="H57" s="33"/>
    </row>
    <row r="58" spans="1:8" ht="43.2" x14ac:dyDescent="0.3">
      <c r="A58" s="16" t="s">
        <v>80</v>
      </c>
      <c r="B58" s="29" t="s">
        <v>81</v>
      </c>
      <c r="C58" s="16"/>
      <c r="D58" s="16"/>
      <c r="E58" s="16"/>
      <c r="F58" s="16"/>
      <c r="G58" s="16"/>
      <c r="H58" s="33"/>
    </row>
    <row r="59" spans="1:8" x14ac:dyDescent="0.3">
      <c r="E59" s="15" t="s">
        <v>82</v>
      </c>
      <c r="F59" s="15" t="str">
        <f>IF((COUNT(C37:C58)&lt;&gt;COUNT(F37:F58)),"", ROUND(SUM(F37:F58),2))</f>
        <v/>
      </c>
      <c r="G59" s="13" t="str">
        <f>IF((COUNT(C37:C58)&lt;&gt;COUNT(F37:F58)),"Neužpildytos visų objektų kainos", "")</f>
        <v>Neužpildytos visų objektų kainos</v>
      </c>
    </row>
    <row r="60" spans="1:8" x14ac:dyDescent="0.3">
      <c r="C60" s="15" t="s">
        <v>83</v>
      </c>
      <c r="D60" s="18"/>
      <c r="E60" s="15" t="s">
        <v>84</v>
      </c>
      <c r="F60" s="15" t="str">
        <f>IF(OR(F59="",D60=""),"", ROUND(PRODUCT(D60,F59)/100,2))</f>
        <v/>
      </c>
      <c r="G60" s="13" t="str">
        <f>IF(D60="", "Nurodykite taikomą PVM dydį", "")</f>
        <v>Nurodykite taikomą PVM dydį</v>
      </c>
    </row>
    <row r="61" spans="1:8" x14ac:dyDescent="0.3">
      <c r="E61" s="15" t="s">
        <v>85</v>
      </c>
      <c r="F61" s="15">
        <f>IF(ISBLANK(F60), "", ROUND(SUM(F59:F60),2))</f>
        <v>0</v>
      </c>
    </row>
    <row r="65" spans="1:8" x14ac:dyDescent="0.3">
      <c r="A65" s="12" t="s">
        <v>86</v>
      </c>
      <c r="B65" s="26" t="s">
        <v>143</v>
      </c>
    </row>
    <row r="67" spans="1:8" x14ac:dyDescent="0.3">
      <c r="A67" s="12" t="s">
        <v>26</v>
      </c>
    </row>
    <row r="68" spans="1:8" s="32" customFormat="1" ht="144" x14ac:dyDescent="0.3">
      <c r="A68" s="30" t="s">
        <v>27</v>
      </c>
      <c r="B68" s="31" t="s">
        <v>28</v>
      </c>
      <c r="C68" s="30" t="s">
        <v>29</v>
      </c>
      <c r="D68" s="30" t="s">
        <v>30</v>
      </c>
      <c r="E68" s="30" t="s">
        <v>31</v>
      </c>
      <c r="F68" s="30" t="s">
        <v>32</v>
      </c>
      <c r="G68" s="30" t="s">
        <v>33</v>
      </c>
      <c r="H68" s="31" t="s">
        <v>34</v>
      </c>
    </row>
    <row r="69" spans="1:8" x14ac:dyDescent="0.3">
      <c r="A69" s="15" t="s">
        <v>87</v>
      </c>
      <c r="B69" s="28" t="s">
        <v>36</v>
      </c>
      <c r="C69" s="16"/>
      <c r="D69" s="16"/>
      <c r="E69" s="16"/>
      <c r="F69" s="16"/>
      <c r="G69" s="16"/>
      <c r="H69" s="29"/>
    </row>
    <row r="70" spans="1:8" x14ac:dyDescent="0.3">
      <c r="A70" s="16" t="s">
        <v>88</v>
      </c>
      <c r="B70" s="29" t="s">
        <v>89</v>
      </c>
      <c r="C70" s="34">
        <v>2</v>
      </c>
      <c r="D70" s="34" t="s">
        <v>39</v>
      </c>
      <c r="E70" s="17"/>
      <c r="F70" s="16" t="str">
        <f>IF(ISBLANK(E70),"", PRODUCT(C70,E70))</f>
        <v/>
      </c>
      <c r="G70" s="18"/>
      <c r="H70" s="29"/>
    </row>
    <row r="71" spans="1:8" x14ac:dyDescent="0.3">
      <c r="A71" s="16" t="s">
        <v>90</v>
      </c>
      <c r="B71" s="29" t="s">
        <v>41</v>
      </c>
      <c r="C71" s="16"/>
      <c r="D71" s="16"/>
      <c r="E71" s="16"/>
      <c r="F71" s="16"/>
      <c r="G71" s="16"/>
      <c r="H71" s="33"/>
    </row>
    <row r="72" spans="1:8" ht="28.8" x14ac:dyDescent="0.3">
      <c r="A72" s="16" t="s">
        <v>91</v>
      </c>
      <c r="B72" s="29" t="s">
        <v>43</v>
      </c>
      <c r="C72" s="16"/>
      <c r="D72" s="16"/>
      <c r="E72" s="16"/>
      <c r="F72" s="16"/>
      <c r="G72" s="16"/>
      <c r="H72" s="33"/>
    </row>
    <row r="73" spans="1:8" ht="28.8" x14ac:dyDescent="0.3">
      <c r="A73" s="16" t="s">
        <v>92</v>
      </c>
      <c r="B73" s="29" t="s">
        <v>45</v>
      </c>
      <c r="C73" s="16"/>
      <c r="D73" s="16"/>
      <c r="E73" s="16"/>
      <c r="F73" s="16"/>
      <c r="G73" s="16"/>
      <c r="H73" s="33"/>
    </row>
    <row r="74" spans="1:8" x14ac:dyDescent="0.3">
      <c r="A74" s="16" t="s">
        <v>93</v>
      </c>
      <c r="B74" s="29" t="s">
        <v>47</v>
      </c>
      <c r="C74" s="16"/>
      <c r="D74" s="16"/>
      <c r="E74" s="16"/>
      <c r="F74" s="16"/>
      <c r="G74" s="16"/>
      <c r="H74" s="33"/>
    </row>
    <row r="75" spans="1:8" ht="28.8" x14ac:dyDescent="0.3">
      <c r="A75" s="16" t="s">
        <v>94</v>
      </c>
      <c r="B75" s="29" t="s">
        <v>95</v>
      </c>
      <c r="C75" s="16"/>
      <c r="D75" s="16"/>
      <c r="E75" s="16"/>
      <c r="F75" s="16"/>
      <c r="G75" s="16"/>
      <c r="H75" s="33"/>
    </row>
    <row r="76" spans="1:8" x14ac:dyDescent="0.3">
      <c r="A76" s="16" t="s">
        <v>96</v>
      </c>
      <c r="B76" s="29" t="s">
        <v>51</v>
      </c>
      <c r="C76" s="16"/>
      <c r="D76" s="16"/>
      <c r="E76" s="16"/>
      <c r="F76" s="16"/>
      <c r="G76" s="16"/>
      <c r="H76" s="33"/>
    </row>
    <row r="77" spans="1:8" x14ac:dyDescent="0.3">
      <c r="A77" s="16" t="s">
        <v>97</v>
      </c>
      <c r="B77" s="29" t="s">
        <v>53</v>
      </c>
      <c r="C77" s="16"/>
      <c r="D77" s="16"/>
      <c r="E77" s="16"/>
      <c r="F77" s="16"/>
      <c r="G77" s="16"/>
      <c r="H77" s="33"/>
    </row>
    <row r="78" spans="1:8" x14ac:dyDescent="0.3">
      <c r="A78" s="16" t="s">
        <v>98</v>
      </c>
      <c r="B78" s="29" t="s">
        <v>55</v>
      </c>
      <c r="C78" s="16"/>
      <c r="D78" s="16"/>
      <c r="E78" s="16"/>
      <c r="F78" s="16"/>
      <c r="G78" s="16"/>
      <c r="H78" s="33"/>
    </row>
    <row r="79" spans="1:8" ht="28.8" x14ac:dyDescent="0.3">
      <c r="A79" s="16" t="s">
        <v>99</v>
      </c>
      <c r="B79" s="29" t="s">
        <v>100</v>
      </c>
      <c r="C79" s="16"/>
      <c r="D79" s="16"/>
      <c r="E79" s="16"/>
      <c r="F79" s="16"/>
      <c r="G79" s="16"/>
      <c r="H79" s="33"/>
    </row>
    <row r="80" spans="1:8" x14ac:dyDescent="0.3">
      <c r="A80" s="16" t="s">
        <v>101</v>
      </c>
      <c r="B80" s="29" t="s">
        <v>57</v>
      </c>
      <c r="C80" s="16"/>
      <c r="D80" s="16"/>
      <c r="E80" s="16"/>
      <c r="F80" s="16"/>
      <c r="G80" s="16"/>
      <c r="H80" s="33"/>
    </row>
    <row r="81" spans="1:8" x14ac:dyDescent="0.3">
      <c r="A81" s="16" t="s">
        <v>102</v>
      </c>
      <c r="B81" s="29" t="s">
        <v>59</v>
      </c>
      <c r="C81" s="16"/>
      <c r="D81" s="16"/>
      <c r="E81" s="16"/>
      <c r="F81" s="16"/>
      <c r="G81" s="16"/>
      <c r="H81" s="33"/>
    </row>
    <row r="82" spans="1:8" x14ac:dyDescent="0.3">
      <c r="A82" s="16" t="s">
        <v>103</v>
      </c>
      <c r="B82" s="29" t="s">
        <v>61</v>
      </c>
      <c r="C82" s="16"/>
      <c r="D82" s="16"/>
      <c r="E82" s="16"/>
      <c r="F82" s="16"/>
      <c r="G82" s="16"/>
      <c r="H82" s="33"/>
    </row>
    <row r="83" spans="1:8" x14ac:dyDescent="0.3">
      <c r="A83" s="16" t="s">
        <v>104</v>
      </c>
      <c r="B83" s="29" t="s">
        <v>63</v>
      </c>
      <c r="C83" s="16"/>
      <c r="D83" s="16"/>
      <c r="E83" s="16"/>
      <c r="F83" s="16"/>
      <c r="G83" s="16"/>
      <c r="H83" s="33"/>
    </row>
    <row r="84" spans="1:8" x14ac:dyDescent="0.3">
      <c r="A84" s="16" t="s">
        <v>105</v>
      </c>
      <c r="B84" s="29" t="s">
        <v>65</v>
      </c>
      <c r="C84" s="16"/>
      <c r="D84" s="16"/>
      <c r="E84" s="16"/>
      <c r="F84" s="16"/>
      <c r="G84" s="16"/>
      <c r="H84" s="33"/>
    </row>
    <row r="85" spans="1:8" x14ac:dyDescent="0.3">
      <c r="A85" s="16" t="s">
        <v>106</v>
      </c>
      <c r="B85" s="29" t="s">
        <v>67</v>
      </c>
      <c r="C85" s="16"/>
      <c r="D85" s="16"/>
      <c r="E85" s="16"/>
      <c r="F85" s="16"/>
      <c r="G85" s="16"/>
      <c r="H85" s="33"/>
    </row>
    <row r="86" spans="1:8" x14ac:dyDescent="0.3">
      <c r="A86" s="16" t="s">
        <v>107</v>
      </c>
      <c r="B86" s="29" t="s">
        <v>108</v>
      </c>
      <c r="C86" s="16"/>
      <c r="D86" s="16"/>
      <c r="E86" s="16"/>
      <c r="F86" s="16"/>
      <c r="G86" s="16"/>
      <c r="H86" s="33"/>
    </row>
    <row r="87" spans="1:8" ht="129.6" x14ac:dyDescent="0.3">
      <c r="A87" s="16" t="s">
        <v>109</v>
      </c>
      <c r="B87" s="29" t="s">
        <v>69</v>
      </c>
      <c r="C87" s="16"/>
      <c r="D87" s="16"/>
      <c r="E87" s="16"/>
      <c r="F87" s="16"/>
      <c r="G87" s="16"/>
      <c r="H87" s="33"/>
    </row>
    <row r="88" spans="1:8" ht="28.8" x14ac:dyDescent="0.3">
      <c r="A88" s="16" t="s">
        <v>110</v>
      </c>
      <c r="B88" s="29" t="s">
        <v>71</v>
      </c>
      <c r="C88" s="16"/>
      <c r="D88" s="16"/>
      <c r="E88" s="16"/>
      <c r="F88" s="16"/>
      <c r="G88" s="16"/>
      <c r="H88" s="33"/>
    </row>
    <row r="89" spans="1:8" ht="172.8" x14ac:dyDescent="0.3">
      <c r="A89" s="16" t="s">
        <v>111</v>
      </c>
      <c r="B89" s="29" t="s">
        <v>112</v>
      </c>
      <c r="C89" s="16"/>
      <c r="D89" s="16"/>
      <c r="E89" s="16"/>
      <c r="F89" s="16"/>
      <c r="G89" s="16"/>
      <c r="H89" s="33"/>
    </row>
    <row r="90" spans="1:8" x14ac:dyDescent="0.3">
      <c r="A90" s="16" t="s">
        <v>113</v>
      </c>
      <c r="B90" s="29" t="s">
        <v>75</v>
      </c>
      <c r="C90" s="16"/>
      <c r="D90" s="16"/>
      <c r="E90" s="16"/>
      <c r="F90" s="16"/>
      <c r="G90" s="16"/>
      <c r="H90" s="33"/>
    </row>
    <row r="91" spans="1:8" ht="28.8" x14ac:dyDescent="0.3">
      <c r="A91" s="16" t="s">
        <v>114</v>
      </c>
      <c r="B91" s="29" t="s">
        <v>77</v>
      </c>
      <c r="C91" s="16"/>
      <c r="D91" s="16"/>
      <c r="E91" s="16"/>
      <c r="F91" s="16"/>
      <c r="G91" s="16"/>
      <c r="H91" s="33"/>
    </row>
    <row r="92" spans="1:8" ht="49.2" customHeight="1" x14ac:dyDescent="0.3">
      <c r="A92" s="16" t="s">
        <v>115</v>
      </c>
      <c r="B92" s="29" t="s">
        <v>116</v>
      </c>
      <c r="C92" s="16"/>
      <c r="D92" s="16"/>
      <c r="E92" s="16"/>
      <c r="F92" s="16"/>
      <c r="G92" s="16"/>
      <c r="H92" s="33"/>
    </row>
    <row r="93" spans="1:8" ht="43.2" x14ac:dyDescent="0.3">
      <c r="A93" s="16" t="s">
        <v>117</v>
      </c>
      <c r="B93" s="29" t="s">
        <v>81</v>
      </c>
      <c r="C93" s="16"/>
      <c r="D93" s="16"/>
      <c r="E93" s="16"/>
      <c r="F93" s="16"/>
      <c r="G93" s="16"/>
      <c r="H93" s="33"/>
    </row>
    <row r="94" spans="1:8" x14ac:dyDescent="0.3">
      <c r="E94" s="15" t="s">
        <v>82</v>
      </c>
      <c r="F94" s="15" t="str">
        <f>IF((COUNT(C70:C93)&lt;&gt;COUNT(F70:F93)),"", ROUND(SUM(F70:F93),2))</f>
        <v/>
      </c>
      <c r="G94" s="13" t="str">
        <f>IF((COUNT(C70:C93)&lt;&gt;COUNT(F70:F93)),"Neužpildytos visų objektų kainos", "")</f>
        <v>Neužpildytos visų objektų kainos</v>
      </c>
    </row>
    <row r="95" spans="1:8" x14ac:dyDescent="0.3">
      <c r="C95" s="15" t="s">
        <v>83</v>
      </c>
      <c r="D95" s="18"/>
      <c r="E95" s="15" t="s">
        <v>84</v>
      </c>
      <c r="F95" s="15" t="str">
        <f>IF(OR(F94="",D95=""),"", ROUND(PRODUCT(D95,F94)/100,2))</f>
        <v/>
      </c>
      <c r="G95" s="13" t="str">
        <f>IF(D95="", "Nurodykite taikomą PVM dydį", "")</f>
        <v>Nurodykite taikomą PVM dydį</v>
      </c>
    </row>
    <row r="96" spans="1:8" x14ac:dyDescent="0.3">
      <c r="E96" s="15" t="s">
        <v>85</v>
      </c>
      <c r="F96" s="15">
        <f>IF(ISBLANK(F95), "", ROUND(SUM(F94:F95),2))</f>
        <v>0</v>
      </c>
    </row>
    <row r="100" spans="1:7" ht="226.8" customHeight="1" x14ac:dyDescent="0.3">
      <c r="A100" s="35" t="s">
        <v>144</v>
      </c>
      <c r="B100" s="35"/>
      <c r="C100" s="35"/>
      <c r="D100" s="35"/>
      <c r="E100" s="35"/>
      <c r="F100" s="35"/>
      <c r="G100" s="35"/>
    </row>
  </sheetData>
  <mergeCells count="28">
    <mergeCell ref="A27:F27"/>
    <mergeCell ref="A26:F26"/>
    <mergeCell ref="C19:F19"/>
    <mergeCell ref="A25:F25"/>
    <mergeCell ref="C13:F13"/>
    <mergeCell ref="C18:F18"/>
    <mergeCell ref="A16:B16"/>
    <mergeCell ref="A23:F23"/>
    <mergeCell ref="C15:F15"/>
    <mergeCell ref="A18:B18"/>
    <mergeCell ref="C17:F17"/>
    <mergeCell ref="A15:B15"/>
    <mergeCell ref="A100:G10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abSelected="1" topLeftCell="A42" workbookViewId="0">
      <selection activeCell="B43" sqref="B43:G43"/>
    </sheetView>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51" t="s">
        <v>118</v>
      </c>
      <c r="B2" s="36"/>
      <c r="C2" s="36"/>
      <c r="D2" s="36"/>
      <c r="E2" s="36"/>
      <c r="F2" s="36"/>
      <c r="G2" s="36"/>
      <c r="H2" s="36"/>
      <c r="I2" s="36"/>
      <c r="J2" s="36"/>
      <c r="K2" s="36"/>
    </row>
    <row r="3" spans="1:11" x14ac:dyDescent="0.3">
      <c r="A3" s="36"/>
      <c r="B3" s="36"/>
      <c r="C3" s="36"/>
      <c r="D3" s="36"/>
      <c r="E3" s="36"/>
      <c r="F3" s="36"/>
      <c r="G3" s="36"/>
      <c r="H3" s="36"/>
      <c r="I3" s="36"/>
      <c r="J3" s="36"/>
      <c r="K3" s="36"/>
    </row>
    <row r="4" spans="1:11" ht="16.05" customHeight="1" thickBot="1" x14ac:dyDescent="0.35">
      <c r="A4" s="6"/>
      <c r="B4" s="6"/>
      <c r="C4" s="6"/>
      <c r="D4" s="6"/>
      <c r="E4" s="6"/>
      <c r="F4" s="6"/>
      <c r="G4" s="6"/>
      <c r="H4" s="6"/>
      <c r="I4" s="6"/>
      <c r="J4" s="6"/>
    </row>
    <row r="5" spans="1:11" ht="48" customHeight="1" x14ac:dyDescent="0.3">
      <c r="A5" s="78" t="s">
        <v>119</v>
      </c>
      <c r="B5" s="62"/>
      <c r="C5" s="60" t="s">
        <v>120</v>
      </c>
      <c r="D5" s="61"/>
      <c r="E5" s="62"/>
      <c r="F5" s="60" t="s">
        <v>121</v>
      </c>
      <c r="G5" s="61"/>
      <c r="H5" s="62"/>
      <c r="I5" s="60" t="s">
        <v>122</v>
      </c>
      <c r="J5" s="62"/>
      <c r="K5" s="8" t="s">
        <v>123</v>
      </c>
    </row>
    <row r="6" spans="1:11" ht="49.05" customHeight="1" x14ac:dyDescent="0.3">
      <c r="A6" s="54"/>
      <c r="B6" s="41"/>
      <c r="C6" s="55"/>
      <c r="D6" s="53"/>
      <c r="E6" s="41"/>
      <c r="F6" s="55"/>
      <c r="G6" s="53"/>
      <c r="H6" s="41"/>
      <c r="I6" s="55"/>
      <c r="J6" s="41"/>
      <c r="K6" s="19"/>
    </row>
    <row r="7" spans="1:11" ht="49.05" customHeight="1" x14ac:dyDescent="0.3">
      <c r="A7" s="54"/>
      <c r="B7" s="41"/>
      <c r="C7" s="55"/>
      <c r="D7" s="53"/>
      <c r="E7" s="41"/>
      <c r="F7" s="55"/>
      <c r="G7" s="53"/>
      <c r="H7" s="41"/>
      <c r="I7" s="55"/>
      <c r="J7" s="41"/>
      <c r="K7" s="19"/>
    </row>
    <row r="8" spans="1:11" ht="49.05" customHeight="1" x14ac:dyDescent="0.3">
      <c r="A8" s="54"/>
      <c r="B8" s="41"/>
      <c r="C8" s="55"/>
      <c r="D8" s="53"/>
      <c r="E8" s="41"/>
      <c r="F8" s="55"/>
      <c r="G8" s="53"/>
      <c r="H8" s="41"/>
      <c r="I8" s="55"/>
      <c r="J8" s="41"/>
      <c r="K8" s="19"/>
    </row>
    <row r="9" spans="1:11" ht="49.05" customHeight="1" x14ac:dyDescent="0.3">
      <c r="A9" s="54"/>
      <c r="B9" s="41"/>
      <c r="C9" s="55"/>
      <c r="D9" s="53"/>
      <c r="E9" s="41"/>
      <c r="F9" s="55"/>
      <c r="G9" s="53"/>
      <c r="H9" s="41"/>
      <c r="I9" s="55"/>
      <c r="J9" s="41"/>
      <c r="K9" s="19"/>
    </row>
    <row r="10" spans="1:11" ht="49.05" customHeight="1" x14ac:dyDescent="0.3">
      <c r="A10" s="54"/>
      <c r="B10" s="41"/>
      <c r="C10" s="55"/>
      <c r="D10" s="53"/>
      <c r="E10" s="41"/>
      <c r="F10" s="55"/>
      <c r="G10" s="53"/>
      <c r="H10" s="41"/>
      <c r="I10" s="55"/>
      <c r="J10" s="41"/>
      <c r="K10" s="19"/>
    </row>
    <row r="11" spans="1:11" ht="49.05" customHeight="1" x14ac:dyDescent="0.3">
      <c r="A11" s="54"/>
      <c r="B11" s="41"/>
      <c r="C11" s="55"/>
      <c r="D11" s="53"/>
      <c r="E11" s="41"/>
      <c r="F11" s="55"/>
      <c r="G11" s="53"/>
      <c r="H11" s="41"/>
      <c r="I11" s="55"/>
      <c r="J11" s="41"/>
      <c r="K11" s="19"/>
    </row>
    <row r="12" spans="1:11" ht="49.05" customHeight="1" x14ac:dyDescent="0.3">
      <c r="A12" s="54"/>
      <c r="B12" s="41"/>
      <c r="C12" s="55"/>
      <c r="D12" s="53"/>
      <c r="E12" s="41"/>
      <c r="F12" s="55"/>
      <c r="G12" s="53"/>
      <c r="H12" s="41"/>
      <c r="I12" s="55"/>
      <c r="J12" s="41"/>
      <c r="K12" s="19"/>
    </row>
    <row r="13" spans="1:11" ht="49.05" customHeight="1" x14ac:dyDescent="0.3">
      <c r="A13" s="54"/>
      <c r="B13" s="41"/>
      <c r="C13" s="55"/>
      <c r="D13" s="53"/>
      <c r="E13" s="41"/>
      <c r="F13" s="55"/>
      <c r="G13" s="53"/>
      <c r="H13" s="41"/>
      <c r="I13" s="55"/>
      <c r="J13" s="41"/>
      <c r="K13" s="19"/>
    </row>
    <row r="14" spans="1:11" ht="49.05" customHeight="1" x14ac:dyDescent="0.3">
      <c r="A14" s="54"/>
      <c r="B14" s="41"/>
      <c r="C14" s="55"/>
      <c r="D14" s="53"/>
      <c r="E14" s="41"/>
      <c r="F14" s="55"/>
      <c r="G14" s="53"/>
      <c r="H14" s="41"/>
      <c r="I14" s="55"/>
      <c r="J14" s="41"/>
      <c r="K14" s="19"/>
    </row>
    <row r="15" spans="1:11" ht="48" customHeight="1" thickBot="1" x14ac:dyDescent="0.35">
      <c r="A15" s="80"/>
      <c r="B15" s="68"/>
      <c r="C15" s="73"/>
      <c r="D15" s="67"/>
      <c r="E15" s="68"/>
      <c r="F15" s="73"/>
      <c r="G15" s="67"/>
      <c r="H15" s="68"/>
      <c r="I15" s="73"/>
      <c r="J15" s="68"/>
      <c r="K15" s="20"/>
    </row>
    <row r="16" spans="1:11" ht="19.05" customHeight="1" x14ac:dyDescent="0.3">
      <c r="A16" s="9"/>
      <c r="B16" s="9"/>
      <c r="C16" s="9"/>
      <c r="D16" s="9"/>
      <c r="E16" s="9"/>
      <c r="F16" s="9"/>
      <c r="G16" s="9"/>
      <c r="H16" s="9"/>
      <c r="I16" s="9"/>
      <c r="J16" s="9"/>
      <c r="K16" s="10"/>
    </row>
    <row r="17" spans="1:11" ht="49.05" customHeight="1" x14ac:dyDescent="0.3">
      <c r="A17" s="77" t="s">
        <v>124</v>
      </c>
      <c r="B17" s="36"/>
      <c r="C17" s="36"/>
      <c r="D17" s="36"/>
      <c r="E17" s="36"/>
      <c r="F17" s="36"/>
      <c r="G17" s="36"/>
      <c r="H17" s="36"/>
      <c r="I17" s="36"/>
      <c r="J17" s="36"/>
      <c r="K17" s="36"/>
    </row>
    <row r="18" spans="1:11" ht="16.05" customHeight="1" thickBot="1" x14ac:dyDescent="0.35">
      <c r="A18" s="9"/>
      <c r="B18" s="9"/>
      <c r="C18" s="9"/>
      <c r="D18" s="9"/>
      <c r="E18" s="9"/>
      <c r="F18" s="9"/>
      <c r="G18" s="9"/>
      <c r="H18" s="9"/>
      <c r="I18" s="9"/>
      <c r="J18" s="9"/>
      <c r="K18" s="10"/>
    </row>
    <row r="19" spans="1:11" ht="49.05" customHeight="1" x14ac:dyDescent="0.3">
      <c r="A19" s="78" t="s">
        <v>28</v>
      </c>
      <c r="B19" s="62"/>
      <c r="C19" s="60" t="s">
        <v>120</v>
      </c>
      <c r="D19" s="61"/>
      <c r="E19" s="62"/>
      <c r="F19" s="60" t="s">
        <v>125</v>
      </c>
      <c r="G19" s="61"/>
      <c r="H19" s="62"/>
      <c r="I19" s="79" t="s">
        <v>122</v>
      </c>
      <c r="J19" s="76"/>
      <c r="K19" s="10"/>
    </row>
    <row r="20" spans="1:11" ht="49.05" customHeight="1" x14ac:dyDescent="0.3">
      <c r="A20" s="54"/>
      <c r="B20" s="41"/>
      <c r="C20" s="55"/>
      <c r="D20" s="53"/>
      <c r="E20" s="41"/>
      <c r="F20" s="55"/>
      <c r="G20" s="53"/>
      <c r="H20" s="41"/>
      <c r="I20" s="59"/>
      <c r="J20" s="58"/>
      <c r="K20" s="10"/>
    </row>
    <row r="21" spans="1:11" ht="49.05" customHeight="1" x14ac:dyDescent="0.3">
      <c r="A21" s="54"/>
      <c r="B21" s="41"/>
      <c r="C21" s="55"/>
      <c r="D21" s="53"/>
      <c r="E21" s="41"/>
      <c r="F21" s="55"/>
      <c r="G21" s="53"/>
      <c r="H21" s="41"/>
      <c r="I21" s="59"/>
      <c r="J21" s="58"/>
      <c r="K21" s="10"/>
    </row>
    <row r="22" spans="1:11" ht="49.05" customHeight="1" x14ac:dyDescent="0.3">
      <c r="A22" s="54"/>
      <c r="B22" s="41"/>
      <c r="C22" s="55"/>
      <c r="D22" s="53"/>
      <c r="E22" s="41"/>
      <c r="F22" s="55"/>
      <c r="G22" s="53"/>
      <c r="H22" s="41"/>
      <c r="I22" s="59"/>
      <c r="J22" s="58"/>
      <c r="K22" s="10"/>
    </row>
    <row r="23" spans="1:11" ht="49.05" customHeight="1" x14ac:dyDescent="0.3">
      <c r="A23" s="54"/>
      <c r="B23" s="41"/>
      <c r="C23" s="55"/>
      <c r="D23" s="53"/>
      <c r="E23" s="41"/>
      <c r="F23" s="55"/>
      <c r="G23" s="53"/>
      <c r="H23" s="41"/>
      <c r="I23" s="59"/>
      <c r="J23" s="58"/>
      <c r="K23" s="10"/>
    </row>
    <row r="24" spans="1:11" ht="49.05" customHeight="1" x14ac:dyDescent="0.3">
      <c r="A24" s="54"/>
      <c r="B24" s="41"/>
      <c r="C24" s="55"/>
      <c r="D24" s="53"/>
      <c r="E24" s="41"/>
      <c r="F24" s="55"/>
      <c r="G24" s="53"/>
      <c r="H24" s="41"/>
      <c r="I24" s="59"/>
      <c r="J24" s="58"/>
      <c r="K24" s="10"/>
    </row>
    <row r="25" spans="1:11" ht="49.05" customHeight="1" x14ac:dyDescent="0.3">
      <c r="A25" s="54"/>
      <c r="B25" s="41"/>
      <c r="C25" s="55"/>
      <c r="D25" s="53"/>
      <c r="E25" s="41"/>
      <c r="F25" s="55"/>
      <c r="G25" s="53"/>
      <c r="H25" s="41"/>
      <c r="I25" s="59"/>
      <c r="J25" s="58"/>
      <c r="K25" s="10"/>
    </row>
    <row r="26" spans="1:11" ht="49.05" customHeight="1" x14ac:dyDescent="0.3">
      <c r="A26" s="54"/>
      <c r="B26" s="41"/>
      <c r="C26" s="55"/>
      <c r="D26" s="53"/>
      <c r="E26" s="41"/>
      <c r="F26" s="55"/>
      <c r="G26" s="53"/>
      <c r="H26" s="41"/>
      <c r="I26" s="59"/>
      <c r="J26" s="58"/>
      <c r="K26" s="10"/>
    </row>
    <row r="27" spans="1:11" ht="49.05" customHeight="1" x14ac:dyDescent="0.3">
      <c r="A27" s="54"/>
      <c r="B27" s="41"/>
      <c r="C27" s="55"/>
      <c r="D27" s="53"/>
      <c r="E27" s="41"/>
      <c r="F27" s="55"/>
      <c r="G27" s="53"/>
      <c r="H27" s="41"/>
      <c r="I27" s="59"/>
      <c r="J27" s="58"/>
      <c r="K27" s="10"/>
    </row>
    <row r="28" spans="1:11" ht="49.05" customHeight="1" x14ac:dyDescent="0.3">
      <c r="A28" s="54"/>
      <c r="B28" s="41"/>
      <c r="C28" s="55"/>
      <c r="D28" s="53"/>
      <c r="E28" s="41"/>
      <c r="F28" s="55"/>
      <c r="G28" s="53"/>
      <c r="H28" s="41"/>
      <c r="I28" s="59"/>
      <c r="J28" s="58"/>
      <c r="K28" s="10"/>
    </row>
    <row r="29" spans="1:11" ht="49.05" customHeight="1" x14ac:dyDescent="0.3">
      <c r="A29" s="54"/>
      <c r="B29" s="41"/>
      <c r="C29" s="55"/>
      <c r="D29" s="53"/>
      <c r="E29" s="41"/>
      <c r="F29" s="55"/>
      <c r="G29" s="53"/>
      <c r="H29" s="41"/>
      <c r="I29" s="59"/>
      <c r="J29" s="58"/>
      <c r="K29" s="10"/>
    </row>
    <row r="31" spans="1:11" ht="33" customHeight="1" x14ac:dyDescent="0.3">
      <c r="A31" s="65"/>
      <c r="B31" s="36"/>
      <c r="C31" s="36"/>
      <c r="D31" s="36"/>
      <c r="E31" s="36"/>
      <c r="F31" s="36"/>
      <c r="G31" s="36"/>
      <c r="H31" s="36"/>
      <c r="I31" s="36"/>
      <c r="J31" s="36"/>
    </row>
    <row r="33" spans="1:10" ht="16.05" customHeight="1" x14ac:dyDescent="0.3">
      <c r="A33" s="64" t="s">
        <v>126</v>
      </c>
      <c r="B33" s="36"/>
      <c r="C33" s="36"/>
      <c r="D33" s="36"/>
      <c r="E33" s="36"/>
      <c r="F33" s="36"/>
      <c r="G33" s="36"/>
      <c r="H33" s="36"/>
      <c r="I33" s="36"/>
      <c r="J33" s="36"/>
    </row>
    <row r="34" spans="1:10" ht="16.05" customHeight="1" thickBot="1" x14ac:dyDescent="0.35"/>
    <row r="35" spans="1:10" ht="44.4" customHeight="1" x14ac:dyDescent="0.3">
      <c r="A35" s="7" t="s">
        <v>27</v>
      </c>
      <c r="B35" s="74" t="s">
        <v>127</v>
      </c>
      <c r="C35" s="61"/>
      <c r="D35" s="61"/>
      <c r="E35" s="61"/>
      <c r="F35" s="61"/>
      <c r="G35" s="62"/>
      <c r="H35" s="75" t="s">
        <v>128</v>
      </c>
      <c r="I35" s="61"/>
      <c r="J35" s="76"/>
    </row>
    <row r="36" spans="1:10" ht="48" customHeight="1" x14ac:dyDescent="0.3">
      <c r="A36" s="21" t="s">
        <v>129</v>
      </c>
      <c r="B36" s="56" t="s">
        <v>130</v>
      </c>
      <c r="C36" s="53"/>
      <c r="D36" s="53"/>
      <c r="E36" s="53"/>
      <c r="F36" s="53"/>
      <c r="G36" s="41"/>
      <c r="H36" s="57"/>
      <c r="I36" s="53"/>
      <c r="J36" s="58"/>
    </row>
    <row r="37" spans="1:10" ht="48" customHeight="1" x14ac:dyDescent="0.3">
      <c r="A37" s="21" t="s">
        <v>131</v>
      </c>
      <c r="B37" s="56" t="s">
        <v>132</v>
      </c>
      <c r="C37" s="53"/>
      <c r="D37" s="53"/>
      <c r="E37" s="53"/>
      <c r="F37" s="53"/>
      <c r="G37" s="41"/>
      <c r="H37" s="57"/>
      <c r="I37" s="53"/>
      <c r="J37" s="58"/>
    </row>
    <row r="38" spans="1:10" ht="48" customHeight="1" x14ac:dyDescent="0.3">
      <c r="A38" s="21" t="s">
        <v>133</v>
      </c>
      <c r="B38" s="56" t="s">
        <v>134</v>
      </c>
      <c r="C38" s="53"/>
      <c r="D38" s="53"/>
      <c r="E38" s="53"/>
      <c r="F38" s="53"/>
      <c r="G38" s="41"/>
      <c r="H38" s="57"/>
      <c r="I38" s="53"/>
      <c r="J38" s="58"/>
    </row>
    <row r="39" spans="1:10" ht="48" customHeight="1" x14ac:dyDescent="0.3">
      <c r="A39" s="21" t="s">
        <v>135</v>
      </c>
      <c r="B39" s="56" t="s">
        <v>136</v>
      </c>
      <c r="C39" s="53"/>
      <c r="D39" s="53"/>
      <c r="E39" s="53"/>
      <c r="F39" s="53"/>
      <c r="G39" s="41"/>
      <c r="H39" s="57"/>
      <c r="I39" s="53"/>
      <c r="J39" s="58"/>
    </row>
    <row r="40" spans="1:10" ht="48" customHeight="1" x14ac:dyDescent="0.3">
      <c r="A40" s="81">
        <v>5</v>
      </c>
      <c r="B40" s="84" t="s">
        <v>145</v>
      </c>
      <c r="C40" s="82"/>
      <c r="D40" s="82"/>
      <c r="E40" s="82"/>
      <c r="F40" s="82"/>
      <c r="G40" s="83"/>
      <c r="H40" s="57"/>
      <c r="I40" s="53"/>
      <c r="J40" s="58"/>
    </row>
    <row r="41" spans="1:10" ht="48" customHeight="1" x14ac:dyDescent="0.3">
      <c r="A41" s="22"/>
      <c r="B41" s="52"/>
      <c r="C41" s="53"/>
      <c r="D41" s="53"/>
      <c r="E41" s="53"/>
      <c r="F41" s="53"/>
      <c r="G41" s="41"/>
      <c r="H41" s="57"/>
      <c r="I41" s="53"/>
      <c r="J41" s="58"/>
    </row>
    <row r="42" spans="1:10" ht="48" customHeight="1" x14ac:dyDescent="0.3">
      <c r="A42" s="22"/>
      <c r="B42" s="52"/>
      <c r="C42" s="53"/>
      <c r="D42" s="53"/>
      <c r="E42" s="53"/>
      <c r="F42" s="53"/>
      <c r="G42" s="41"/>
      <c r="H42" s="57"/>
      <c r="I42" s="53"/>
      <c r="J42" s="58"/>
    </row>
    <row r="43" spans="1:10" ht="48" customHeight="1" x14ac:dyDescent="0.3">
      <c r="A43" s="22"/>
      <c r="B43" s="52"/>
      <c r="C43" s="53"/>
      <c r="D43" s="53"/>
      <c r="E43" s="53"/>
      <c r="F43" s="53"/>
      <c r="G43" s="41"/>
      <c r="H43" s="57"/>
      <c r="I43" s="53"/>
      <c r="J43" s="58"/>
    </row>
    <row r="44" spans="1:10" ht="48" customHeight="1" x14ac:dyDescent="0.3">
      <c r="A44" s="22"/>
      <c r="B44" s="52"/>
      <c r="C44" s="53"/>
      <c r="D44" s="53"/>
      <c r="E44" s="53"/>
      <c r="F44" s="53"/>
      <c r="G44" s="41"/>
      <c r="H44" s="57"/>
      <c r="I44" s="53"/>
      <c r="J44" s="58"/>
    </row>
    <row r="45" spans="1:10" ht="48" customHeight="1" x14ac:dyDescent="0.3">
      <c r="A45" s="22"/>
      <c r="B45" s="52"/>
      <c r="C45" s="53"/>
      <c r="D45" s="53"/>
      <c r="E45" s="53"/>
      <c r="F45" s="53"/>
      <c r="G45" s="41"/>
      <c r="H45" s="57"/>
      <c r="I45" s="53"/>
      <c r="J45" s="58"/>
    </row>
    <row r="46" spans="1:10" ht="49.05" customHeight="1" thickBot="1" x14ac:dyDescent="0.35">
      <c r="A46" s="23"/>
      <c r="B46" s="66"/>
      <c r="C46" s="67"/>
      <c r="D46" s="67"/>
      <c r="E46" s="67"/>
      <c r="F46" s="67"/>
      <c r="G46" s="68"/>
      <c r="H46" s="69"/>
      <c r="I46" s="70"/>
      <c r="J46" s="71"/>
    </row>
    <row r="48" spans="1:10" ht="102" customHeight="1" x14ac:dyDescent="0.3">
      <c r="A48" s="65" t="s">
        <v>137</v>
      </c>
      <c r="B48" s="36"/>
      <c r="C48" s="36"/>
      <c r="D48" s="36"/>
      <c r="E48" s="36"/>
      <c r="F48" s="36"/>
      <c r="G48" s="36"/>
      <c r="H48" s="36"/>
      <c r="I48" s="36"/>
      <c r="J48" s="36"/>
    </row>
    <row r="51" spans="1:10" x14ac:dyDescent="0.3">
      <c r="A51" s="72" t="s">
        <v>138</v>
      </c>
      <c r="B51" s="36"/>
      <c r="C51" s="36"/>
      <c r="D51" s="36"/>
      <c r="E51" s="63"/>
      <c r="F51" s="36"/>
      <c r="G51" s="36"/>
      <c r="H51" s="36"/>
      <c r="I51" s="36"/>
      <c r="J51" s="36"/>
    </row>
    <row r="53" spans="1:10" x14ac:dyDescent="0.3">
      <c r="A53" s="72" t="s">
        <v>139</v>
      </c>
      <c r="B53" s="36"/>
      <c r="C53" s="36"/>
      <c r="D53" s="36"/>
      <c r="E53" s="63"/>
      <c r="F53" s="36"/>
      <c r="G53" s="36"/>
      <c r="H53" s="36"/>
      <c r="I53" s="36"/>
      <c r="J53" s="36"/>
    </row>
    <row r="100" spans="1:1" ht="15.6" x14ac:dyDescent="0.3">
      <c r="A100" t="s">
        <v>140</v>
      </c>
    </row>
  </sheetData>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Jurga Kuzmaitė</cp:lastModifiedBy>
  <dcterms:created xsi:type="dcterms:W3CDTF">2023-04-04T12:16:45Z</dcterms:created>
  <dcterms:modified xsi:type="dcterms:W3CDTF">2025-02-26T09:02:27Z</dcterms:modified>
</cp:coreProperties>
</file>