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defaultThemeVersion="124226"/>
  <xr:revisionPtr revIDLastSave="0" documentId="8_{77E9D0AA-B9DE-48F8-A51D-AC8E1C947AB3}" xr6:coauthVersionLast="47" xr6:coauthVersionMax="47" xr10:uidLastSave="{00000000-0000-0000-0000-000000000000}"/>
  <bookViews>
    <workbookView xWindow="-120" yWindow="-120" windowWidth="29040" windowHeight="15720" activeTab="2" xr2:uid="{00000000-000D-0000-FFFF-FFFF00000000}"/>
  </bookViews>
  <sheets>
    <sheet name="Suvestinis" sheetId="14" r:id="rId1"/>
    <sheet name="10a BI" sheetId="15" r:id="rId2"/>
    <sheet name="10b Susisiekimas" sheetId="2" r:id="rId3"/>
    <sheet name="10c elektrotechninė" sheetId="12" r:id="rId4"/>
    <sheet name="10d nuotekų" sheetId="13" r:id="rId5"/>
  </sheets>
  <definedNames>
    <definedName name="Plieninės_cinkuotos_konusinės_atramos_pa" localSheetId="3">'10c elektrotechninė'!$B$40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13" l="1"/>
  <c r="F50" i="13" s="1"/>
  <c r="F51" i="13" s="1"/>
</calcChain>
</file>

<file path=xl/sharedStrings.xml><?xml version="1.0" encoding="utf-8"?>
<sst xmlns="http://schemas.openxmlformats.org/spreadsheetml/2006/main" count="888" uniqueCount="545">
  <si>
    <t>Kiekis</t>
  </si>
  <si>
    <t>Įkainuoti sąnaudų kiekių žiniaraščiai</t>
  </si>
  <si>
    <t>Atsakingas tiekėjo atstovas:</t>
  </si>
  <si>
    <t>Skaičiavimai atliekami 1 ct tikslumu</t>
  </si>
  <si>
    <t>Eil. Nr.</t>
  </si>
  <si>
    <t>Objektų dalių pavadinimas</t>
  </si>
  <si>
    <t>Suma Eur be PVM</t>
  </si>
  <si>
    <t>Pastabos</t>
  </si>
  <si>
    <t>PVM 21 %, Eur</t>
  </si>
  <si>
    <t>IŠ viso su PVM, Eur</t>
  </si>
  <si>
    <t>Keliama į pasiūlymo raštą</t>
  </si>
  <si>
    <t>SUVESTINIS ŽINIARAŠTIS</t>
  </si>
  <si>
    <t>vnt.</t>
  </si>
  <si>
    <t>Viso STATYBOS DARBAI</t>
  </si>
  <si>
    <t>vnt</t>
  </si>
  <si>
    <t xml:space="preserve">                         Pridėtinės vertės mokestis  21.00%</t>
  </si>
  <si>
    <t>Mato</t>
  </si>
  <si>
    <t>aprašymai</t>
  </si>
  <si>
    <t xml:space="preserve">Vieneto kaina </t>
  </si>
  <si>
    <t>Iš  viso</t>
  </si>
  <si>
    <t>pastabos</t>
  </si>
  <si>
    <t>2</t>
  </si>
  <si>
    <t>1</t>
  </si>
  <si>
    <t>3</t>
  </si>
  <si>
    <t>4</t>
  </si>
  <si>
    <t>Statinių išpildomosios, kontrolinės geodezinės nuotraukos</t>
  </si>
  <si>
    <t>Statinių kadastrinių matavimų bylų parengimas su VĮ Registų centro patikra</t>
  </si>
  <si>
    <t>Bendrosios išlaidos</t>
  </si>
  <si>
    <t>Statybos užbaigimo dokumentų parengimas pagal STR 1.05.01:2017 reikalavimus ir pateikimas per IS "Infostatyba"</t>
  </si>
  <si>
    <t>Eil.</t>
  </si>
  <si>
    <t>kompl.</t>
  </si>
  <si>
    <t xml:space="preserve">Elektroniniam statybos darbų žurnalui programinės įrangos įsigijimas, jo administravimas pagal statybos techninio reglamento „Statybos darbai. Statinio statybos priežiūra“ STR 1.06.01:2016 4 priedo reikalavimus </t>
  </si>
  <si>
    <t>Darbų ir išlaidų</t>
  </si>
  <si>
    <t>Vieneto kaina</t>
  </si>
  <si>
    <t>Iš viso</t>
  </si>
  <si>
    <t xml:space="preserve">                                                                      </t>
  </si>
  <si>
    <r>
      <rPr>
        <b/>
        <i/>
        <sz val="9"/>
        <rFont val="Times New Roman"/>
        <family val="1"/>
        <charset val="186"/>
      </rPr>
      <t>Pastaba:</t>
    </r>
    <r>
      <rPr>
        <i/>
        <sz val="9"/>
        <rFont val="Times New Roman"/>
        <family val="1"/>
        <charset val="186"/>
      </rPr>
      <t xml:space="preserve">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(-ų) gavimą ar/arba deklaracijos (-ų) pateikimą pagal statinių grupes įvertinus statinio (dalies) ekspertizės rangovo, su kuriuo Rangovas sudaro sutartį dėl deklaracijos tvirtinimo ir atsiskaitymo už suteiktą (-as) paslaugą (-as)).</t>
    </r>
  </si>
  <si>
    <t xml:space="preserve">Kaina, Eur </t>
  </si>
  <si>
    <t>Nr.</t>
  </si>
  <si>
    <t>PARUOŠIAMIEJI DARBAI</t>
  </si>
  <si>
    <t>Susisiekimo dalis</t>
  </si>
  <si>
    <t>Elektrotechnikos dalis</t>
  </si>
  <si>
    <t>1.1</t>
  </si>
  <si>
    <t>1.2</t>
  </si>
  <si>
    <t>2.1</t>
  </si>
  <si>
    <t>2.2</t>
  </si>
  <si>
    <t>2.3</t>
  </si>
  <si>
    <t>2.4</t>
  </si>
  <si>
    <t>2.5</t>
  </si>
  <si>
    <t>2.6</t>
  </si>
  <si>
    <t>m</t>
  </si>
  <si>
    <t>PASTABOS</t>
  </si>
  <si>
    <t>Konkurso sąlygų priedas Nr. 10b</t>
  </si>
  <si>
    <t>Konkurso sąlygų priedas Nr. 10c</t>
  </si>
  <si>
    <t>Konkurso sąlygų priedas Nr. 10</t>
  </si>
  <si>
    <t xml:space="preserve">Žiniaraštis Nr. 10b (SD)  </t>
  </si>
  <si>
    <t>Žiniaraštis Nr. 10a (BI)</t>
  </si>
  <si>
    <t>Žiniaraštis Nr. 10c (ED)</t>
  </si>
  <si>
    <t>Žiniaraštis Nr. 10d (NŠ)</t>
  </si>
  <si>
    <t>Konkurso sąlygų priedas Nr. 10a</t>
  </si>
  <si>
    <t>Kaina  Eur</t>
  </si>
  <si>
    <t xml:space="preserve">                         Iš viso žiniaraštyje  10a</t>
  </si>
  <si>
    <t xml:space="preserve">                         Žiniaraštyje     10a</t>
  </si>
  <si>
    <t>Darbų ir išlaidų aprašymai</t>
  </si>
  <si>
    <t xml:space="preserve">Mato vnt. </t>
  </si>
  <si>
    <t>Mato vnt.</t>
  </si>
  <si>
    <t xml:space="preserve">                         žiniaraštyje   10b</t>
  </si>
  <si>
    <t xml:space="preserve">                         Iš viso žiniaraštyje  10b</t>
  </si>
  <si>
    <t xml:space="preserve">                         Žiniaraštyje     10c</t>
  </si>
  <si>
    <t xml:space="preserve">                         Iš viso žiniaraštyje   10c</t>
  </si>
  <si>
    <t>Konkurso sąlygų priedas Nr. 10d</t>
  </si>
  <si>
    <t>susisiekimo komunikacijų Radviliškio r. sav. Šeduvos m. privažiuojamojo vietinės reikšmės kelio prie Vėriškių g. 63, Vėriškių g. 66 Šeduvos m. ir inžinerinių tinklų – lietaus (paviršinių) nuotekų tinklų statybos darbai</t>
  </si>
  <si>
    <t>susisiekimo komunikacijų Radviliškio r. sav. Šeduvos m. privažiuojamojo vietinės reikšmės kelio prie Vėriškių g. 63, Vėriškių g. 66 Šeduvos m. ir inžinerinių tinklų – lietaus (paviršinių) nuotekų tinklų statybos darbai. Bendrosios išlaidos</t>
  </si>
  <si>
    <t>Objektas: susisiekimo komunikacijų Radviliškio r. sav. Šeduvos m. privažiuojamojo vietinės reikšmės kelio prie Vėriškių g. 63, Vėriškių g. 66 Šeduvos m. ir inžinerinių tinklų – lietaus (paviršinių) nuotekų tinklų statybos darbai. Susisiekimo dalis</t>
  </si>
  <si>
    <t>Objektas: susisiekimo komunikacijų Radviliškio r. sav. Šeduvos m. privažiuojamojo vietinės reikšmės kelio prie Vėriškių g. 63, Vėriškių g. 66 Šeduvos m. ir inžinerinių tinklų – lietaus (paviršinių) nuotekų tinklų statybos darbai. Elektrotechninė dalis</t>
  </si>
  <si>
    <t xml:space="preserve">                         žiniaraštyje    10d</t>
  </si>
  <si>
    <t xml:space="preserve">                         Iš viso žiniaraštyje   10d</t>
  </si>
  <si>
    <t>Objektas: susisiekimo komunikacijų Radviliškio r. sav. Šeduvos m. privažiuojamojo vietinės reikšmės kelio prie Vėriškių g. 63, Vėriškių g. 66 Šeduvos m. ir inžinerinių tinklų – lietaus (paviršinių) nuotekų tinklų statybos darbai. Lauko vandentiekis, nuotekų šalinimo dalis</t>
  </si>
  <si>
    <t>Prisijungimas prie esamų tinklų H –≈1.90 m, PE DN 250</t>
  </si>
  <si>
    <t>kompl</t>
  </si>
  <si>
    <t>Kaliojo ketaus flanšinis trišakis d250xd150xd250 mm.</t>
  </si>
  <si>
    <t>Kaliojo ketaus flanšinis trišakis d150xd150xd150 mm.</t>
  </si>
  <si>
    <t>Kaliojo ketaus flanšinės sklendės (trumpa) d150mm montavimas kameroje</t>
  </si>
  <si>
    <t>Aklinas flanšas DN150</t>
  </si>
  <si>
    <t>Aklinas flanšas DN250</t>
  </si>
  <si>
    <t>Flanšinis adapteris, atsparus tempimui, jungiančio flanšą d</t>
  </si>
  <si>
    <t>PE100-RC PN10 d160 vamzdžiai skirti vandentiekio tinklui ir jų klojimas uždaru būdu. Su fasoninėmis dalimis.</t>
  </si>
  <si>
    <t>Sutankinto smėlio pagrindo įrengimas po vamzdžiu (vamzdžio profiliavimui)</t>
  </si>
  <si>
    <t>Fasonynas sudaro 20 % medžiagų kainos</t>
  </si>
  <si>
    <t>Tinklų hidraulinis išbandymas</t>
  </si>
  <si>
    <t>Vamzdžių praplovimas ir dezinfekavimas</t>
  </si>
  <si>
    <t>Komunikacijų nužymėjimo ženklas</t>
  </si>
  <si>
    <t>Buitinis nuotakynas</t>
  </si>
  <si>
    <t>Lauko vandentiekis</t>
  </si>
  <si>
    <t>Prisijungimas prie esamų tinklų H –≈3.40 m, PE DN 200</t>
  </si>
  <si>
    <t>PE100-RC PN10 d200 vamzdžiai skirti nuotekų tinklui ir jų klojimas uždaru būdu. Su fasoninėmis dalimis.</t>
  </si>
  <si>
    <t>Tinklų praplovimas ir hidraulinis išbandymas</t>
  </si>
  <si>
    <t>Paslėpto vamzdžio TV diagnostika</t>
  </si>
  <si>
    <t>Ašies nužymėjimas</t>
  </si>
  <si>
    <t>km</t>
  </si>
  <si>
    <t>Esamos dangos demontavimas:</t>
  </si>
  <si>
    <t>1.2.1</t>
  </si>
  <si>
    <t>Esamos žvyro dangos (II gr. Grunto) nukasimas ir pakrovimas į savivartį mechanizuotai ir išvežimas į Rangovo pasirinktą vietą iki 25 km atstumu</t>
  </si>
  <si>
    <t>1.2.2</t>
  </si>
  <si>
    <t>Esamos smėlio dangos (II gr. Grunto) nukasimas ir pakrovimas į savivartį mechanizuotai ir išvežimas į Rangovo pasirinktą vietą iki 25 km atstumu</t>
  </si>
  <si>
    <t>1.2.3</t>
  </si>
  <si>
    <t>Požeminių komunikacijų liukų išmontavimas ir įrengimas naujų lengvo tipo (suvedant su projektiniu paviršiumi)</t>
  </si>
  <si>
    <t>1.2.4</t>
  </si>
  <si>
    <t>Kelio ženklų ant vienstiebių atramų metalinių skydų išardymas</t>
  </si>
  <si>
    <t>1.2.5</t>
  </si>
  <si>
    <t>Kelio ženklų vienstiebių metalinių atramų išardymas</t>
  </si>
  <si>
    <t>1.2.6</t>
  </si>
  <si>
    <t>Demontuojamas požeminių atliekų monolitinis konteineris</t>
  </si>
  <si>
    <t>1.2.7.</t>
  </si>
  <si>
    <t>Kertami medžiai nuo d16 iki d24 cm</t>
  </si>
  <si>
    <t>1.2.8.</t>
  </si>
  <si>
    <t>Naikinami krūmai</t>
  </si>
  <si>
    <t>1.2.9.</t>
  </si>
  <si>
    <t>Statybinių šiukšlių išvežimas į Rangovo pasirinktą vietą iki 25 km atstumu</t>
  </si>
  <si>
    <t>ŽEMĖS DARBAI:</t>
  </si>
  <si>
    <t>Dirvožemio sluoksnio pašalinimas h-0,30 m, perstumiant jį mechanizuotai iki 50 m atstumu</t>
  </si>
  <si>
    <t>m³</t>
  </si>
  <si>
    <t>Į krūvas sustumto dirvožemio pakrovimas mechanizuotai į savivarčius ir išvežimas iki 1 km atstumu (sandėliavimui)</t>
  </si>
  <si>
    <t>Dirvožemio kasimas ekskavatoriais, pakrovimas į savivarčius, atvežimas ir paskleidimas</t>
  </si>
  <si>
    <t>Į krūvas sustumto dirvožemio pakrovimas mechanizuotai į savivarčius ir išvežimas iki 25 km atstumu (į išlykį)</t>
  </si>
  <si>
    <t>II gr. grunto kasimas, pakrovimas į savivarčius, išvežimas į Rangovo pasirinktą vietą iki 25 km atstumu</t>
  </si>
  <si>
    <t>Iškasų ir pylimų viršaus (Sankasos viršus) planiravimas</t>
  </si>
  <si>
    <t>m²</t>
  </si>
  <si>
    <t>2.7</t>
  </si>
  <si>
    <t>Iškasų ir pylimų viršaus (Sankasos viršus) sutankinimas h-0,30 m</t>
  </si>
  <si>
    <t>2.8</t>
  </si>
  <si>
    <t>Užpilymas gruntų pagal standartą LST 1331 – ŽB, ŽG, ŽP, ŽD, ŽM, SB, SG, SP, SD, SM.</t>
  </si>
  <si>
    <t>2.9</t>
  </si>
  <si>
    <t>Derlingo dirvožemio užpylimas h-0,10 m, mechanizuotai užsėjant žole sutvarkant aplinkinius plotus</t>
  </si>
  <si>
    <t>2.10</t>
  </si>
  <si>
    <t>Sankasos gruntų sustiprinimas h-0,15 m, pagal MN GPSR 12</t>
  </si>
  <si>
    <t>2.11</t>
  </si>
  <si>
    <t>Griovių tvirtinimas dirvožemiu h-0,10 m</t>
  </si>
  <si>
    <t>2.12</t>
  </si>
  <si>
    <t>Griovių tvirtinimas frakciniu žvyru h-0,10 m</t>
  </si>
  <si>
    <t>ŠLAITŲ TVIRTINIMAS:</t>
  </si>
  <si>
    <t>3.1</t>
  </si>
  <si>
    <t>Eroziją stabdančio natūralaus pluošto demblio įrengimas šlaite</t>
  </si>
  <si>
    <t>BORDIŪRŲ ĮRENGIMAS:</t>
  </si>
  <si>
    <t>4.1</t>
  </si>
  <si>
    <t>Betoninių gatvės bordiūrų 100.15.30 cm ant betoninio pagrindo C25/30 įrengimas</t>
  </si>
  <si>
    <t>4.2</t>
  </si>
  <si>
    <t>Granitinių gatvės bordiūrų 100.15.30 cm ant betoninio pagrindo C25/30 įrengimas</t>
  </si>
  <si>
    <t>4.3</t>
  </si>
  <si>
    <t>Granitinių gatvės bordiūrų 100.15.22 cm ant betoninio pagrindo C25/30 įrengimas</t>
  </si>
  <si>
    <t>4.4</t>
  </si>
  <si>
    <t>Betoninių vejos bordiūrų 100.8.20 cm ant betoninio pagrindo C25/30 įrengimas</t>
  </si>
  <si>
    <t>4.5</t>
  </si>
  <si>
    <t xml:space="preserve">Bordiūrų užsandarinimas bitumine juosta h-0.04 m </t>
  </si>
  <si>
    <t>DANGŲ ĮRENGIMAS</t>
  </si>
  <si>
    <t>5.1</t>
  </si>
  <si>
    <t>GATVĖS, NUOVAŽŲ DANGOS KONSTRUKCIJOS ĮRENGIMAS DK 2. H=1,10 m</t>
  </si>
  <si>
    <t>5.1.1</t>
  </si>
  <si>
    <t>Šalčiui nejautrių medžiagų sluoksnis h-0,48 m</t>
  </si>
  <si>
    <t>5.1.2</t>
  </si>
  <si>
    <t>Skaldos pagrindo sluoksnio fr. 0/45, h-0,30 m įrengimas</t>
  </si>
  <si>
    <t>5.1.3</t>
  </si>
  <si>
    <t>Asfalto pagrindo sluoksnis iš mišinio AC 32 PS h-0,10m įrengimas</t>
  </si>
  <si>
    <t>5.1.4</t>
  </si>
  <si>
    <t>Asfalto apatinis sluoksnis iš mišinio AC 16 AS h-0,04 įrengimas</t>
  </si>
  <si>
    <t>5.1.5</t>
  </si>
  <si>
    <t>Asfalto viršutinio sluoksnio iš mišinio SMA 8 S h-0,03m įrengimas</t>
  </si>
  <si>
    <t>5.1.6</t>
  </si>
  <si>
    <t>Sujungimas karštas prie šalto bituminiu rišikliu 200g/m</t>
  </si>
  <si>
    <t>5.1.7</t>
  </si>
  <si>
    <t>Pagruntavimas tarpsluoksnių bitumine emulsija</t>
  </si>
  <si>
    <t>5.1.8</t>
  </si>
  <si>
    <t>Šalčiui nejautrių medžiagų sluoksnis h-0,58 m</t>
  </si>
  <si>
    <t>5.1.9</t>
  </si>
  <si>
    <t>5.1.10</t>
  </si>
  <si>
    <t>5.1.11</t>
  </si>
  <si>
    <t>Asfalto apatinis sluoksnis iš mišinio AC 22 AS h-0,08 įrengimas</t>
  </si>
  <si>
    <t>5.1.12</t>
  </si>
  <si>
    <t>Asfalto viršutinio sluoksnio iš mišinio SMA 8 S h-0,04m įrengimas</t>
  </si>
  <si>
    <t>5.1.13</t>
  </si>
  <si>
    <t>5.1.14</t>
  </si>
  <si>
    <t>Nuovažų dangos ir kelkraščių suvedimas į esamą dangą ar landšaftą pažvyruojant fr. 0/32 žvyro sluoksnio storiu Hvid. – 20cm</t>
  </si>
  <si>
    <t>5.2</t>
  </si>
  <si>
    <t>STOVĖJIMO JUOSTOS DANGOS KONSTRUKCIJOS ĮRENGIMAS DK 2. H=1,10 m</t>
  </si>
  <si>
    <t>5.2.1</t>
  </si>
  <si>
    <t>Šalčiui nejautrių medžiagų sluoksnis h-0,52 m</t>
  </si>
  <si>
    <t>5.2.2</t>
  </si>
  <si>
    <t>5.2.3</t>
  </si>
  <si>
    <t>Išlyginamojo sluoksnio iš nesurištųjų mineralinių medžiagų mišinio fr. 0/5, h-0,03 m įrengimas</t>
  </si>
  <si>
    <t>5.2.4</t>
  </si>
  <si>
    <t>Betoninių trinkelių 200x165x100, h-0,10m įrengimas</t>
  </si>
  <si>
    <t>5.3</t>
  </si>
  <si>
    <t>PĖSČIŲJŲ TAKŲ DANGOS KONSTRUKCIJOS ĮRENGIMAS (ĮSKAITANT PERONŲ DANGAS)</t>
  </si>
  <si>
    <t>5.3.1</t>
  </si>
  <si>
    <t>Šalčiui nejautrus sluoksnis h-0,19 m</t>
  </si>
  <si>
    <t>5.3.2</t>
  </si>
  <si>
    <t>Skaldos pagrindo sluoksnio fr. 0/45, h-0,15 m įrengimas</t>
  </si>
  <si>
    <t>5.3.3</t>
  </si>
  <si>
    <t>5.3.4</t>
  </si>
  <si>
    <t>5.3.5</t>
  </si>
  <si>
    <t>Pasluoksnio iš nesurištųjų mineralinių medžiagų mišinio fr. 0/5 h-0.03 m</t>
  </si>
  <si>
    <t>5.3.6</t>
  </si>
  <si>
    <t>Žmonių su negalia vedimo sistemos iš betoninių trinkelių dangos h-0.08 m</t>
  </si>
  <si>
    <t>5.3.7</t>
  </si>
  <si>
    <t>Žmonių su negalia įspėjamųjų paviršių ir betoninių trinkelių h-0.08 m dangos įrengimas</t>
  </si>
  <si>
    <t>5.4</t>
  </si>
  <si>
    <t>ŽIEDINĖS SANRKYŽOS DANGOS KONSTRUKCIJOS ĮRENGIMAS DK 2. H=1,10 m</t>
  </si>
  <si>
    <t>5.4.1</t>
  </si>
  <si>
    <t>5.4.2</t>
  </si>
  <si>
    <t>5.4.3</t>
  </si>
  <si>
    <t>5.4.4</t>
  </si>
  <si>
    <t>5.4.5</t>
  </si>
  <si>
    <t>5.4.6</t>
  </si>
  <si>
    <t>5.4.7</t>
  </si>
  <si>
    <t>5.4.8</t>
  </si>
  <si>
    <t>5.4.9</t>
  </si>
  <si>
    <t>Betoninių trinkelių 100x200x80 eismo saugumo salelėse, įrengimas</t>
  </si>
  <si>
    <t>5.4.10</t>
  </si>
  <si>
    <t>Granitinių trinkelių (gaminys) eismo juostų atskirimui, įrengimas</t>
  </si>
  <si>
    <t>5.5</t>
  </si>
  <si>
    <t>KELKRAŠČIŲ ĮRENGIMAS:</t>
  </si>
  <si>
    <t>5.5.1</t>
  </si>
  <si>
    <t>Viršutinio kelkraščio sluoksnio iš skaldažolės h-0,08 m santykiu 85/15 įrengimas, nesurištųjų mineralinių medžiagų mišinio fr. 11/16 ir derlingo dirvožemio mišinio</t>
  </si>
  <si>
    <t>KELIO APSTATYMAS IR SAUGAUS EISMO ORGANIZAVIMAS:</t>
  </si>
  <si>
    <t>6.1</t>
  </si>
  <si>
    <t>Kelio ženklų įrengimas:</t>
  </si>
  <si>
    <t>6.1.1</t>
  </si>
  <si>
    <t>Kelio ženklų vienstiebių metalinių atramų pastatymas</t>
  </si>
  <si>
    <t>6.1.2</t>
  </si>
  <si>
    <t>Kelio ženklų skydų ant vienstiebių metalinių atramų sumontavimas</t>
  </si>
  <si>
    <t>6.1.3</t>
  </si>
  <si>
    <t>Kelio ženklų atramų pamatų iš C25/30 betono įrengimas</t>
  </si>
  <si>
    <t>6.2</t>
  </si>
  <si>
    <t>Horizontalus ženklinimas:</t>
  </si>
  <si>
    <t>6.2.1</t>
  </si>
  <si>
    <t>Siaura ištisinė linija 1.1</t>
  </si>
  <si>
    <t>6.2.2</t>
  </si>
  <si>
    <t>Plati ištisinė linija 1.2</t>
  </si>
  <si>
    <t>6.2.3</t>
  </si>
  <si>
    <t>Siaura brūkšninė linija 1.7</t>
  </si>
  <si>
    <t>6.2.4</t>
  </si>
  <si>
    <t>Pėsčiųjų perėja „zebras“ 1.13.1</t>
  </si>
  <si>
    <t>6.2.5</t>
  </si>
  <si>
    <t>Plati brūkšninė linija 1.22</t>
  </si>
  <si>
    <t>6.2.6</t>
  </si>
  <si>
    <t>Užbrūkšniuotas plotas 1.15.2</t>
  </si>
  <si>
    <t>6.2.7</t>
  </si>
  <si>
    <t>Iš trikampių sudaryta linija 1.12</t>
  </si>
  <si>
    <t>6.2.8</t>
  </si>
  <si>
    <t>Raidė „A“ 1.21</t>
  </si>
  <si>
    <t>6.3</t>
  </si>
  <si>
    <t>Tvorelių įrengimas:</t>
  </si>
  <si>
    <t>6.3.1</t>
  </si>
  <si>
    <t>6.3.2</t>
  </si>
  <si>
    <t>Apsauginio kelio barjero N2, W2, A įrengimas</t>
  </si>
  <si>
    <t>6.4</t>
  </si>
  <si>
    <t>Signalinių stulpelių įrengimas:</t>
  </si>
  <si>
    <t>6.4.1</t>
  </si>
  <si>
    <t>Įrengiami A tipo signaliniai stulpeliai</t>
  </si>
  <si>
    <t>6.4.2.</t>
  </si>
  <si>
    <t>Įrengiami B tipo signaliniai stulpeliai</t>
  </si>
  <si>
    <t>7.</t>
  </si>
  <si>
    <t>VANDENS NUVEDIMAS</t>
  </si>
  <si>
    <t>7.1</t>
  </si>
  <si>
    <t>Konstrukcinio drenažo įrengimas</t>
  </si>
  <si>
    <t>7.1.1</t>
  </si>
  <si>
    <t>PVC rifliuoto drenažo vamzdžio su neaustinės geotekstilės filtru, d113/126 mm įrengimas</t>
  </si>
  <si>
    <t>7.1.2</t>
  </si>
  <si>
    <t>Neaustinė geotekstilė (≥95 g/m²) drenažo konstrukcijai</t>
  </si>
  <si>
    <t>7.1.3</t>
  </si>
  <si>
    <t>Skaldelė iš mineralinių medžiagų mišinio 11/22 (drenažui)</t>
  </si>
  <si>
    <t>7.1.4</t>
  </si>
  <si>
    <t>Mechanizuotas tranšėjų iki 2 m gylio kasimas ir grunto iki  25km išvežimas į išlykį</t>
  </si>
  <si>
    <t>7.1.5</t>
  </si>
  <si>
    <t>7.1.6</t>
  </si>
  <si>
    <t>Užpilto grunto tankinimas</t>
  </si>
  <si>
    <t>7.2</t>
  </si>
  <si>
    <t>Šulinių įrengimas</t>
  </si>
  <si>
    <t>7.2.1</t>
  </si>
  <si>
    <t xml:space="preserve">II gr. grunto kasimas, pakrovimas į savivarčius, išvežimas į Rangovo pasirinktą vietą iki 25 km atstumu </t>
  </si>
  <si>
    <t>7.2.2</t>
  </si>
  <si>
    <t>PP D425 mm skersmens šuliniai, iki 1,5 m gylio. Tiekimas, sumontavimas,  išbandymas.  (Grotelės dangoje (9 vnt.) D400 apkrovos klasės)</t>
  </si>
  <si>
    <t>7.2.3</t>
  </si>
  <si>
    <t>PP D425 mm skersmens šuliniai, iki 2,0 m gylio. Tiekimas, sumontavimas,  išbandymas.  (Bordiūrinės grotelės (13 vnt.) D400 apkrovos klasės)</t>
  </si>
  <si>
    <t>7.2.4</t>
  </si>
  <si>
    <t>Bet. D1000 mm skersmens šuliniai, iki 2,0 m gylio. Tiekimas, sumontavimas,  išbandymas.  (Ketiniai dangčiai (4 vnt.) B125 apkrovos klasės)</t>
  </si>
  <si>
    <t>7.2.5</t>
  </si>
  <si>
    <t>Bet. D1500 mm skersmens šuliniai, iki 4,0 m gylio. Tiekimas, sumontavimas,  išbandymas.  (Ketiniai dangčiai (6 vnt.) B125 apkrovos klasės)</t>
  </si>
  <si>
    <t>7.3</t>
  </si>
  <si>
    <t>Vamzdyno įrengimas</t>
  </si>
  <si>
    <t>7.3.1</t>
  </si>
  <si>
    <t>7.3.2</t>
  </si>
  <si>
    <t>Savitakinio nuotakyno iš PP movinių savitakinių “N” klasės vamzdžių DN 200 mm, su visomis reikalingomis jungtimis bei atramomis tiekimas, montavimas žemėje, pajungimas į šulinius, išbandymas.</t>
  </si>
  <si>
    <t>7.3.3</t>
  </si>
  <si>
    <t>Savitakinio nuotakyno iš PP movinių savitakinių “N” klasės vamzdžių DN 400 mm, su visomis reikalingomis jungtimis bei atramomis tiekimas, montavimas žemėje, pajungimas į šulinius, išbandymas.</t>
  </si>
  <si>
    <t>7.4</t>
  </si>
  <si>
    <t>Pralaidų įrengimas</t>
  </si>
  <si>
    <t>7.4.1.1</t>
  </si>
  <si>
    <t>Metalinės spirališkai gofruotos D1500 mm pralaidos įrengimas</t>
  </si>
  <si>
    <t>7.4.1.1.1</t>
  </si>
  <si>
    <t>7.4.1.2</t>
  </si>
  <si>
    <t>Apsauginio šalčiui atsparaus sluoksnio įrengimas po pralaida</t>
  </si>
  <si>
    <t>7.4.1.2.1</t>
  </si>
  <si>
    <t>Apsauginio šalčiui atsparaus sluoksnio įrengimas ties antgaliais</t>
  </si>
  <si>
    <t>7.4.1.3</t>
  </si>
  <si>
    <t>Užpildo gruntas (užpylimo medžiagos ŽB, ŽG, ŽP, ŽD, ŽM, SB, SP, SM)</t>
  </si>
  <si>
    <t>7.4.1.4</t>
  </si>
  <si>
    <t>Neaustinės geotekstilės GRK-3 klasės 200g/m² įrengimas</t>
  </si>
  <si>
    <t>7.4.1.5</t>
  </si>
  <si>
    <t>D1500 mm pralaidos antgalių iš monolitinio betono C25/30 įrengimas</t>
  </si>
  <si>
    <t>7.4.1.6</t>
  </si>
  <si>
    <t>Skaldos fr. 22/32 pagrindo, h-0,10 m įrengimas</t>
  </si>
  <si>
    <t>7.4.1.7</t>
  </si>
  <si>
    <t>Pralaidų vagų šlaitų ir dugno tvirtinimas betoniniais blokais P-1 ant skaldos pagrindo, h=0,10 m</t>
  </si>
  <si>
    <t>7.4.2.1</t>
  </si>
  <si>
    <t>Plast. gofruotų D800 mm pralaidų įrengimas</t>
  </si>
  <si>
    <t>7.4.2.1.1</t>
  </si>
  <si>
    <t>7.4.2.2</t>
  </si>
  <si>
    <t>7.4.2.2.1</t>
  </si>
  <si>
    <t>7.4.2.3</t>
  </si>
  <si>
    <t>7.4.2.4</t>
  </si>
  <si>
    <t>7.4.2.5</t>
  </si>
  <si>
    <t>D800 mm pralaidos antgalių A-8 įrengimas</t>
  </si>
  <si>
    <t>7.4.2.6</t>
  </si>
  <si>
    <t>Plast. gofruotų D600 mm pralaidų įrengimas</t>
  </si>
  <si>
    <t>7.5.2.1.1</t>
  </si>
  <si>
    <t>7.5.2.2</t>
  </si>
  <si>
    <t>7.5.2.2.1</t>
  </si>
  <si>
    <t>7.5.2.3</t>
  </si>
  <si>
    <t>7.5.2.4</t>
  </si>
  <si>
    <t>7.5.2.5</t>
  </si>
  <si>
    <t>D600 mm pralaidos antgalių A-6 įrengimas</t>
  </si>
  <si>
    <t>7.6.3.1</t>
  </si>
  <si>
    <t>Plastikinių gofruotų D400 mm pralaidų per nuovažas įrengimas</t>
  </si>
  <si>
    <t>7.6.3.2</t>
  </si>
  <si>
    <t>Apsauginio šalčiui atsparaus sluoksnio įrengimas</t>
  </si>
  <si>
    <t>7.6.3.3</t>
  </si>
  <si>
    <t>7.6.3.5</t>
  </si>
  <si>
    <t>D400 mm pralaidų antgalių įrengimas</t>
  </si>
  <si>
    <t>7.6.3.6</t>
  </si>
  <si>
    <t>Skaldos pagrindo fr. 22/32, h-0,10 m įrengimas</t>
  </si>
  <si>
    <t>MEDŽIAGŲ KIEKIŲ ŽINIARAŠTIS I ETAPAS</t>
  </si>
  <si>
    <t>1.                          </t>
  </si>
  <si>
    <t>2.                          </t>
  </si>
  <si>
    <t>3.                          </t>
  </si>
  <si>
    <t>4.                          </t>
  </si>
  <si>
    <t>5.                          </t>
  </si>
  <si>
    <t>Kabelio signalinė juosta</t>
  </si>
  <si>
    <t>6.                          </t>
  </si>
  <si>
    <t>Kontaktinė grupė JOR-99969 su 1F C6A</t>
  </si>
  <si>
    <t>7.                          </t>
  </si>
  <si>
    <t>8.                          </t>
  </si>
  <si>
    <t>Pėsčiųjų perėjos šviestuvas LED, IP66, 46,0W</t>
  </si>
  <si>
    <t>9.                          </t>
  </si>
  <si>
    <t>Šviestuvas LED, IP66, 32,1W</t>
  </si>
  <si>
    <t>10.                       </t>
  </si>
  <si>
    <t>Šviestuvas LED, IP66, 51,5W</t>
  </si>
  <si>
    <t>11.                       </t>
  </si>
  <si>
    <t>Metalinė 7,0 m aukščio atrama komplekte su pamatu, su atramų žymenimis</t>
  </si>
  <si>
    <t>12.                       </t>
  </si>
  <si>
    <t>13.                       </t>
  </si>
  <si>
    <t>14.                       </t>
  </si>
  <si>
    <t>Metalinė 6,0 m aukščio atrama komplekte su pamatu, su atramų žymenimis</t>
  </si>
  <si>
    <t>15.                       </t>
  </si>
  <si>
    <t>Apšvietimo skydas AVS-01 su pamatu Komplektuojamas pagal principinę schemą (žr. brež. Nr. E.B-02)</t>
  </si>
  <si>
    <t>16.                       </t>
  </si>
  <si>
    <t>Automatinis jungiklis 3F C16A</t>
  </si>
  <si>
    <t>17.</t>
  </si>
  <si>
    <t>Automatinis jungiklis 3F C13A</t>
  </si>
  <si>
    <t>18.    </t>
  </si>
  <si>
    <t>Foto relė, astronominis laikrodis</t>
  </si>
  <si>
    <t>19.</t>
  </si>
  <si>
    <t>Įžeminimo laidininkas</t>
  </si>
  <si>
    <t>20.</t>
  </si>
  <si>
    <t>21.</t>
  </si>
  <si>
    <t>Kalimo galvutė</t>
  </si>
  <si>
    <t>22.</t>
  </si>
  <si>
    <t>Kryžminė jungtis strypas - juosta</t>
  </si>
  <si>
    <t>23.</t>
  </si>
  <si>
    <t>Sujungimo mova strypams</t>
  </si>
  <si>
    <t>24.</t>
  </si>
  <si>
    <t>Antgalis</t>
  </si>
  <si>
    <t>25.</t>
  </si>
  <si>
    <t>Antikorozinė pasta</t>
  </si>
  <si>
    <t>26.</t>
  </si>
  <si>
    <t>Pagalbinės medžiagos</t>
  </si>
  <si>
    <t>DARBŲ KIEKIŲ ŽINIARAŠTIS</t>
  </si>
  <si>
    <t>LAUKO DALIS</t>
  </si>
  <si>
    <t>27.</t>
  </si>
  <si>
    <t>28.</t>
  </si>
  <si>
    <t xml:space="preserve">Tranšėjos kasimas/užkasimas iki 1m gylio vienam-dviem kabeliams rankiniu būdu </t>
  </si>
  <si>
    <t>29.</t>
  </si>
  <si>
    <t>30.</t>
  </si>
  <si>
    <t>Signalinės juostos paklojimas</t>
  </si>
  <si>
    <t>31.</t>
  </si>
  <si>
    <t>Kabelio įtraukimas į apsauginį vamzdį</t>
  </si>
  <si>
    <t>32.</t>
  </si>
  <si>
    <t>33.</t>
  </si>
  <si>
    <t>Gnybtinų sumontavimas</t>
  </si>
  <si>
    <t>34.</t>
  </si>
  <si>
    <t>Automatinio jungiklio 1F C6A sumontavimas</t>
  </si>
  <si>
    <t>35.</t>
  </si>
  <si>
    <t>Apšvietimo atramų pamatų montavimas</t>
  </si>
  <si>
    <t>36.</t>
  </si>
  <si>
    <t>LED gatvių apšvietimo atramų montavimas</t>
  </si>
  <si>
    <t>37.</t>
  </si>
  <si>
    <t>LED šviestuvų montavimas</t>
  </si>
  <si>
    <t>38.</t>
  </si>
  <si>
    <t>Vienšakių gembių sumontavimas</t>
  </si>
  <si>
    <t>39.</t>
  </si>
  <si>
    <t>Apšvietimo atramų įžeminimo sumontavimas</t>
  </si>
  <si>
    <t>40.</t>
  </si>
  <si>
    <t>41.</t>
  </si>
  <si>
    <t>AVS-01 skydo sumontavimas</t>
  </si>
  <si>
    <t>42.</t>
  </si>
  <si>
    <t>AVS-01 skydo įžeminimo sumontavimas</t>
  </si>
  <si>
    <t>43.</t>
  </si>
  <si>
    <t>Automatinio jungiklio 3F C16A sumontavimas</t>
  </si>
  <si>
    <t>44.</t>
  </si>
  <si>
    <t>Automatinio jungiklio 3F C13A sumontavimas</t>
  </si>
  <si>
    <t>45.</t>
  </si>
  <si>
    <t>Foto relės, astronominio laikrodžio sumontavimas</t>
  </si>
  <si>
    <t>46.</t>
  </si>
  <si>
    <t>Vejos atstatymo darbai, žolių sėklų mišinys, augalinis gruntas – 0,1 m</t>
  </si>
  <si>
    <t>47.</t>
  </si>
  <si>
    <t>Kabelio gyslų izoliacijos varžos matavimas</t>
  </si>
  <si>
    <t>48.</t>
  </si>
  <si>
    <t>Įžeminimo įrenginių varžos matavimai</t>
  </si>
  <si>
    <t>49.</t>
  </si>
  <si>
    <t>Įžeminimo įrenginių kontaktinių jungčių, PEN, PE ir N laidų pereinamosios varžos matavimai</t>
  </si>
  <si>
    <t>50.</t>
  </si>
  <si>
    <t>Fazinio ir nulinio laidų grandinės varžos matavimai</t>
  </si>
  <si>
    <t>51.</t>
  </si>
  <si>
    <t>Išpildomosios dokumentacijos paruošimas</t>
  </si>
  <si>
    <t>52.</t>
  </si>
  <si>
    <t>Išpildomosios nuotraukos paruošimas</t>
  </si>
  <si>
    <t>MEDŽIAGŲ KIEKIŲ ŽINIARAŠTIS
II ETAPAS</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</si>
  <si>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</si>
  <si>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</si>
  <si>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</si>
  <si>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</si>
  <si>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</si>
  <si>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</si>
  <si>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</si>
  <si>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</si>
  <si>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</si>
  <si>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</si>
  <si>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</si>
  <si>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</si>
  <si>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</si>
  <si>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</si>
  <si>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</si>
  <si>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</si>
  <si>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</si>
  <si>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</si>
  <si>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</si>
  <si>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</si>
  <si>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</si>
  <si>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</si>
  <si>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</si>
  <si>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</si>
  <si>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</si>
  <si>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</si>
  <si>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</si>
  <si>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</si>
  <si>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</si>
  <si>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</si>
  <si>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</si>
  <si>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</si>
  <si>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</si>
  <si>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</si>
  <si>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</si>
  <si>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</si>
  <si>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</si>
  <si>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</si>
  <si>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Lauko vandentiekio, nuotekų šalinimo dalis</t>
  </si>
  <si>
    <r>
      <t>m</t>
    </r>
    <r>
      <rPr>
        <vertAlign val="superscript"/>
        <sz val="12"/>
        <color theme="1"/>
        <rFont val="Times New Roman"/>
        <family val="1"/>
        <charset val="186"/>
      </rPr>
      <t>2</t>
    </r>
  </si>
  <si>
    <t>t</t>
  </si>
  <si>
    <t>Asfalto pagrindo sluoksnis iš mišinio AC 32 PS h-0,10 m įrengimas</t>
  </si>
  <si>
    <t>Betoninių trinkelių 100x200x80, h-0,08 m įrengimas</t>
  </si>
  <si>
    <t>Asfalto viršutinio sluoksnio iš mišinio SMA 8 S h-0,03 m įrengimas</t>
  </si>
  <si>
    <t>Užvažiuojamos atgrindos iš granitinių lygiabriaunių trinkelių , 100x100x100 mm, h-0,10 m įrengimas</t>
  </si>
  <si>
    <r>
      <t>m</t>
    </r>
    <r>
      <rPr>
        <vertAlign val="superscript"/>
        <sz val="12"/>
        <color theme="1"/>
        <rFont val="Times New Roman"/>
        <family val="1"/>
        <charset val="186"/>
      </rPr>
      <t>3</t>
    </r>
  </si>
  <si>
    <t>4.0</t>
  </si>
  <si>
    <t>6.0</t>
  </si>
  <si>
    <t>Neaustinės geotekstilės GRK-3 klasės 200 g/m² įrengimas</t>
  </si>
  <si>
    <r>
      <t>Elektros kabelis su varinėmis gyslomis 3x1,5 mm</t>
    </r>
    <r>
      <rPr>
        <vertAlign val="superscript"/>
        <sz val="12"/>
        <color rgb="FF000000"/>
        <rFont val="Times New Roman"/>
        <family val="1"/>
        <charset val="186"/>
      </rPr>
      <t>2</t>
    </r>
  </si>
  <si>
    <r>
      <t>Elektros kabelis su varinėmis gyslomis 3x2,5 mm</t>
    </r>
    <r>
      <rPr>
        <vertAlign val="superscript"/>
        <sz val="12"/>
        <color rgb="FF000000"/>
        <rFont val="Times New Roman"/>
        <family val="1"/>
        <charset val="186"/>
      </rPr>
      <t>2</t>
    </r>
  </si>
  <si>
    <r>
      <t>Elektros kabelis su aliumininėmis gyslomis 4x16 mm</t>
    </r>
    <r>
      <rPr>
        <vertAlign val="superscript"/>
        <sz val="12"/>
        <color theme="1"/>
        <rFont val="Times New Roman"/>
        <family val="1"/>
        <charset val="186"/>
      </rPr>
      <t>2</t>
    </r>
  </si>
  <si>
    <t>Vamzdis PE Ø75 mm kabelių apsaugai</t>
  </si>
  <si>
    <t>Galinė kabelio mova kabeliui AL 4×16 mm</t>
  </si>
  <si>
    <t>Vienšakė gembė H-1 m, L-1 m.</t>
  </si>
  <si>
    <t>Vienšakė gembė H-0,15 m, L-1 m</t>
  </si>
  <si>
    <t>Vienšakė gembė H-1 m, L-1 m</t>
  </si>
  <si>
    <t>Įžeminimo strypas L-1,5 m, d14,2 mm</t>
  </si>
  <si>
    <t xml:space="preserve">Tranšėjos kasimas/užkasimas iki 1 m gylio vienam-dviem kabeliams mechanizuotu būdu </t>
  </si>
  <si>
    <t xml:space="preserve">Tranšėjos kasimas/užkasimas iki 1 m gylio vienam-dviem kabeliams rankiniu būdu </t>
  </si>
  <si>
    <t>Vamzdžio d75 mm klojimas tranšėjoje</t>
  </si>
  <si>
    <r>
      <t>Kabelio Cu 3×1,5 mm</t>
    </r>
    <r>
      <rPr>
        <vertAlign val="superscript"/>
        <sz val="12"/>
        <color theme="1"/>
        <rFont val="Times New Roman"/>
        <family val="1"/>
        <charset val="186"/>
      </rPr>
      <t>2</t>
    </r>
    <r>
      <rPr>
        <sz val="12"/>
        <color theme="1"/>
        <rFont val="Times New Roman"/>
        <family val="1"/>
      </rPr>
      <t xml:space="preserve"> įtraukimas į atramą </t>
    </r>
  </si>
  <si>
    <t>Galinės movos sumontavimas kabeliui Al 4x16 mm</t>
  </si>
  <si>
    <r>
      <t>Elektros kabelis su varinėmis gyslomis 3x1,5 mm</t>
    </r>
    <r>
      <rPr>
        <vertAlign val="superscript"/>
        <sz val="12"/>
        <color theme="1"/>
        <rFont val="Times New Roman"/>
        <family val="1"/>
        <charset val="186"/>
      </rPr>
      <t>2</t>
    </r>
  </si>
  <si>
    <t>Esamo nuotekų šulinio KF-3 rekonstrukcija( konstrukcinės dalies rekonstrukcija, paaukštininant, dangčių pakeitimas, tikslinama DP stadijoje apžiūros metu)</t>
  </si>
  <si>
    <t>Esamos vandentiekio kameros V1-44 rekonstrukcija (konstrukcinės dalies rekonstrukcija, paaukštininant, dangčių pakeitimas (2 vnt. žiedo h-20 cm d 2.0 m ir d 0.7 m žiedo h-0,2 m), tikslinama DP stadijoje apžiūros metu)</t>
  </si>
  <si>
    <t>Gelžbetoninis šulinys VŠ1 su lipynėmis d2,0 m H=4,50 m komplektuojamas kartu su:  kalaus ketaus dangčiu plaukiojančiojo “S“ tipo (D400 kl.) skirto vandentiekio tinklui; su protarpiais vamzdžiui; hidroizoliacija; betoninėmis atramomis sklendėms, trišakiams; atitinkamu požeminių komunikacijų nužymėjimo ženklu/lentele.</t>
  </si>
  <si>
    <t>PE100-RC PN10 d160 vamzdžiai skirti vandentiekio tinklui ir jų klojimas atviru būdu, įrengiant smėlio pasluoksnį profiliavimui, vamzdžio užpylimas smėliu virš vamzdžio 30 cm. Su fasoninėmis dalimis.</t>
  </si>
  <si>
    <t>Vamzdžio užpylimas smėliu iš šonų ir 30 cm virš vamzdžio, jį sutankinant</t>
  </si>
  <si>
    <r>
      <t>Esamų dangų atstatymas ( 50 m</t>
    </r>
    <r>
      <rPr>
        <vertAlign val="superscript"/>
        <sz val="12"/>
        <color theme="1"/>
        <rFont val="Times New Roman"/>
        <family val="1"/>
        <charset val="186"/>
      </rPr>
      <t>2</t>
    </r>
    <r>
      <rPr>
        <sz val="12"/>
        <color theme="1"/>
        <rFont val="Times New Roman"/>
        <family val="1"/>
        <charset val="186"/>
      </rPr>
      <t>)</t>
    </r>
  </si>
  <si>
    <t>Gelžbetoninis šulinys su lipynėmis d1,0 m H=2,00-3,00 m komplektuojamas kartu su: •	kalaus ketaus dangčiu plaukiojančiojo tipo (D400 kl.);•	su protarpiniais;•	hidroizoliacija;•	betonu latakams;atitinkamu požeminių komunikacijų nužymėjimo ženklu/lentele</t>
  </si>
  <si>
    <t xml:space="preserve">Gelžbetoninis šulinys su lipynėmis d1,0 m H=1,00- 2,00 m komplektuojamas kartu su:
• kalaus ketaus dangčiu plaukiojančiojo tipo (D400 kl.);
• su protarpiniais;
• hidroizoliacija;
• betonu latakams; 
atitinkamu požeminių komunikacijų nužymėjimo ženklu/lentele.
</t>
  </si>
  <si>
    <t>Gelžbetoninis šulinys su lipynėmis d1,5 m H=2,00- 3,00 m komplektuojamas kartu su: •	kalaus ketaus dangčiu plaukiojančiojo tipo (D400 kl.);•	su protarpiniais;•	hidroizoliacija;•	betonu latakams;atitinkamu požeminių komunikacijų nužymėjimo ženklu/lentele</t>
  </si>
  <si>
    <t>Gelžbetoninis šulinys su lipynėmis d1,5 m H=3,00-4,50 m komplektuojamas kartu su: •	kalaus ketaus dangčiu plaukiojančiojo tipo (D400 kl.);•	su protarpiniais;•	hidroizoliacija;•	betonu latakams;atitinkamu požeminių komunikacijų nužymėjimo ženklu/lentele</t>
  </si>
  <si>
    <t>PE100-RC PN10 d200 vamzdžiai skirti nuotekų tinklui ir jų klojimas atviru būdu, įrengiant smėlio pasluoksnį profiliavimui, vamzdžio užpylimas smėliu virš vamzdžio 30 cm. Su fasoninėmis dalimis.</t>
  </si>
  <si>
    <t>Sutankinto 15 cm smėlio pagrindo įrengimas po vamzdžiu</t>
  </si>
  <si>
    <t>1 vnt.</t>
  </si>
  <si>
    <t>Asfalto apatinis sluoksnis iš mišinio AC 16 AS h-0,04 m įrengimas</t>
  </si>
  <si>
    <t>Smėlingo grunto atsivežimas iki  25 km (įsigijimas) ir užpylimas</t>
  </si>
  <si>
    <t>tikslinta 2025-02-28</t>
  </si>
  <si>
    <t>Metalinės tvorelės įrengimas  įbetonuojant</t>
  </si>
  <si>
    <t>patikslinta 2025-02-28</t>
  </si>
  <si>
    <t>Patikslinta 2025-02-28</t>
  </si>
  <si>
    <t>5.1.15</t>
  </si>
  <si>
    <t>Važiuojamosios dalies asfalto dangos šiurkštinimas smulkia mineraline medžiaga fr. 2/5</t>
  </si>
  <si>
    <t>papildyta 2025-02-28</t>
  </si>
  <si>
    <t>Pasluoksnio iš betono C20/25 įrengimas, h-0,04 m</t>
  </si>
  <si>
    <t>Drenuojančio betono pagrindo sluoksnio įrengimas, h-0,20 m</t>
  </si>
  <si>
    <t>5.4.11</t>
  </si>
  <si>
    <t>Temperatūrinių siūlių įrengimas betone skersai salelės</t>
  </si>
  <si>
    <t>5.4.12</t>
  </si>
  <si>
    <t>Nerudyjančio plieno kampuotis temperatūrinių siūlių įrengimui</t>
  </si>
  <si>
    <t>5.4.13</t>
  </si>
  <si>
    <t>Kietos gumos įdėklas</t>
  </si>
  <si>
    <t>5.4.14</t>
  </si>
  <si>
    <t>5.4.15</t>
  </si>
  <si>
    <t>5.4.16</t>
  </si>
  <si>
    <t>Tikslinta 2025-02-28</t>
  </si>
  <si>
    <t>7.4.1.5.1</t>
  </si>
  <si>
    <t>Armatūra d12 S400 pralaidos antgalių armavimui</t>
  </si>
  <si>
    <t>kg</t>
  </si>
  <si>
    <t>Papildyta 2025-02-28</t>
  </si>
  <si>
    <t>6.5</t>
  </si>
  <si>
    <t>6.5.1</t>
  </si>
  <si>
    <t>6.5.2</t>
  </si>
  <si>
    <t>Šiukšliadėžės įrengimas</t>
  </si>
  <si>
    <t>Keleivių laukimo paviljonas</t>
  </si>
  <si>
    <t>Stotelės paviljono  (su vidiniu suolu)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</si>
</sst>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164" formatCode="_-* #,##0.00\ _€_-;\-* #,##0.00\ _€_-;_-* &quot;-&quot;??\ _€_-;_-@_-"/>
    <numFmt numFmtId="165" formatCode="?????0.0?;\-????0.0?;?"/>
    <numFmt numFmtId="166" formatCode="??????0.0?;\-?????0.0?;?"/>
    <numFmt numFmtId="167" formatCode="???????0.0?;\-??????0.0?;?"/>
    <numFmt numFmtId="168" formatCode="??????0.0?????;\-?????0.0?????;?"/>
    <numFmt numFmtId="169" formatCode="??????0.0???;\-?????0.0???;?"/>
    <numFmt numFmtId="170" formatCode="????????0.0?;\-???????0.0?;?"/>
    <numFmt numFmtId="171" formatCode="?????0.0??;\-????0.0??;?"/>
    <numFmt numFmtId="172" formatCode="??0.0?????;\-?0.0?????;?"/>
    <numFmt numFmtId="173" formatCode="0.0"/>
    <numFmt numFmtId="174" formatCode="0.00_ ;\-0.00\ "/>
  </numFmts>
  <fonts count="32">
    <font>
      <sz val="11"/>
      <color theme="1"/>
      <name val="Calibri"/>
      <family val="2"/>
      <scheme val="minor"/>
    </font>
    <font>
      <sz val="10"/>
      <name val="TimesLT"/>
      <charset val="186"/>
    </font>
    <font>
      <sz val="8"/>
      <color theme="1"/>
      <name val="Cambria"/>
      <family val="1"/>
      <charset val="186"/>
      <scheme val="major"/>
    </font>
    <font>
      <sz val="10"/>
      <name val="Arial"/>
      <family val="2"/>
      <charset val="186"/>
    </font>
    <font>
      <b/>
      <sz val="11"/>
      <color theme="1"/>
      <name val="Calibri"/>
      <family val="2"/>
      <charset val="186"/>
      <scheme val="minor"/>
    </font>
    <font>
      <sz val="8"/>
      <name val="Calibri"/>
      <family val="2"/>
      <scheme val="minor"/>
    </font>
    <font>
      <sz val="10"/>
      <name val="Arial"/>
      <family val="2"/>
      <charset val="186"/>
    </font>
    <font>
      <sz val="10"/>
      <color theme="1"/>
      <name val="Calibri"/>
      <family val="2"/>
      <charset val="186"/>
      <scheme val="minor"/>
    </font>
    <font>
      <sz val="10"/>
      <name val="Calibri"/>
      <family val="2"/>
      <charset val="186"/>
      <scheme val="minor"/>
    </font>
    <font>
      <i/>
      <sz val="10"/>
      <name val="Calibri"/>
      <family val="2"/>
      <charset val="186"/>
      <scheme val="minor"/>
    </font>
    <font>
      <b/>
      <sz val="12"/>
      <color theme="1"/>
      <name val="Calibri"/>
      <family val="2"/>
      <charset val="186"/>
      <scheme val="minor"/>
    </font>
    <font>
      <b/>
      <sz val="10"/>
      <color theme="1"/>
      <name val="Calibri"/>
      <family val="2"/>
      <scheme val="minor"/>
    </font>
    <font>
      <b/>
      <i/>
      <sz val="10"/>
      <color theme="1"/>
      <name val="Calibri"/>
      <family val="2"/>
      <scheme val="minor"/>
    </font>
    <font>
      <sz val="10"/>
      <color theme="1"/>
      <name val="Calibri"/>
      <family val="2"/>
      <scheme val="minor"/>
    </font>
    <font>
      <i/>
      <sz val="9"/>
      <name val="Times New Roman"/>
      <family val="1"/>
      <charset val="186"/>
    </font>
    <font>
      <b/>
      <i/>
      <sz val="9"/>
      <name val="Times New Roman"/>
      <family val="1"/>
      <charset val="186"/>
    </font>
    <font>
      <sz val="9"/>
      <name val="Times New Roman"/>
      <family val="1"/>
      <charset val="186"/>
    </font>
    <font>
      <sz val="11"/>
      <color theme="1"/>
      <name val="Calibri"/>
      <family val="2"/>
      <scheme val="minor"/>
    </font>
    <font>
      <b/>
      <sz val="12"/>
      <color theme="1"/>
      <name val="Times New Roman"/>
      <family val="1"/>
      <charset val="186"/>
    </font>
    <font>
      <b/>
      <sz val="12"/>
      <name val="Times New Roman"/>
      <family val="1"/>
      <charset val="186"/>
    </font>
    <font>
      <sz val="12"/>
      <color theme="1"/>
      <name val="Times New Roman"/>
      <family val="1"/>
      <charset val="186"/>
    </font>
    <font>
      <sz val="12"/>
      <name val="Times New Roman"/>
      <family val="1"/>
      <charset val="186"/>
    </font>
    <font>
      <b/>
      <sz val="12"/>
      <color rgb="FF000000"/>
      <name val="Times New Roman"/>
      <family val="1"/>
      <charset val="186"/>
    </font>
    <font>
      <sz val="10"/>
      <color theme="1"/>
      <name val="Arial"/>
      <family val="2"/>
      <charset val="186"/>
    </font>
    <font>
      <sz val="12"/>
      <color rgb="FF000000"/>
      <name val="Times New Roman"/>
      <family val="1"/>
      <charset val="186"/>
    </font>
    <font>
      <b/>
      <sz val="12"/>
      <color theme="1"/>
      <name val="Times New Roman"/>
      <family val="1"/>
    </font>
    <font>
      <b/>
      <sz val="12"/>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charset val="186"/>
    </font>
    <font>
      <vertAlign val="superscript"/>
      <sz val="12"/>
      <color rgb="FF000000"/>
      <name val="Times New Roman"/>
      <family val="1"/>
      <charset val="186"/>
    </font>
    <font>
      <sz val="10"/>
      <color theme="1"/>
      <name val="Arial"/>
      <family val="2"/>
    </font>
  </fonts>
  <fills count="3">
    <fill>
      <patternFill patternType="none"/>
    </fill>
    <fill>
      <patternFill patternType="gray125"/>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rgb="FFFF0000"/>
      </bottom>
      <diagonal/>
    </border>
    <border>
      <left style="thin">
        <color indexed="64"/>
      </left>
      <right/>
      <top style="thin">
        <color indexed="64"/>
      </top>
      <bottom style="double">
        <color rgb="FFFF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3" fillId="0" borderId="0"/>
    <xf numFmtId="164" fontId="1" fillId="0" borderId="0" applyFont="0" applyFill="0" applyBorder="0" applyAlignment="0" applyProtection="0"/>
    <xf numFmtId="0" fontId="6" fillId="0" borderId="0"/>
    <xf numFmtId="44" fontId="17" fillId="0" borderId="0" applyFont="0" applyFill="0" applyBorder="0" applyAlignment="0" applyProtection="0"/>
  </cellStyleXfs>
  <cellXfs count="226">
    <xf numFmtId="0" fontId="0" fillId="0" borderId="0" xfId="0"/>
    <xf numFmtId="0" fontId="2" fillId="0" borderId="0" xfId="0" applyFont="1"/>
    <xf numFmtId="0" fontId="7" fillId="0" borderId="0" xfId="0" applyFont="1"/>
    <xf numFmtId="1" fontId="9" fillId="0" borderId="0" xfId="1" applyNumberFormat="1" applyFont="1" applyAlignment="1">
      <alignment horizontal="left" vertical="center"/>
    </xf>
    <xf numFmtId="0" fontId="8" fillId="0" borderId="0" xfId="2" applyFont="1"/>
    <xf numFmtId="0" fontId="8" fillId="0" borderId="0" xfId="2" applyFont="1" applyAlignment="1">
      <alignment vertical="top"/>
    </xf>
    <xf numFmtId="49" fontId="8" fillId="0" borderId="1" xfId="2" applyNumberFormat="1" applyFont="1" applyBorder="1" applyAlignment="1">
      <alignment horizontal="right" vertical="top"/>
    </xf>
    <xf numFmtId="49" fontId="8" fillId="0" borderId="0" xfId="2" applyNumberFormat="1" applyFont="1" applyAlignment="1">
      <alignment horizontal="right" vertical="top"/>
    </xf>
    <xf numFmtId="49" fontId="8" fillId="0" borderId="0" xfId="2" applyNumberFormat="1" applyFont="1" applyAlignment="1">
      <alignment horizontal="left" vertical="top" wrapText="1"/>
    </xf>
    <xf numFmtId="168" fontId="8" fillId="0" borderId="0" xfId="2" applyNumberFormat="1" applyFont="1" applyAlignment="1">
      <alignment horizontal="right" vertical="top"/>
    </xf>
    <xf numFmtId="165" fontId="8" fillId="0" borderId="0" xfId="2" applyNumberFormat="1" applyFont="1" applyAlignment="1">
      <alignment horizontal="right" vertical="top"/>
    </xf>
    <xf numFmtId="167" fontId="8" fillId="0" borderId="0" xfId="2" applyNumberFormat="1" applyFont="1" applyAlignment="1">
      <alignment horizontal="right" vertical="top"/>
    </xf>
    <xf numFmtId="49" fontId="8" fillId="0" borderId="0" xfId="2" applyNumberFormat="1" applyFont="1" applyAlignment="1">
      <alignment horizontal="right" vertical="top" wrapText="1"/>
    </xf>
    <xf numFmtId="14" fontId="8" fillId="0" borderId="0" xfId="2" applyNumberFormat="1" applyFont="1" applyAlignment="1">
      <alignment horizontal="center" vertical="top"/>
    </xf>
    <xf numFmtId="49" fontId="8" fillId="0" borderId="15" xfId="2" applyNumberFormat="1" applyFont="1" applyBorder="1" applyAlignment="1">
      <alignment horizontal="right" vertical="top"/>
    </xf>
    <xf numFmtId="0" fontId="11" fillId="0" borderId="22" xfId="0" applyFont="1" applyBorder="1" applyAlignment="1">
      <alignment horizontal="center" vertical="center" wrapText="1"/>
    </xf>
    <xf numFmtId="0" fontId="11" fillId="0" borderId="23" xfId="0" applyFont="1" applyBorder="1" applyAlignment="1">
      <alignment horizontal="center" vertical="center"/>
    </xf>
    <xf numFmtId="0" fontId="11" fillId="0" borderId="23" xfId="0" applyFont="1" applyBorder="1" applyAlignment="1">
      <alignment horizontal="center" vertical="center" wrapText="1"/>
    </xf>
    <xf numFmtId="0" fontId="11" fillId="0" borderId="17" xfId="0" applyFont="1" applyBorder="1" applyAlignment="1">
      <alignment horizontal="center" vertical="center"/>
    </xf>
    <xf numFmtId="0" fontId="13" fillId="0" borderId="26" xfId="0" applyFont="1" applyBorder="1" applyAlignment="1">
      <alignment horizontal="center"/>
    </xf>
    <xf numFmtId="0" fontId="13" fillId="0" borderId="1" xfId="0" applyFont="1" applyBorder="1" applyAlignment="1">
      <alignment horizontal="left" vertical="center" wrapText="1"/>
    </xf>
    <xf numFmtId="0" fontId="13" fillId="0" borderId="1" xfId="0" applyFont="1" applyBorder="1"/>
    <xf numFmtId="0" fontId="13" fillId="0" borderId="27" xfId="0" applyFont="1" applyBorder="1"/>
    <xf numFmtId="0" fontId="13" fillId="0" borderId="27" xfId="0" applyFont="1" applyBorder="1" applyAlignment="1">
      <alignment wrapText="1"/>
    </xf>
    <xf numFmtId="0" fontId="13" fillId="0" borderId="28" xfId="0" applyFont="1" applyBorder="1" applyAlignment="1">
      <alignment horizontal="center"/>
    </xf>
    <xf numFmtId="0" fontId="13" fillId="0" borderId="6" xfId="0" applyFont="1" applyBorder="1"/>
    <xf numFmtId="0" fontId="12" fillId="0" borderId="3" xfId="0" applyFont="1" applyBorder="1" applyAlignment="1">
      <alignment horizontal="center"/>
    </xf>
    <xf numFmtId="0" fontId="12" fillId="0" borderId="4" xfId="0" applyFont="1" applyBorder="1" applyAlignment="1">
      <alignment horizontal="left" vertical="center"/>
    </xf>
    <xf numFmtId="0" fontId="13" fillId="0" borderId="4" xfId="0" applyFont="1" applyBorder="1"/>
    <xf numFmtId="0" fontId="13" fillId="0" borderId="5" xfId="0" applyFont="1" applyBorder="1" applyAlignment="1">
      <alignment wrapText="1"/>
    </xf>
    <xf numFmtId="0" fontId="13" fillId="0" borderId="29" xfId="0" applyFont="1" applyBorder="1" applyAlignment="1">
      <alignment horizontal="center"/>
    </xf>
    <xf numFmtId="0" fontId="13" fillId="0" borderId="9" xfId="0" applyFont="1" applyBorder="1" applyAlignment="1">
      <alignment horizontal="right"/>
    </xf>
    <xf numFmtId="0" fontId="13" fillId="0" borderId="9" xfId="0" applyFont="1" applyBorder="1"/>
    <xf numFmtId="0" fontId="13" fillId="0" borderId="30" xfId="0" applyFont="1" applyBorder="1" applyAlignment="1">
      <alignment wrapText="1"/>
    </xf>
    <xf numFmtId="0" fontId="13" fillId="0" borderId="3" xfId="0" applyFont="1" applyBorder="1" applyAlignment="1">
      <alignment horizontal="center"/>
    </xf>
    <xf numFmtId="0" fontId="13" fillId="0" borderId="4" xfId="0" applyFont="1" applyBorder="1" applyAlignment="1">
      <alignment horizontal="right"/>
    </xf>
    <xf numFmtId="0" fontId="13" fillId="0" borderId="21" xfId="0" applyFont="1" applyBorder="1" applyAlignment="1">
      <alignment wrapText="1"/>
    </xf>
    <xf numFmtId="0" fontId="16" fillId="0" borderId="0" xfId="0" applyFont="1"/>
    <xf numFmtId="0" fontId="13" fillId="0" borderId="9" xfId="0" applyFont="1" applyBorder="1" applyAlignment="1">
      <alignment horizontal="left" vertical="center" wrapText="1"/>
    </xf>
    <xf numFmtId="0" fontId="20" fillId="0" borderId="0" xfId="0" applyFont="1"/>
    <xf numFmtId="0" fontId="21" fillId="0" borderId="0" xfId="2" applyFont="1"/>
    <xf numFmtId="0" fontId="21" fillId="0" borderId="0" xfId="2" applyFont="1" applyAlignment="1">
      <alignment horizontal="left" vertical="top" wrapText="1"/>
    </xf>
    <xf numFmtId="166" fontId="21" fillId="0" borderId="20" xfId="2" applyNumberFormat="1" applyFont="1" applyBorder="1" applyAlignment="1">
      <alignment horizontal="center" vertical="top" wrapText="1"/>
    </xf>
    <xf numFmtId="0" fontId="21" fillId="0" borderId="19" xfId="2" applyFont="1" applyBorder="1" applyAlignment="1">
      <alignment horizontal="center" vertical="center"/>
    </xf>
    <xf numFmtId="167" fontId="21" fillId="0" borderId="21" xfId="2" applyNumberFormat="1" applyFont="1" applyBorder="1" applyAlignment="1">
      <alignment horizontal="right" vertical="top"/>
    </xf>
    <xf numFmtId="0" fontId="20" fillId="0" borderId="2" xfId="0" applyFont="1" applyBorder="1" applyAlignment="1">
      <alignment vertical="center" wrapText="1"/>
    </xf>
    <xf numFmtId="0" fontId="20" fillId="0" borderId="2" xfId="0" applyFont="1" applyBorder="1" applyAlignment="1">
      <alignment horizontal="center" vertical="center"/>
    </xf>
    <xf numFmtId="49" fontId="19" fillId="0" borderId="2" xfId="2" applyNumberFormat="1" applyFont="1" applyBorder="1" applyAlignment="1">
      <alignment horizontal="left" vertical="top" wrapText="1"/>
    </xf>
    <xf numFmtId="167" fontId="21" fillId="0" borderId="2" xfId="2" applyNumberFormat="1" applyFont="1" applyBorder="1" applyAlignment="1">
      <alignment horizontal="right" vertical="top"/>
    </xf>
    <xf numFmtId="0" fontId="20" fillId="0" borderId="1" xfId="0" applyFont="1" applyBorder="1" applyAlignment="1">
      <alignment vertical="center" wrapText="1"/>
    </xf>
    <xf numFmtId="0" fontId="20" fillId="0" borderId="1" xfId="0" applyFont="1" applyBorder="1" applyAlignment="1">
      <alignment horizontal="center" vertical="center"/>
    </xf>
    <xf numFmtId="49" fontId="19" fillId="0" borderId="1" xfId="2" applyNumberFormat="1" applyFont="1" applyBorder="1" applyAlignment="1">
      <alignment horizontal="left" vertical="top" wrapText="1"/>
    </xf>
    <xf numFmtId="167" fontId="21" fillId="0" borderId="1" xfId="2" applyNumberFormat="1" applyFont="1" applyBorder="1" applyAlignment="1">
      <alignment horizontal="right" vertical="top"/>
    </xf>
    <xf numFmtId="169" fontId="21" fillId="0" borderId="1" xfId="2" applyNumberFormat="1" applyFont="1" applyBorder="1" applyAlignment="1">
      <alignment horizontal="right" vertical="top"/>
    </xf>
    <xf numFmtId="170" fontId="21" fillId="0" borderId="1" xfId="2" applyNumberFormat="1" applyFont="1" applyBorder="1" applyAlignment="1">
      <alignment horizontal="right" vertical="top"/>
    </xf>
    <xf numFmtId="165" fontId="21" fillId="0" borderId="1" xfId="2" applyNumberFormat="1" applyFont="1" applyBorder="1" applyAlignment="1">
      <alignment horizontal="right" vertical="top"/>
    </xf>
    <xf numFmtId="170" fontId="21" fillId="2" borderId="1" xfId="2" applyNumberFormat="1" applyFont="1" applyFill="1" applyBorder="1" applyAlignment="1">
      <alignment horizontal="right" vertical="top"/>
    </xf>
    <xf numFmtId="170" fontId="21" fillId="2" borderId="15" xfId="2" applyNumberFormat="1" applyFont="1" applyFill="1" applyBorder="1" applyAlignment="1">
      <alignment horizontal="right" vertical="top"/>
    </xf>
    <xf numFmtId="167" fontId="21" fillId="0" borderId="15" xfId="2" applyNumberFormat="1" applyFont="1" applyBorder="1" applyAlignment="1">
      <alignment horizontal="right" vertical="top"/>
    </xf>
    <xf numFmtId="49" fontId="21" fillId="0" borderId="2" xfId="2" applyNumberFormat="1" applyFont="1" applyBorder="1" applyAlignment="1">
      <alignment horizontal="center" vertical="top"/>
    </xf>
    <xf numFmtId="49" fontId="21" fillId="0" borderId="1" xfId="2" applyNumberFormat="1" applyFont="1" applyBorder="1" applyAlignment="1">
      <alignment horizontal="center" vertical="top"/>
    </xf>
    <xf numFmtId="0" fontId="22" fillId="0" borderId="0" xfId="0" applyFont="1" applyAlignment="1">
      <alignment horizontal="center" vertical="center"/>
    </xf>
    <xf numFmtId="0" fontId="18" fillId="0" borderId="0" xfId="0" applyFont="1" applyAlignment="1">
      <alignment horizontal="left" vertical="top" wrapText="1"/>
    </xf>
    <xf numFmtId="0" fontId="20" fillId="0" borderId="0" xfId="0" applyFont="1" applyAlignment="1">
      <alignment horizontal="center" vertical="center"/>
    </xf>
    <xf numFmtId="0" fontId="18" fillId="0" borderId="1" xfId="0" applyFont="1" applyBorder="1" applyAlignment="1">
      <alignment horizontal="right" vertical="top"/>
    </xf>
    <xf numFmtId="0" fontId="20" fillId="0" borderId="1" xfId="0" applyFont="1" applyBorder="1" applyAlignment="1">
      <alignment horizontal="left" vertical="top" wrapText="1"/>
    </xf>
    <xf numFmtId="169" fontId="20" fillId="0" borderId="1" xfId="0" applyNumberFormat="1" applyFont="1" applyBorder="1" applyAlignment="1">
      <alignment vertical="top"/>
    </xf>
    <xf numFmtId="170" fontId="20" fillId="0" borderId="1" xfId="0" applyNumberFormat="1" applyFont="1" applyBorder="1" applyAlignment="1">
      <alignment vertical="top"/>
    </xf>
    <xf numFmtId="0" fontId="20" fillId="0" borderId="1" xfId="0" applyFont="1" applyBorder="1" applyAlignment="1">
      <alignment horizontal="center" vertical="center" wrapText="1"/>
    </xf>
    <xf numFmtId="173" fontId="20" fillId="0" borderId="1" xfId="0" applyNumberFormat="1" applyFont="1" applyBorder="1" applyAlignment="1">
      <alignment horizontal="center" vertical="center" wrapText="1"/>
    </xf>
    <xf numFmtId="2" fontId="20" fillId="0" borderId="1" xfId="5" applyNumberFormat="1" applyFont="1" applyBorder="1" applyAlignment="1">
      <alignment vertical="top"/>
    </xf>
    <xf numFmtId="44" fontId="20" fillId="0" borderId="1" xfId="5" applyFont="1" applyBorder="1" applyAlignment="1">
      <alignment vertical="top"/>
    </xf>
    <xf numFmtId="0" fontId="18" fillId="0" borderId="1" xfId="0" applyFont="1" applyBorder="1" applyAlignment="1">
      <alignment horizontal="right" vertical="top" wrapText="1"/>
    </xf>
    <xf numFmtId="2" fontId="20" fillId="0" borderId="1" xfId="0" applyNumberFormat="1" applyFont="1" applyBorder="1" applyAlignment="1">
      <alignment vertical="top"/>
    </xf>
    <xf numFmtId="2" fontId="20" fillId="0" borderId="6" xfId="0" applyNumberFormat="1" applyFont="1" applyBorder="1" applyAlignment="1">
      <alignment vertical="top"/>
    </xf>
    <xf numFmtId="170" fontId="20" fillId="0" borderId="6" xfId="0" applyNumberFormat="1" applyFont="1" applyBorder="1" applyAlignment="1">
      <alignment vertical="top"/>
    </xf>
    <xf numFmtId="172" fontId="20" fillId="0" borderId="1" xfId="0" applyNumberFormat="1" applyFont="1" applyBorder="1" applyAlignment="1">
      <alignment horizontal="center" vertical="center"/>
    </xf>
    <xf numFmtId="0" fontId="20" fillId="0" borderId="1" xfId="0" applyFont="1" applyBorder="1" applyAlignment="1">
      <alignment vertical="top" wrapText="1"/>
    </xf>
    <xf numFmtId="0" fontId="20" fillId="0" borderId="7" xfId="0" applyFont="1" applyBorder="1" applyAlignment="1">
      <alignment vertical="top"/>
    </xf>
    <xf numFmtId="44" fontId="20" fillId="0" borderId="14" xfId="5" applyFont="1" applyBorder="1" applyAlignment="1">
      <alignment vertical="top"/>
    </xf>
    <xf numFmtId="0" fontId="20" fillId="0" borderId="0" xfId="0" applyFont="1" applyAlignment="1">
      <alignment horizontal="left" vertical="top" wrapText="1"/>
    </xf>
    <xf numFmtId="172" fontId="20" fillId="0" borderId="1" xfId="0" applyNumberFormat="1" applyFont="1" applyBorder="1" applyAlignment="1">
      <alignment horizontal="center" vertical="top"/>
    </xf>
    <xf numFmtId="171" fontId="20" fillId="0" borderId="1" xfId="0" applyNumberFormat="1" applyFont="1" applyBorder="1" applyAlignment="1">
      <alignment horizontal="center" vertical="top"/>
    </xf>
    <xf numFmtId="170" fontId="20" fillId="0" borderId="14" xfId="0" applyNumberFormat="1" applyFont="1" applyBorder="1" applyAlignment="1">
      <alignment vertical="top"/>
    </xf>
    <xf numFmtId="0" fontId="23" fillId="0" borderId="0" xfId="0" applyFont="1"/>
    <xf numFmtId="0" fontId="20" fillId="0" borderId="37" xfId="0" applyFont="1" applyBorder="1" applyAlignment="1">
      <alignment vertical="top"/>
    </xf>
    <xf numFmtId="170" fontId="20" fillId="0" borderId="39" xfId="0" applyNumberFormat="1" applyFont="1" applyBorder="1" applyAlignment="1">
      <alignment vertical="top"/>
    </xf>
    <xf numFmtId="0" fontId="18" fillId="0" borderId="1" xfId="0" applyFont="1" applyBorder="1" applyAlignment="1">
      <alignment horizontal="left" vertical="top" wrapText="1"/>
    </xf>
    <xf numFmtId="0" fontId="20" fillId="0" borderId="6" xfId="0" applyFont="1" applyBorder="1" applyAlignment="1">
      <alignment horizontal="center" vertical="center" wrapText="1"/>
    </xf>
    <xf numFmtId="0" fontId="24" fillId="0" borderId="1" xfId="0" applyFont="1" applyBorder="1" applyAlignment="1">
      <alignment horizontal="left" vertical="center"/>
    </xf>
    <xf numFmtId="0" fontId="24" fillId="0" borderId="0" xfId="0" applyFont="1" applyAlignment="1">
      <alignment horizontal="center" vertical="center"/>
    </xf>
    <xf numFmtId="0" fontId="18" fillId="0" borderId="1" xfId="0" applyFont="1" applyBorder="1" applyAlignment="1">
      <alignment horizontal="left" vertical="center" wrapText="1"/>
    </xf>
    <xf numFmtId="0" fontId="22" fillId="0" borderId="0" xfId="0" applyFont="1" applyAlignment="1">
      <alignment horizontal="left" vertical="center"/>
    </xf>
    <xf numFmtId="0" fontId="20" fillId="0" borderId="1" xfId="0" applyFont="1" applyBorder="1" applyAlignment="1">
      <alignment horizontal="left" vertical="center" wrapText="1"/>
    </xf>
    <xf numFmtId="171" fontId="20" fillId="0" borderId="1" xfId="0" applyNumberFormat="1" applyFont="1" applyBorder="1" applyAlignment="1">
      <alignment horizontal="center" vertical="center"/>
    </xf>
    <xf numFmtId="171" fontId="18" fillId="0" borderId="1" xfId="0" applyNumberFormat="1" applyFont="1" applyBorder="1" applyAlignment="1">
      <alignment horizontal="center" vertical="center"/>
    </xf>
    <xf numFmtId="173" fontId="20" fillId="0" borderId="1" xfId="0" applyNumberFormat="1" applyFont="1" applyBorder="1" applyAlignment="1">
      <alignment horizontal="center" vertical="center"/>
    </xf>
    <xf numFmtId="0" fontId="20" fillId="0" borderId="6" xfId="0" applyFont="1" applyBorder="1" applyAlignment="1">
      <alignment vertical="center" wrapText="1"/>
    </xf>
    <xf numFmtId="171" fontId="20" fillId="0" borderId="6" xfId="0" applyNumberFormat="1" applyFont="1" applyBorder="1" applyAlignment="1">
      <alignment horizontal="center" vertical="center"/>
    </xf>
    <xf numFmtId="171" fontId="20" fillId="0" borderId="1" xfId="0" applyNumberFormat="1" applyFont="1" applyBorder="1" applyAlignment="1">
      <alignment vertical="center"/>
    </xf>
    <xf numFmtId="171" fontId="18" fillId="0" borderId="1" xfId="0" applyNumberFormat="1" applyFont="1" applyBorder="1" applyAlignment="1">
      <alignment vertical="center"/>
    </xf>
    <xf numFmtId="172" fontId="18" fillId="0" borderId="1" xfId="0" applyNumberFormat="1" applyFont="1" applyBorder="1" applyAlignment="1">
      <alignment horizontal="center" vertical="center"/>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center" vertical="top"/>
    </xf>
    <xf numFmtId="2" fontId="27" fillId="0" borderId="1" xfId="0" applyNumberFormat="1" applyFont="1" applyBorder="1" applyAlignment="1">
      <alignment vertical="top"/>
    </xf>
    <xf numFmtId="0" fontId="27" fillId="0" borderId="1" xfId="0" applyFont="1" applyBorder="1" applyAlignment="1">
      <alignment vertical="top" wrapText="1"/>
    </xf>
    <xf numFmtId="0" fontId="25" fillId="0" borderId="1" xfId="0" applyFont="1" applyBorder="1" applyAlignment="1">
      <alignment horizontal="center" vertical="center" wrapText="1"/>
    </xf>
    <xf numFmtId="0" fontId="27" fillId="0" borderId="1" xfId="0" applyFont="1" applyBorder="1" applyAlignment="1">
      <alignment horizontal="center" vertical="top" wrapText="1"/>
    </xf>
    <xf numFmtId="0" fontId="25" fillId="0" borderId="1" xfId="0" applyFont="1" applyBorder="1" applyAlignment="1">
      <alignment horizontal="left" vertical="top" wrapText="1"/>
    </xf>
    <xf numFmtId="173" fontId="27" fillId="0" borderId="1" xfId="0" applyNumberFormat="1" applyFont="1" applyBorder="1" applyAlignment="1">
      <alignment horizontal="center" vertical="top"/>
    </xf>
    <xf numFmtId="0" fontId="20" fillId="0" borderId="1" xfId="0" applyFont="1" applyBorder="1" applyAlignment="1">
      <alignment vertical="top"/>
    </xf>
    <xf numFmtId="0" fontId="20" fillId="0" borderId="1" xfId="0" applyFont="1" applyBorder="1"/>
    <xf numFmtId="0" fontId="18" fillId="0" borderId="1" xfId="0" applyFont="1" applyBorder="1" applyAlignment="1">
      <alignment horizontal="center" vertical="top" wrapText="1"/>
    </xf>
    <xf numFmtId="0" fontId="20" fillId="0" borderId="2" xfId="0" applyFont="1" applyBorder="1" applyAlignment="1">
      <alignment horizontal="center" vertical="top" wrapText="1"/>
    </xf>
    <xf numFmtId="0" fontId="20" fillId="0" borderId="1" xfId="0" applyFont="1" applyBorder="1" applyAlignment="1">
      <alignment horizontal="center" vertical="top" wrapText="1"/>
    </xf>
    <xf numFmtId="0" fontId="18" fillId="0" borderId="1" xfId="0" applyFont="1" applyBorder="1" applyAlignment="1">
      <alignment horizontal="center" vertical="center" wrapText="1"/>
    </xf>
    <xf numFmtId="174" fontId="20" fillId="0" borderId="1" xfId="0" applyNumberFormat="1" applyFont="1" applyBorder="1" applyAlignment="1">
      <alignment horizontal="center" vertical="center"/>
    </xf>
    <xf numFmtId="0" fontId="27" fillId="0" borderId="1" xfId="0" applyFont="1" applyBorder="1" applyAlignment="1">
      <alignment horizontal="center" vertical="top"/>
    </xf>
    <xf numFmtId="2" fontId="27" fillId="0" borderId="1" xfId="0" applyNumberFormat="1" applyFont="1" applyBorder="1" applyAlignment="1">
      <alignment horizontal="center" vertical="top"/>
    </xf>
    <xf numFmtId="2" fontId="20" fillId="0" borderId="1" xfId="0" applyNumberFormat="1" applyFont="1" applyBorder="1" applyAlignment="1">
      <alignment horizontal="center" vertical="top"/>
    </xf>
    <xf numFmtId="0" fontId="20" fillId="0" borderId="1" xfId="0" applyFont="1" applyBorder="1" applyAlignment="1">
      <alignment horizontal="left" vertical="center" wrapText="1" indent="3"/>
    </xf>
    <xf numFmtId="0" fontId="20" fillId="0" borderId="2" xfId="0" applyFont="1" applyBorder="1" applyAlignment="1">
      <alignment vertical="top" wrapText="1"/>
    </xf>
    <xf numFmtId="49" fontId="20" fillId="0" borderId="1" xfId="0" applyNumberFormat="1" applyFont="1" applyBorder="1" applyAlignment="1">
      <alignment vertical="center" wrapText="1" shrinkToFit="1"/>
    </xf>
    <xf numFmtId="2" fontId="20" fillId="0" borderId="1" xfId="5" applyNumberFormat="1" applyFont="1" applyFill="1" applyBorder="1" applyAlignment="1">
      <alignment vertical="top"/>
    </xf>
    <xf numFmtId="44" fontId="20" fillId="0" borderId="1" xfId="5" applyFont="1" applyFill="1" applyBorder="1" applyAlignment="1">
      <alignment vertical="top"/>
    </xf>
    <xf numFmtId="0" fontId="0" fillId="0" borderId="1" xfId="0" applyBorder="1" applyAlignment="1">
      <alignment horizontal="center" wrapText="1"/>
    </xf>
    <xf numFmtId="44" fontId="20" fillId="0" borderId="1" xfId="5" applyFont="1" applyBorder="1" applyAlignment="1">
      <alignment vertical="top" wrapText="1"/>
    </xf>
    <xf numFmtId="170" fontId="20" fillId="0" borderId="1" xfId="0" applyNumberFormat="1" applyFont="1" applyBorder="1" applyAlignment="1">
      <alignment vertical="top" wrapText="1"/>
    </xf>
    <xf numFmtId="0" fontId="16" fillId="0" borderId="0" xfId="0" applyFont="1" applyAlignment="1">
      <alignment horizontal="left" wrapText="1"/>
    </xf>
    <xf numFmtId="0" fontId="16" fillId="0" borderId="0" xfId="0" applyFont="1" applyAlignment="1">
      <alignment horizontal="left" vertical="center" wrapText="1"/>
    </xf>
    <xf numFmtId="0" fontId="4" fillId="0" borderId="0" xfId="0" applyFont="1" applyAlignment="1">
      <alignment horizontal="right"/>
    </xf>
    <xf numFmtId="0" fontId="10" fillId="0" borderId="0" xfId="0" applyFont="1" applyAlignment="1">
      <alignment horizontal="center" vertical="center"/>
    </xf>
    <xf numFmtId="0" fontId="12" fillId="0" borderId="2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5"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right"/>
    </xf>
    <xf numFmtId="0" fontId="21" fillId="0" borderId="11" xfId="2" applyFont="1" applyBorder="1" applyAlignment="1">
      <alignment horizontal="center" vertical="center" wrapText="1"/>
    </xf>
    <xf numFmtId="0" fontId="21" fillId="0" borderId="18" xfId="2" applyFont="1" applyBorder="1" applyAlignment="1">
      <alignment horizontal="center" vertical="center" wrapText="1"/>
    </xf>
    <xf numFmtId="0" fontId="18" fillId="0" borderId="0" xfId="0" applyFont="1" applyAlignment="1">
      <alignment horizontal="right" vertical="center" wrapText="1"/>
    </xf>
    <xf numFmtId="49" fontId="8" fillId="0" borderId="0" xfId="2" applyNumberFormat="1" applyFont="1" applyAlignment="1">
      <alignment horizontal="left" vertical="top"/>
    </xf>
    <xf numFmtId="0" fontId="19" fillId="0" borderId="0" xfId="1" applyFont="1" applyAlignment="1">
      <alignment horizontal="center" vertical="top" wrapText="1"/>
    </xf>
    <xf numFmtId="0" fontId="19" fillId="0" borderId="0" xfId="2" applyFont="1" applyAlignment="1">
      <alignment horizontal="right"/>
    </xf>
    <xf numFmtId="0" fontId="21" fillId="0" borderId="0" xfId="2" applyFont="1"/>
    <xf numFmtId="49" fontId="21" fillId="0" borderId="12" xfId="2" applyNumberFormat="1" applyFont="1" applyBorder="1" applyAlignment="1">
      <alignment horizontal="center" vertical="center"/>
    </xf>
    <xf numFmtId="49" fontId="21" fillId="0" borderId="19" xfId="2" applyNumberFormat="1" applyFont="1" applyBorder="1" applyAlignment="1">
      <alignment horizontal="center" vertical="center"/>
    </xf>
    <xf numFmtId="166" fontId="21" fillId="0" borderId="32" xfId="2" applyNumberFormat="1" applyFont="1" applyBorder="1" applyAlignment="1">
      <alignment horizontal="center" vertical="center"/>
    </xf>
    <xf numFmtId="166" fontId="21" fillId="0" borderId="33" xfId="2" applyNumberFormat="1" applyFont="1" applyBorder="1" applyAlignment="1">
      <alignment horizontal="center" vertical="center"/>
    </xf>
    <xf numFmtId="166" fontId="21" fillId="0" borderId="34" xfId="2" applyNumberFormat="1" applyFont="1" applyBorder="1" applyAlignment="1">
      <alignment horizontal="center" vertical="center"/>
    </xf>
    <xf numFmtId="49" fontId="19" fillId="0" borderId="7" xfId="2" applyNumberFormat="1" applyFont="1" applyBorder="1" applyAlignment="1">
      <alignment horizontal="right" vertical="top"/>
    </xf>
    <xf numFmtId="49" fontId="19" fillId="0" borderId="10" xfId="2" applyNumberFormat="1" applyFont="1" applyBorder="1" applyAlignment="1">
      <alignment horizontal="right" vertical="top"/>
    </xf>
    <xf numFmtId="49" fontId="19" fillId="0" borderId="31" xfId="2" applyNumberFormat="1" applyFont="1" applyBorder="1" applyAlignment="1">
      <alignment horizontal="right" vertical="top"/>
    </xf>
    <xf numFmtId="49" fontId="21" fillId="0" borderId="7" xfId="2" applyNumberFormat="1" applyFont="1" applyBorder="1" applyAlignment="1">
      <alignment horizontal="right" vertical="top"/>
    </xf>
    <xf numFmtId="49" fontId="21" fillId="0" borderId="10" xfId="2" applyNumberFormat="1" applyFont="1" applyBorder="1" applyAlignment="1">
      <alignment horizontal="right" vertical="top"/>
    </xf>
    <xf numFmtId="49" fontId="21" fillId="0" borderId="31" xfId="2" applyNumberFormat="1" applyFont="1" applyBorder="1" applyAlignment="1">
      <alignment horizontal="right" vertical="top"/>
    </xf>
    <xf numFmtId="49" fontId="19" fillId="0" borderId="16" xfId="2" applyNumberFormat="1" applyFont="1" applyBorder="1" applyAlignment="1">
      <alignment horizontal="right" vertical="top"/>
    </xf>
    <xf numFmtId="49" fontId="19" fillId="0" borderId="35" xfId="2" applyNumberFormat="1" applyFont="1" applyBorder="1" applyAlignment="1">
      <alignment horizontal="right" vertical="top"/>
    </xf>
    <xf numFmtId="49" fontId="19" fillId="0" borderId="36" xfId="2" applyNumberFormat="1" applyFont="1" applyBorder="1" applyAlignment="1">
      <alignment horizontal="right" vertical="top"/>
    </xf>
    <xf numFmtId="0" fontId="21" fillId="0" borderId="12" xfId="2" applyFont="1" applyBorder="1" applyAlignment="1">
      <alignment horizontal="center" vertical="center"/>
    </xf>
    <xf numFmtId="0" fontId="21" fillId="0" borderId="19" xfId="2" applyFont="1" applyBorder="1" applyAlignment="1">
      <alignment horizontal="center" vertical="center"/>
    </xf>
    <xf numFmtId="0" fontId="18" fillId="0" borderId="7" xfId="0" applyFont="1" applyBorder="1" applyAlignment="1">
      <alignment horizontal="right" vertical="top"/>
    </xf>
    <xf numFmtId="0" fontId="18" fillId="0" borderId="10" xfId="0" applyFont="1" applyBorder="1" applyAlignment="1">
      <alignment horizontal="right" vertical="top"/>
    </xf>
    <xf numFmtId="0" fontId="18" fillId="0" borderId="31" xfId="0" applyFont="1" applyBorder="1" applyAlignment="1">
      <alignment horizontal="right" vertical="top"/>
    </xf>
    <xf numFmtId="0" fontId="20" fillId="0" borderId="7" xfId="0" applyFont="1" applyBorder="1" applyAlignment="1">
      <alignment horizontal="right" vertical="top"/>
    </xf>
    <xf numFmtId="0" fontId="20" fillId="0" borderId="10" xfId="0" applyFont="1" applyBorder="1" applyAlignment="1">
      <alignment horizontal="right" vertical="top"/>
    </xf>
    <xf numFmtId="0" fontId="20" fillId="0" borderId="31" xfId="0" applyFont="1" applyBorder="1" applyAlignment="1">
      <alignment horizontal="right" vertical="top"/>
    </xf>
    <xf numFmtId="0" fontId="18" fillId="0" borderId="7" xfId="0" applyFont="1" applyBorder="1" applyAlignment="1">
      <alignment horizontal="left" vertical="top" wrapText="1"/>
    </xf>
    <xf numFmtId="0" fontId="18" fillId="0" borderId="10" xfId="0" applyFont="1" applyBorder="1" applyAlignment="1">
      <alignment horizontal="left" vertical="top" wrapText="1"/>
    </xf>
    <xf numFmtId="0" fontId="18" fillId="0" borderId="31" xfId="0" applyFont="1" applyBorder="1" applyAlignment="1">
      <alignment horizontal="left" vertical="top" wrapText="1"/>
    </xf>
    <xf numFmtId="0" fontId="22" fillId="0" borderId="0" xfId="0" applyFont="1" applyAlignment="1">
      <alignment horizontal="center" vertical="center"/>
    </xf>
    <xf numFmtId="0" fontId="18" fillId="0" borderId="0" xfId="0" applyFont="1" applyAlignment="1">
      <alignment horizontal="left" vertical="top" wrapText="1"/>
    </xf>
    <xf numFmtId="0" fontId="18" fillId="0" borderId="13" xfId="0" applyFont="1" applyBorder="1" applyAlignment="1">
      <alignment horizontal="left" vertical="top" wrapText="1"/>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7" xfId="0" applyFont="1" applyBorder="1" applyAlignment="1">
      <alignment horizontal="center" vertical="center"/>
    </xf>
    <xf numFmtId="0" fontId="20" fillId="0" borderId="13" xfId="0" applyFont="1" applyBorder="1" applyAlignment="1">
      <alignment horizontal="center" vertical="center"/>
    </xf>
    <xf numFmtId="0" fontId="18" fillId="0" borderId="1" xfId="0" applyFont="1" applyBorder="1" applyAlignment="1">
      <alignment horizontal="right" vertical="top"/>
    </xf>
    <xf numFmtId="0" fontId="25" fillId="0" borderId="1"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1" xfId="0" applyFont="1" applyBorder="1" applyAlignment="1">
      <alignment horizontal="center" vertical="center" wrapText="1"/>
    </xf>
    <xf numFmtId="0" fontId="26" fillId="0" borderId="7" xfId="0" applyFont="1" applyBorder="1" applyAlignment="1">
      <alignment horizontal="center" vertical="center"/>
    </xf>
    <xf numFmtId="0" fontId="26" fillId="0" borderId="10" xfId="0" applyFont="1" applyBorder="1" applyAlignment="1">
      <alignment horizontal="center" vertical="center"/>
    </xf>
    <xf numFmtId="0" fontId="26" fillId="0" borderId="31" xfId="0" applyFont="1" applyBorder="1" applyAlignment="1">
      <alignment horizontal="center" vertical="center"/>
    </xf>
    <xf numFmtId="0" fontId="20" fillId="0" borderId="1" xfId="0" applyFont="1" applyBorder="1" applyAlignment="1">
      <alignment horizontal="right" vertical="top"/>
    </xf>
    <xf numFmtId="0" fontId="20" fillId="0" borderId="0" xfId="0" applyFont="1" applyAlignment="1">
      <alignment horizontal="left" vertical="top" wrapText="1"/>
    </xf>
    <xf numFmtId="0" fontId="20" fillId="0" borderId="1" xfId="0" applyFont="1" applyBorder="1" applyAlignment="1">
      <alignment horizontal="center" vertical="center"/>
    </xf>
    <xf numFmtId="0" fontId="20" fillId="0" borderId="7" xfId="0" applyFont="1" applyBorder="1" applyAlignment="1">
      <alignment horizontal="center" vertical="center"/>
    </xf>
    <xf numFmtId="0" fontId="20" fillId="0" borderId="31" xfId="0" applyFont="1" applyBorder="1" applyAlignment="1">
      <alignment horizontal="center" vertical="center"/>
    </xf>
    <xf numFmtId="0" fontId="18" fillId="0" borderId="0" xfId="0" applyFont="1" applyAlignment="1">
      <alignment horizontal="center" vertical="center" wrapText="1"/>
    </xf>
    <xf numFmtId="0" fontId="19" fillId="0" borderId="8" xfId="1" applyFont="1" applyBorder="1" applyAlignment="1">
      <alignment horizontal="center" vertical="top" wrapText="1"/>
    </xf>
    <xf numFmtId="0" fontId="0" fillId="0" borderId="0" xfId="0" applyAlignment="1">
      <alignment horizontal="left" vertical="top"/>
    </xf>
    <xf numFmtId="0" fontId="18" fillId="0" borderId="1" xfId="0" applyFont="1" applyBorder="1" applyAlignment="1">
      <alignment horizontal="left" vertical="top" wrapText="1"/>
    </xf>
    <xf numFmtId="0" fontId="18" fillId="0" borderId="37" xfId="0" applyFont="1" applyBorder="1" applyAlignment="1">
      <alignment vertical="top"/>
    </xf>
    <xf numFmtId="0" fontId="18" fillId="0" borderId="13" xfId="0" applyFont="1" applyBorder="1" applyAlignment="1">
      <alignment vertical="top"/>
    </xf>
    <xf numFmtId="0" fontId="18" fillId="0" borderId="38" xfId="0" applyFont="1" applyBorder="1" applyAlignment="1">
      <alignment vertical="top"/>
    </xf>
    <xf numFmtId="0" fontId="20" fillId="0" borderId="7" xfId="0" applyFont="1" applyBorder="1" applyAlignment="1">
      <alignment vertical="top"/>
    </xf>
    <xf numFmtId="0" fontId="20" fillId="0" borderId="10" xfId="0" applyFont="1" applyBorder="1" applyAlignment="1">
      <alignment vertical="top"/>
    </xf>
    <xf numFmtId="0" fontId="20" fillId="0" borderId="31" xfId="0" applyFont="1" applyBorder="1" applyAlignment="1">
      <alignment vertical="top"/>
    </xf>
    <xf numFmtId="0" fontId="18" fillId="0" borderId="7" xfId="0" applyFont="1" applyBorder="1" applyAlignment="1">
      <alignment vertical="top"/>
    </xf>
    <xf numFmtId="0" fontId="18" fillId="0" borderId="10" xfId="0" applyFont="1" applyBorder="1" applyAlignment="1">
      <alignment vertical="top"/>
    </xf>
    <xf numFmtId="0" fontId="18" fillId="0" borderId="31" xfId="0" applyFont="1" applyBorder="1" applyAlignment="1">
      <alignment vertical="top"/>
    </xf>
    <xf numFmtId="0" fontId="18" fillId="0" borderId="1" xfId="0" applyFont="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top" wrapText="1"/>
    </xf>
    <xf numFmtId="0" fontId="20" fillId="0" borderId="1" xfId="0" applyFont="1" applyBorder="1" applyAlignment="1">
      <alignment horizontal="center" vertical="center" wrapText="1"/>
    </xf>
    <xf numFmtId="169" fontId="20" fillId="0" borderId="1" xfId="0" applyNumberFormat="1" applyFont="1" applyBorder="1" applyAlignment="1">
      <alignment horizontal="center" vertical="top"/>
    </xf>
    <xf numFmtId="44" fontId="20" fillId="0" borderId="1" xfId="5" applyFont="1" applyBorder="1" applyAlignment="1">
      <alignment horizontal="center" vertical="top"/>
    </xf>
    <xf numFmtId="0" fontId="20" fillId="0" borderId="7" xfId="0" applyFont="1" applyBorder="1" applyAlignment="1">
      <alignment horizontal="left" vertical="center" wrapText="1"/>
    </xf>
    <xf numFmtId="0" fontId="20" fillId="0" borderId="10" xfId="0" applyFont="1" applyBorder="1" applyAlignment="1">
      <alignment horizontal="center" vertical="center" wrapText="1"/>
    </xf>
    <xf numFmtId="173" fontId="20" fillId="0" borderId="31" xfId="0" applyNumberFormat="1" applyFont="1" applyBorder="1" applyAlignment="1">
      <alignment horizontal="center" vertical="center" wrapText="1"/>
    </xf>
    <xf numFmtId="169" fontId="20" fillId="0" borderId="7" xfId="0" applyNumberFormat="1" applyFont="1" applyBorder="1" applyAlignment="1">
      <alignment vertical="top"/>
    </xf>
    <xf numFmtId="44" fontId="20" fillId="0" borderId="0" xfId="5" applyFont="1" applyBorder="1" applyAlignment="1">
      <alignment vertical="top"/>
    </xf>
    <xf numFmtId="0" fontId="18" fillId="0" borderId="6" xfId="0" applyFont="1" applyBorder="1" applyAlignment="1">
      <alignment horizontal="left" vertical="center" wrapText="1"/>
    </xf>
    <xf numFmtId="169" fontId="20" fillId="0" borderId="6" xfId="0" applyNumberFormat="1" applyFont="1" applyBorder="1" applyAlignment="1">
      <alignment vertical="top"/>
    </xf>
    <xf numFmtId="2" fontId="20" fillId="0" borderId="6" xfId="5" applyNumberFormat="1" applyFont="1" applyBorder="1" applyAlignment="1">
      <alignment vertical="top"/>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172" fontId="18" fillId="0" borderId="2" xfId="0" applyNumberFormat="1" applyFont="1" applyBorder="1" applyAlignment="1">
      <alignment horizontal="center" vertical="center"/>
    </xf>
    <xf numFmtId="169" fontId="20" fillId="0" borderId="2" xfId="0" applyNumberFormat="1" applyFont="1" applyBorder="1" applyAlignment="1">
      <alignment vertical="top"/>
    </xf>
    <xf numFmtId="2" fontId="20" fillId="0" borderId="2" xfId="5" applyNumberFormat="1" applyFont="1" applyBorder="1" applyAlignment="1">
      <alignment vertical="top"/>
    </xf>
    <xf numFmtId="0" fontId="31" fillId="0" borderId="1" xfId="0" applyFont="1" applyBorder="1" applyAlignment="1">
      <alignment vertical="center"/>
    </xf>
    <xf numFmtId="0" fontId="31" fillId="0" borderId="1" xfId="0" applyFont="1" applyBorder="1" applyAlignment="1">
      <alignment horizontal="center" vertical="center"/>
    </xf>
  </cellXfs>
  <cellStyles count="6">
    <cellStyle name="Comma 2" xfId="3" xr:uid="{00000000-0005-0000-0000-000000000000}"/>
    <cellStyle name="Įprastas" xfId="0" builtinId="0"/>
    <cellStyle name="Įprastas 2" xfId="2" xr:uid="{00000000-0005-0000-0000-000002000000}"/>
    <cellStyle name="Įprastas 3" xfId="4" xr:uid="{00000000-0005-0000-0000-000003000000}"/>
    <cellStyle name="Normal 2" xfId="1" xr:uid="{00000000-0005-0000-0000-000004000000}"/>
    <cellStyle name="Valiuta" xfId="5"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B814-AD88-4CD6-B004-906BC095ABE8}">
  <dimension ref="A1:D18"/>
  <sheetViews>
    <sheetView workbookViewId="0">
      <selection activeCell="D8" sqref="D8"/>
    </sheetView>
  </sheetViews>
  <sheetFormatPr defaultRowHeight="15"/>
  <cols>
    <col min="1" max="1" width="3.85546875" customWidth="1"/>
    <col min="2" max="2" width="91.42578125" customWidth="1"/>
    <col min="3" max="3" width="14.42578125" customWidth="1"/>
    <col min="4" max="4" width="27" customWidth="1"/>
  </cols>
  <sheetData>
    <row r="1" spans="1:4">
      <c r="C1" s="131" t="s">
        <v>54</v>
      </c>
      <c r="D1" s="131"/>
    </row>
    <row r="2" spans="1:4" ht="16.5" thickBot="1">
      <c r="B2" s="132" t="s">
        <v>11</v>
      </c>
      <c r="C2" s="132"/>
      <c r="D2" s="132"/>
    </row>
    <row r="3" spans="1:4" ht="25.5">
      <c r="A3" s="15" t="s">
        <v>4</v>
      </c>
      <c r="B3" s="16" t="s">
        <v>5</v>
      </c>
      <c r="C3" s="17" t="s">
        <v>6</v>
      </c>
      <c r="D3" s="18" t="s">
        <v>7</v>
      </c>
    </row>
    <row r="4" spans="1:4" ht="24.6" customHeight="1">
      <c r="A4" s="133" t="s">
        <v>71</v>
      </c>
      <c r="B4" s="134"/>
      <c r="C4" s="134"/>
      <c r="D4" s="135"/>
    </row>
    <row r="5" spans="1:4">
      <c r="A5" s="19">
        <v>1</v>
      </c>
      <c r="B5" s="20" t="s">
        <v>27</v>
      </c>
      <c r="C5" s="21"/>
      <c r="D5" s="22" t="s">
        <v>56</v>
      </c>
    </row>
    <row r="6" spans="1:4">
      <c r="A6" s="19">
        <v>2</v>
      </c>
      <c r="B6" s="20" t="s">
        <v>40</v>
      </c>
      <c r="C6" s="21"/>
      <c r="D6" s="23" t="s">
        <v>55</v>
      </c>
    </row>
    <row r="7" spans="1:4">
      <c r="A7" s="24">
        <v>3</v>
      </c>
      <c r="B7" s="20" t="s">
        <v>41</v>
      </c>
      <c r="C7" s="25"/>
      <c r="D7" s="23" t="s">
        <v>57</v>
      </c>
    </row>
    <row r="8" spans="1:4" ht="15.75" thickBot="1">
      <c r="A8" s="30">
        <v>4</v>
      </c>
      <c r="B8" s="38" t="s">
        <v>475</v>
      </c>
      <c r="C8" s="32"/>
      <c r="D8" s="23" t="s">
        <v>58</v>
      </c>
    </row>
    <row r="9" spans="1:4" ht="15.75" thickBot="1">
      <c r="A9" s="26">
        <v>5</v>
      </c>
      <c r="B9" s="27" t="s">
        <v>13</v>
      </c>
      <c r="C9" s="28"/>
      <c r="D9" s="29" t="s">
        <v>10</v>
      </c>
    </row>
    <row r="10" spans="1:4" ht="15.75" thickBot="1">
      <c r="A10" s="30">
        <v>6</v>
      </c>
      <c r="B10" s="31" t="s">
        <v>8</v>
      </c>
      <c r="C10" s="32"/>
      <c r="D10" s="33" t="s">
        <v>10</v>
      </c>
    </row>
    <row r="11" spans="1:4" ht="15.75" thickBot="1">
      <c r="A11" s="34">
        <v>7</v>
      </c>
      <c r="B11" s="35" t="s">
        <v>9</v>
      </c>
      <c r="C11" s="28"/>
      <c r="D11" s="36" t="s">
        <v>10</v>
      </c>
    </row>
    <row r="12" spans="1:4">
      <c r="B12" s="1" t="s">
        <v>3</v>
      </c>
    </row>
    <row r="13" spans="1:4">
      <c r="B13" s="1" t="s">
        <v>2</v>
      </c>
    </row>
    <row r="14" spans="1:4" ht="52.9" customHeight="1">
      <c r="A14" s="136" t="s">
        <v>36</v>
      </c>
      <c r="B14" s="136"/>
      <c r="C14" s="136"/>
      <c r="D14" s="136"/>
    </row>
    <row r="15" spans="1:4">
      <c r="A15" s="37"/>
      <c r="B15" s="37"/>
      <c r="C15" s="137"/>
      <c r="D15" s="137"/>
    </row>
    <row r="16" spans="1:4" ht="108" customHeight="1">
      <c r="A16" s="130"/>
      <c r="B16" s="130"/>
      <c r="C16" s="130"/>
      <c r="D16" s="130"/>
    </row>
    <row r="17" spans="1:4" ht="62.45" customHeight="1">
      <c r="A17" s="129"/>
      <c r="B17" s="129"/>
      <c r="C17" s="129"/>
      <c r="D17" s="129"/>
    </row>
    <row r="18" spans="1:4" ht="43.9" customHeight="1">
      <c r="A18" s="130"/>
      <c r="B18" s="130"/>
      <c r="C18" s="130"/>
      <c r="D18" s="130"/>
    </row>
  </sheetData>
  <mergeCells count="8">
    <mergeCell ref="A17:D17"/>
    <mergeCell ref="A18:D18"/>
    <mergeCell ref="C1:D1"/>
    <mergeCell ref="B2:D2"/>
    <mergeCell ref="A4:D4"/>
    <mergeCell ref="A14:D14"/>
    <mergeCell ref="C15:D15"/>
    <mergeCell ref="A16:D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C986-D188-48F0-8163-DE211D8833A0}">
  <dimension ref="A1:J88"/>
  <sheetViews>
    <sheetView workbookViewId="0">
      <selection activeCell="I16" sqref="I16"/>
    </sheetView>
  </sheetViews>
  <sheetFormatPr defaultColWidth="9.140625" defaultRowHeight="12.75"/>
  <cols>
    <col min="1" max="1" width="5.140625" style="2" customWidth="1"/>
    <col min="2" max="2" width="37.42578125" style="2" customWidth="1"/>
    <col min="3" max="3" width="12" style="2" customWidth="1"/>
    <col min="4" max="4" width="10.7109375" style="2" customWidth="1"/>
    <col min="5" max="5" width="10.42578125" style="2" customWidth="1"/>
    <col min="6" max="6" width="9.42578125" style="2" customWidth="1"/>
    <col min="7" max="7" width="13.28515625" style="2" customWidth="1"/>
    <col min="8" max="16384" width="9.140625" style="2"/>
  </cols>
  <sheetData>
    <row r="1" spans="1:10" ht="30.75" customHeight="1">
      <c r="B1" s="39"/>
      <c r="C1" s="140" t="s">
        <v>59</v>
      </c>
      <c r="D1" s="140"/>
      <c r="E1" s="140"/>
      <c r="F1" s="140"/>
      <c r="G1" s="140"/>
      <c r="H1" s="4"/>
      <c r="I1" s="4"/>
      <c r="J1" s="4"/>
    </row>
    <row r="2" spans="1:10" ht="63" customHeight="1">
      <c r="A2" s="3"/>
      <c r="B2" s="142" t="s">
        <v>72</v>
      </c>
      <c r="C2" s="142"/>
      <c r="D2" s="142"/>
      <c r="E2" s="142"/>
      <c r="F2" s="142"/>
      <c r="G2" s="40"/>
      <c r="H2" s="4"/>
      <c r="I2" s="4"/>
      <c r="J2" s="4"/>
    </row>
    <row r="3" spans="1:10" ht="16.5" thickBot="1">
      <c r="A3" s="13"/>
      <c r="B3" s="41"/>
      <c r="C3" s="143"/>
      <c r="D3" s="144"/>
      <c r="E3" s="144"/>
      <c r="F3" s="144"/>
      <c r="G3" s="41"/>
      <c r="H3" s="4"/>
      <c r="I3" s="4"/>
      <c r="J3" s="4"/>
    </row>
    <row r="4" spans="1:10" ht="15" customHeight="1">
      <c r="A4" s="138" t="s">
        <v>4</v>
      </c>
      <c r="B4" s="159" t="s">
        <v>63</v>
      </c>
      <c r="C4" s="159" t="s">
        <v>64</v>
      </c>
      <c r="D4" s="145" t="s">
        <v>0</v>
      </c>
      <c r="E4" s="147" t="s">
        <v>60</v>
      </c>
      <c r="F4" s="148"/>
      <c r="G4" s="149"/>
      <c r="H4" s="4"/>
      <c r="I4" s="4"/>
      <c r="J4" s="4"/>
    </row>
    <row r="5" spans="1:10" ht="31.5" customHeight="1" thickBot="1">
      <c r="A5" s="139"/>
      <c r="B5" s="160"/>
      <c r="C5" s="160"/>
      <c r="D5" s="146"/>
      <c r="E5" s="42" t="s">
        <v>18</v>
      </c>
      <c r="F5" s="43" t="s">
        <v>19</v>
      </c>
      <c r="G5" s="44" t="s">
        <v>20</v>
      </c>
      <c r="H5" s="4"/>
      <c r="I5" s="4"/>
      <c r="J5" s="4"/>
    </row>
    <row r="6" spans="1:10" ht="34.5" customHeight="1">
      <c r="A6" s="59" t="s">
        <v>22</v>
      </c>
      <c r="B6" s="45" t="s">
        <v>25</v>
      </c>
      <c r="C6" s="46" t="s">
        <v>12</v>
      </c>
      <c r="D6" s="46">
        <v>1</v>
      </c>
      <c r="E6" s="47"/>
      <c r="F6" s="47"/>
      <c r="G6" s="48"/>
      <c r="H6" s="5"/>
      <c r="I6" s="4"/>
      <c r="J6" s="4"/>
    </row>
    <row r="7" spans="1:10" ht="101.25" customHeight="1">
      <c r="A7" s="60" t="s">
        <v>21</v>
      </c>
      <c r="B7" s="49" t="s">
        <v>31</v>
      </c>
      <c r="C7" s="50" t="s">
        <v>30</v>
      </c>
      <c r="D7" s="50">
        <v>1</v>
      </c>
      <c r="E7" s="51"/>
      <c r="F7" s="51"/>
      <c r="G7" s="52"/>
      <c r="H7" s="5"/>
      <c r="I7" s="4"/>
      <c r="J7" s="4"/>
    </row>
    <row r="8" spans="1:10" ht="37.5" customHeight="1">
      <c r="A8" s="60" t="s">
        <v>23</v>
      </c>
      <c r="B8" s="49" t="s">
        <v>26</v>
      </c>
      <c r="C8" s="50" t="s">
        <v>30</v>
      </c>
      <c r="D8" s="50">
        <v>1</v>
      </c>
      <c r="E8" s="53"/>
      <c r="F8" s="54"/>
      <c r="G8" s="52"/>
      <c r="H8" s="5"/>
      <c r="I8" s="4"/>
      <c r="J8" s="4"/>
    </row>
    <row r="9" spans="1:10" ht="63">
      <c r="A9" s="60" t="s">
        <v>24</v>
      </c>
      <c r="B9" s="49" t="s">
        <v>28</v>
      </c>
      <c r="C9" s="50" t="s">
        <v>30</v>
      </c>
      <c r="D9" s="50">
        <v>1</v>
      </c>
      <c r="E9" s="55"/>
      <c r="F9" s="54">
        <v>0</v>
      </c>
      <c r="G9" s="52"/>
      <c r="H9" s="4"/>
      <c r="I9" s="4"/>
      <c r="J9" s="4"/>
    </row>
    <row r="10" spans="1:10" ht="15.75">
      <c r="A10" s="6"/>
      <c r="B10" s="150" t="s">
        <v>62</v>
      </c>
      <c r="C10" s="151"/>
      <c r="D10" s="151"/>
      <c r="E10" s="152"/>
      <c r="F10" s="56">
        <v>0</v>
      </c>
      <c r="G10" s="52"/>
      <c r="H10" s="4"/>
      <c r="I10" s="4"/>
      <c r="J10" s="4"/>
    </row>
    <row r="11" spans="1:10" ht="15.75">
      <c r="A11" s="6"/>
      <c r="B11" s="153" t="s">
        <v>15</v>
      </c>
      <c r="C11" s="154"/>
      <c r="D11" s="154"/>
      <c r="E11" s="155"/>
      <c r="F11" s="56">
        <v>0</v>
      </c>
      <c r="G11" s="52"/>
      <c r="H11" s="4"/>
      <c r="I11" s="4"/>
      <c r="J11" s="4"/>
    </row>
    <row r="12" spans="1:10" ht="15.75" customHeight="1" thickBot="1">
      <c r="A12" s="14"/>
      <c r="B12" s="156" t="s">
        <v>61</v>
      </c>
      <c r="C12" s="157"/>
      <c r="D12" s="157"/>
      <c r="E12" s="158"/>
      <c r="F12" s="57">
        <v>0</v>
      </c>
      <c r="G12" s="58"/>
      <c r="H12" s="4"/>
      <c r="I12" s="4"/>
      <c r="J12" s="4"/>
    </row>
    <row r="13" spans="1:10" ht="13.5" thickTop="1">
      <c r="A13" s="7"/>
      <c r="B13" s="8"/>
      <c r="C13" s="8"/>
      <c r="D13" s="9"/>
      <c r="E13" s="10"/>
      <c r="F13" s="11"/>
      <c r="G13" s="11"/>
      <c r="H13" s="4"/>
      <c r="I13" s="4"/>
      <c r="J13" s="4"/>
    </row>
    <row r="14" spans="1:10">
      <c r="A14" s="7"/>
      <c r="B14" s="8"/>
      <c r="C14" s="8"/>
      <c r="D14" s="9"/>
      <c r="E14" s="10"/>
      <c r="F14" s="11"/>
      <c r="G14" s="11"/>
      <c r="H14" s="4"/>
      <c r="I14" s="4"/>
      <c r="J14" s="4"/>
    </row>
    <row r="15" spans="1:10">
      <c r="A15" s="7"/>
      <c r="B15" s="141"/>
      <c r="C15" s="141"/>
      <c r="D15" s="141"/>
      <c r="E15" s="141"/>
      <c r="F15" s="141"/>
      <c r="G15" s="11"/>
      <c r="H15" s="4"/>
      <c r="I15" s="4"/>
      <c r="J15" s="4"/>
    </row>
    <row r="16" spans="1:10">
      <c r="A16" s="7"/>
      <c r="B16" s="141"/>
      <c r="C16" s="141"/>
      <c r="D16" s="141"/>
      <c r="E16" s="141"/>
      <c r="F16" s="141"/>
      <c r="G16" s="11"/>
      <c r="H16" s="4"/>
      <c r="I16" s="4"/>
      <c r="J16" s="4"/>
    </row>
    <row r="17" spans="1:10">
      <c r="A17" s="7"/>
      <c r="B17" s="141"/>
      <c r="C17" s="141"/>
      <c r="D17" s="141"/>
      <c r="E17" s="141"/>
      <c r="F17" s="141"/>
      <c r="G17" s="11"/>
      <c r="H17" s="4"/>
      <c r="I17" s="4"/>
      <c r="J17" s="4"/>
    </row>
    <row r="18" spans="1:10">
      <c r="A18" s="7"/>
      <c r="B18" s="141"/>
      <c r="C18" s="141"/>
      <c r="D18" s="141"/>
      <c r="E18" s="141"/>
      <c r="F18" s="141"/>
      <c r="G18" s="11"/>
      <c r="H18" s="4"/>
      <c r="I18" s="4"/>
      <c r="J18" s="4"/>
    </row>
    <row r="19" spans="1:10">
      <c r="A19" s="7"/>
      <c r="B19" s="141"/>
      <c r="C19" s="141"/>
      <c r="D19" s="141"/>
      <c r="E19" s="141"/>
      <c r="F19" s="141"/>
      <c r="G19" s="11"/>
      <c r="H19" s="4"/>
      <c r="I19" s="4"/>
      <c r="J19" s="4"/>
    </row>
    <row r="20" spans="1:10">
      <c r="A20" s="7"/>
      <c r="B20" s="141"/>
      <c r="C20" s="141"/>
      <c r="D20" s="141"/>
      <c r="E20" s="141"/>
      <c r="F20" s="141"/>
      <c r="G20" s="11"/>
      <c r="H20" s="4"/>
      <c r="I20" s="4"/>
      <c r="J20" s="4"/>
    </row>
    <row r="21" spans="1:10">
      <c r="A21" s="7"/>
      <c r="B21" s="141"/>
      <c r="C21" s="141"/>
      <c r="D21" s="141"/>
      <c r="E21" s="141"/>
      <c r="F21" s="141"/>
      <c r="G21" s="11"/>
      <c r="H21" s="4"/>
      <c r="I21" s="4"/>
      <c r="J21" s="4"/>
    </row>
    <row r="22" spans="1:10">
      <c r="A22" s="7"/>
      <c r="B22" s="141"/>
      <c r="C22" s="141"/>
      <c r="D22" s="141"/>
      <c r="E22" s="141"/>
      <c r="F22" s="141"/>
      <c r="G22" s="11"/>
      <c r="H22" s="4"/>
      <c r="I22" s="4"/>
      <c r="J22" s="4"/>
    </row>
    <row r="23" spans="1:10">
      <c r="A23" s="7"/>
      <c r="B23" s="141"/>
      <c r="C23" s="141"/>
      <c r="D23" s="141"/>
      <c r="E23" s="141"/>
      <c r="F23" s="141"/>
      <c r="G23" s="11"/>
      <c r="H23" s="4"/>
      <c r="I23" s="4"/>
      <c r="J23" s="4"/>
    </row>
    <row r="24" spans="1:10">
      <c r="A24" s="7"/>
      <c r="B24" s="141"/>
      <c r="C24" s="141"/>
      <c r="D24" s="141"/>
      <c r="E24" s="141"/>
      <c r="F24" s="141"/>
      <c r="G24" s="11"/>
      <c r="H24" s="4"/>
      <c r="I24" s="4"/>
      <c r="J24" s="4"/>
    </row>
    <row r="25" spans="1:10">
      <c r="A25" s="7"/>
      <c r="B25" s="8"/>
      <c r="C25" s="8"/>
      <c r="D25" s="9"/>
      <c r="E25" s="10"/>
      <c r="F25" s="11"/>
      <c r="G25" s="11"/>
      <c r="H25" s="4"/>
      <c r="I25" s="4"/>
      <c r="J25" s="4"/>
    </row>
    <row r="26" spans="1:10">
      <c r="A26" s="7"/>
      <c r="B26" s="8"/>
      <c r="C26" s="8"/>
      <c r="D26" s="9"/>
      <c r="E26" s="10"/>
      <c r="F26" s="11"/>
      <c r="G26" s="11"/>
      <c r="H26" s="4"/>
      <c r="I26" s="4"/>
      <c r="J26" s="4"/>
    </row>
    <row r="27" spans="1:10">
      <c r="A27" s="7"/>
      <c r="B27" s="8"/>
      <c r="C27" s="8"/>
      <c r="D27" s="9"/>
      <c r="E27" s="10"/>
      <c r="F27" s="11"/>
      <c r="G27" s="11"/>
      <c r="H27" s="4"/>
      <c r="I27" s="4"/>
      <c r="J27" s="4"/>
    </row>
    <row r="28" spans="1:10">
      <c r="A28" s="7"/>
      <c r="B28" s="8"/>
      <c r="C28" s="8"/>
      <c r="D28" s="9"/>
      <c r="E28" s="10"/>
      <c r="F28" s="11"/>
      <c r="G28" s="11"/>
      <c r="H28" s="4"/>
      <c r="I28" s="4"/>
      <c r="J28" s="4"/>
    </row>
    <row r="29" spans="1:10">
      <c r="A29" s="7"/>
      <c r="B29" s="8"/>
      <c r="C29" s="8"/>
      <c r="D29" s="9"/>
      <c r="E29" s="10"/>
      <c r="F29" s="11"/>
      <c r="G29" s="11"/>
      <c r="H29" s="4"/>
      <c r="I29" s="4"/>
      <c r="J29" s="4"/>
    </row>
    <row r="30" spans="1:10">
      <c r="A30" s="7"/>
      <c r="B30" s="8"/>
      <c r="C30" s="8"/>
      <c r="D30" s="9"/>
      <c r="E30" s="10"/>
      <c r="F30" s="11"/>
      <c r="G30" s="11"/>
      <c r="H30" s="4"/>
      <c r="I30" s="4"/>
      <c r="J30" s="4"/>
    </row>
    <row r="31" spans="1:10">
      <c r="A31" s="7"/>
      <c r="B31" s="8"/>
      <c r="C31" s="8"/>
      <c r="D31" s="9"/>
      <c r="E31" s="10"/>
      <c r="F31" s="11"/>
      <c r="G31" s="11"/>
      <c r="H31" s="4"/>
      <c r="I31" s="4"/>
      <c r="J31" s="4"/>
    </row>
    <row r="32" spans="1:10">
      <c r="A32" s="7"/>
      <c r="B32" s="8"/>
      <c r="C32" s="8"/>
      <c r="D32" s="9"/>
      <c r="E32" s="10"/>
      <c r="F32" s="11"/>
      <c r="G32" s="11"/>
      <c r="H32" s="4"/>
      <c r="I32" s="4"/>
      <c r="J32" s="4"/>
    </row>
    <row r="33" spans="1:10">
      <c r="A33" s="7"/>
      <c r="B33" s="8"/>
      <c r="C33" s="8"/>
      <c r="D33" s="9"/>
      <c r="E33" s="10"/>
      <c r="F33" s="11"/>
      <c r="G33" s="11"/>
      <c r="H33" s="4"/>
      <c r="I33" s="4"/>
      <c r="J33" s="4"/>
    </row>
    <row r="34" spans="1:10">
      <c r="A34" s="7"/>
      <c r="B34" s="8"/>
      <c r="C34" s="8"/>
      <c r="D34" s="9"/>
      <c r="E34" s="10"/>
      <c r="F34" s="11"/>
      <c r="G34" s="11"/>
      <c r="H34" s="4"/>
      <c r="I34" s="4"/>
      <c r="J34" s="4"/>
    </row>
    <row r="35" spans="1:10">
      <c r="A35" s="7"/>
      <c r="B35" s="8"/>
      <c r="C35" s="8"/>
      <c r="D35" s="9"/>
      <c r="E35" s="10"/>
      <c r="F35" s="11"/>
      <c r="G35" s="11"/>
      <c r="H35" s="4"/>
      <c r="I35" s="4"/>
      <c r="J35" s="4"/>
    </row>
    <row r="36" spans="1:10">
      <c r="A36" s="7"/>
      <c r="B36" s="8"/>
      <c r="C36" s="8"/>
      <c r="D36" s="9"/>
      <c r="E36" s="10"/>
      <c r="F36" s="11"/>
      <c r="G36" s="11"/>
      <c r="H36" s="4"/>
      <c r="I36" s="4"/>
      <c r="J36" s="4"/>
    </row>
    <row r="37" spans="1:10">
      <c r="A37" s="7"/>
      <c r="B37" s="8"/>
      <c r="C37" s="8"/>
      <c r="D37" s="9"/>
      <c r="E37" s="10"/>
      <c r="F37" s="11"/>
      <c r="G37" s="11"/>
      <c r="H37" s="4"/>
      <c r="I37" s="4"/>
      <c r="J37" s="4"/>
    </row>
    <row r="38" spans="1:10">
      <c r="A38" s="7"/>
      <c r="B38" s="8"/>
      <c r="C38" s="8"/>
      <c r="D38" s="9"/>
      <c r="E38" s="10"/>
      <c r="F38" s="11"/>
      <c r="G38" s="11"/>
      <c r="H38" s="4"/>
      <c r="I38" s="4"/>
      <c r="J38" s="4"/>
    </row>
    <row r="39" spans="1:10">
      <c r="A39" s="7"/>
      <c r="B39" s="8"/>
      <c r="C39" s="8"/>
      <c r="D39" s="9"/>
      <c r="E39" s="10"/>
      <c r="F39" s="11"/>
      <c r="G39" s="11"/>
      <c r="H39" s="4"/>
      <c r="I39" s="4"/>
      <c r="J39" s="4"/>
    </row>
    <row r="40" spans="1:10">
      <c r="A40" s="7"/>
      <c r="B40" s="8"/>
      <c r="C40" s="8"/>
      <c r="D40" s="9"/>
      <c r="E40" s="10"/>
      <c r="F40" s="11"/>
      <c r="G40" s="11"/>
      <c r="H40" s="4"/>
      <c r="I40" s="4"/>
      <c r="J40" s="4"/>
    </row>
    <row r="41" spans="1:10">
      <c r="A41" s="7"/>
      <c r="B41" s="8"/>
      <c r="C41" s="8"/>
      <c r="D41" s="9"/>
      <c r="E41" s="10"/>
      <c r="F41" s="11"/>
      <c r="G41" s="11"/>
      <c r="H41" s="4"/>
      <c r="I41" s="4"/>
      <c r="J41" s="4"/>
    </row>
    <row r="42" spans="1:10">
      <c r="A42" s="7"/>
      <c r="B42" s="8"/>
      <c r="C42" s="8"/>
      <c r="D42" s="9"/>
      <c r="E42" s="10"/>
      <c r="F42" s="11"/>
      <c r="G42" s="11"/>
      <c r="H42" s="4"/>
      <c r="I42" s="4"/>
      <c r="J42" s="4"/>
    </row>
    <row r="43" spans="1:10">
      <c r="A43" s="7"/>
      <c r="B43" s="8"/>
      <c r="C43" s="8"/>
      <c r="D43" s="9"/>
      <c r="E43" s="10"/>
      <c r="F43" s="11"/>
      <c r="G43" s="11"/>
      <c r="H43" s="4"/>
      <c r="I43" s="4"/>
      <c r="J43" s="4"/>
    </row>
    <row r="44" spans="1:10">
      <c r="A44" s="7"/>
      <c r="B44" s="8"/>
      <c r="C44" s="8"/>
      <c r="D44" s="9"/>
      <c r="E44" s="10"/>
      <c r="F44" s="11"/>
      <c r="G44" s="11"/>
      <c r="H44" s="4"/>
      <c r="I44" s="4"/>
      <c r="J44" s="4"/>
    </row>
    <row r="45" spans="1:10">
      <c r="A45" s="7"/>
      <c r="B45" s="8"/>
      <c r="C45" s="8"/>
      <c r="D45" s="9"/>
      <c r="E45" s="10"/>
      <c r="F45" s="11"/>
      <c r="G45" s="11"/>
      <c r="H45" s="4"/>
      <c r="I45" s="4"/>
      <c r="J45" s="4"/>
    </row>
    <row r="46" spans="1:10">
      <c r="A46" s="7"/>
      <c r="B46" s="8"/>
      <c r="C46" s="8"/>
      <c r="D46" s="9"/>
      <c r="E46" s="10"/>
      <c r="F46" s="11"/>
      <c r="G46" s="11"/>
      <c r="H46" s="4"/>
      <c r="I46" s="4"/>
      <c r="J46" s="4"/>
    </row>
    <row r="47" spans="1:10">
      <c r="A47" s="7"/>
      <c r="B47" s="8"/>
      <c r="C47" s="8"/>
      <c r="D47" s="9"/>
      <c r="E47" s="10"/>
      <c r="F47" s="11"/>
      <c r="G47" s="11"/>
      <c r="H47" s="4"/>
      <c r="I47" s="4"/>
      <c r="J47" s="4"/>
    </row>
    <row r="48" spans="1:10">
      <c r="A48" s="7"/>
      <c r="B48" s="8"/>
      <c r="C48" s="8"/>
      <c r="D48" s="9"/>
      <c r="E48" s="10"/>
      <c r="F48" s="11"/>
      <c r="G48" s="11"/>
      <c r="H48" s="4"/>
      <c r="I48" s="4"/>
      <c r="J48" s="4"/>
    </row>
    <row r="49" spans="1:10">
      <c r="A49" s="7"/>
      <c r="B49" s="8"/>
      <c r="C49" s="8"/>
      <c r="D49" s="9"/>
      <c r="E49" s="10"/>
      <c r="F49" s="11"/>
      <c r="G49" s="11"/>
      <c r="H49" s="4"/>
      <c r="I49" s="4"/>
      <c r="J49" s="4"/>
    </row>
    <row r="50" spans="1:10">
      <c r="A50" s="7"/>
      <c r="B50" s="8"/>
      <c r="C50" s="8"/>
      <c r="D50" s="9"/>
      <c r="E50" s="10"/>
      <c r="F50" s="11"/>
      <c r="G50" s="11"/>
      <c r="H50" s="4"/>
      <c r="I50" s="4"/>
      <c r="J50" s="4"/>
    </row>
    <row r="51" spans="1:10">
      <c r="A51" s="7"/>
      <c r="B51" s="8"/>
      <c r="C51" s="8"/>
      <c r="D51" s="9"/>
      <c r="E51" s="10"/>
      <c r="F51" s="11"/>
      <c r="G51" s="11"/>
      <c r="H51" s="4"/>
      <c r="I51" s="4"/>
      <c r="J51" s="4"/>
    </row>
    <row r="52" spans="1:10">
      <c r="A52" s="7"/>
      <c r="B52" s="8"/>
      <c r="C52" s="8"/>
      <c r="D52" s="9"/>
      <c r="E52" s="10"/>
      <c r="F52" s="11"/>
      <c r="G52" s="11"/>
      <c r="H52" s="4"/>
      <c r="I52" s="4"/>
      <c r="J52" s="4"/>
    </row>
    <row r="53" spans="1:10">
      <c r="A53" s="7"/>
      <c r="B53" s="8"/>
      <c r="C53" s="8"/>
      <c r="D53" s="9"/>
      <c r="E53" s="10"/>
      <c r="F53" s="11"/>
      <c r="G53" s="11"/>
      <c r="H53" s="4"/>
      <c r="I53" s="4"/>
      <c r="J53" s="4"/>
    </row>
    <row r="54" spans="1:10">
      <c r="A54" s="7"/>
      <c r="B54" s="8"/>
      <c r="C54" s="8"/>
      <c r="D54" s="9"/>
      <c r="E54" s="10"/>
      <c r="F54" s="11"/>
      <c r="G54" s="11"/>
      <c r="H54" s="4"/>
      <c r="I54" s="4"/>
      <c r="J54" s="4"/>
    </row>
    <row r="55" spans="1:10">
      <c r="A55" s="12"/>
      <c r="B55" s="8"/>
      <c r="C55" s="8"/>
      <c r="D55" s="9"/>
      <c r="E55" s="10"/>
      <c r="F55" s="11"/>
      <c r="G55" s="11"/>
      <c r="H55" s="4"/>
      <c r="I55" s="4"/>
      <c r="J55" s="4"/>
    </row>
    <row r="56" spans="1:10">
      <c r="A56" s="12"/>
      <c r="B56" s="8"/>
      <c r="C56" s="8"/>
      <c r="D56" s="9"/>
      <c r="E56" s="10"/>
      <c r="F56" s="11"/>
      <c r="G56" s="11"/>
      <c r="H56" s="4"/>
      <c r="I56" s="4"/>
      <c r="J56" s="4"/>
    </row>
    <row r="57" spans="1:10">
      <c r="A57" s="12"/>
      <c r="B57" s="8"/>
      <c r="C57" s="8"/>
      <c r="D57" s="9"/>
      <c r="E57" s="10"/>
      <c r="F57" s="11"/>
      <c r="G57" s="11"/>
      <c r="H57" s="4"/>
      <c r="I57" s="4"/>
      <c r="J57" s="4"/>
    </row>
    <row r="58" spans="1:10">
      <c r="A58" s="12"/>
      <c r="B58" s="8"/>
      <c r="C58" s="8"/>
      <c r="D58" s="9"/>
      <c r="E58" s="10"/>
      <c r="F58" s="11"/>
      <c r="G58" s="11"/>
      <c r="H58" s="4"/>
      <c r="I58" s="4"/>
      <c r="J58" s="4"/>
    </row>
    <row r="59" spans="1:10">
      <c r="A59" s="12"/>
      <c r="B59" s="8"/>
      <c r="C59" s="8"/>
      <c r="D59" s="9"/>
      <c r="E59" s="10"/>
      <c r="F59" s="11"/>
      <c r="G59" s="11"/>
      <c r="H59" s="4"/>
      <c r="I59" s="4"/>
      <c r="J59" s="4"/>
    </row>
    <row r="60" spans="1:10">
      <c r="A60" s="12"/>
      <c r="B60" s="8"/>
      <c r="C60" s="8"/>
      <c r="D60" s="9"/>
      <c r="E60" s="10"/>
      <c r="F60" s="11"/>
      <c r="G60" s="11"/>
      <c r="H60" s="4"/>
      <c r="I60" s="4"/>
      <c r="J60" s="4"/>
    </row>
    <row r="61" spans="1:10">
      <c r="A61" s="12"/>
      <c r="B61" s="8"/>
      <c r="C61" s="8"/>
      <c r="D61" s="9"/>
      <c r="E61" s="10"/>
      <c r="F61" s="11"/>
      <c r="G61" s="11"/>
      <c r="H61" s="4"/>
      <c r="I61" s="4"/>
      <c r="J61" s="4"/>
    </row>
    <row r="62" spans="1:10">
      <c r="A62" s="12"/>
      <c r="B62" s="8"/>
      <c r="C62" s="8"/>
      <c r="D62" s="9"/>
      <c r="E62" s="10"/>
      <c r="F62" s="11"/>
      <c r="G62" s="11"/>
      <c r="H62" s="4"/>
      <c r="I62" s="4"/>
      <c r="J62" s="4"/>
    </row>
    <row r="63" spans="1:10">
      <c r="A63" s="12"/>
      <c r="B63" s="8"/>
      <c r="C63" s="8"/>
      <c r="D63" s="9"/>
      <c r="E63" s="10"/>
      <c r="F63" s="11"/>
      <c r="G63" s="11"/>
      <c r="H63" s="4"/>
      <c r="I63" s="4"/>
      <c r="J63" s="4"/>
    </row>
    <row r="64" spans="1:10">
      <c r="A64" s="12"/>
      <c r="B64" s="8"/>
      <c r="C64" s="8"/>
      <c r="D64" s="9"/>
      <c r="E64" s="10"/>
      <c r="F64" s="11"/>
      <c r="G64" s="11"/>
      <c r="H64" s="4"/>
      <c r="I64" s="4"/>
      <c r="J64" s="4"/>
    </row>
    <row r="65" spans="1:10">
      <c r="A65" s="12"/>
      <c r="B65" s="8"/>
      <c r="C65" s="8"/>
      <c r="D65" s="9"/>
      <c r="E65" s="10"/>
      <c r="F65" s="11"/>
      <c r="G65" s="11"/>
      <c r="H65" s="4"/>
      <c r="I65" s="4"/>
      <c r="J65" s="4"/>
    </row>
    <row r="66" spans="1:10">
      <c r="A66" s="12"/>
      <c r="B66" s="8"/>
      <c r="C66" s="8"/>
      <c r="D66" s="9"/>
      <c r="E66" s="10"/>
      <c r="F66" s="11"/>
      <c r="G66" s="11"/>
      <c r="H66" s="4"/>
      <c r="I66" s="4"/>
      <c r="J66" s="4"/>
    </row>
    <row r="67" spans="1:10">
      <c r="A67" s="12"/>
      <c r="B67" s="8"/>
      <c r="C67" s="8"/>
      <c r="D67" s="9"/>
      <c r="E67" s="10"/>
      <c r="F67" s="11"/>
      <c r="G67" s="11"/>
      <c r="H67" s="4"/>
      <c r="I67" s="4"/>
      <c r="J67" s="4"/>
    </row>
    <row r="68" spans="1:10">
      <c r="A68" s="12"/>
      <c r="B68" s="8"/>
      <c r="C68" s="8"/>
      <c r="D68" s="9"/>
      <c r="E68" s="10"/>
      <c r="F68" s="11"/>
      <c r="G68" s="11"/>
      <c r="H68" s="4"/>
      <c r="I68" s="4"/>
      <c r="J68" s="4"/>
    </row>
    <row r="69" spans="1:10">
      <c r="A69" s="12"/>
      <c r="B69" s="8"/>
      <c r="C69" s="8"/>
      <c r="D69" s="9"/>
      <c r="E69" s="10"/>
      <c r="F69" s="11"/>
      <c r="G69" s="11"/>
      <c r="H69" s="4"/>
      <c r="I69" s="4"/>
      <c r="J69" s="4"/>
    </row>
    <row r="70" spans="1:10">
      <c r="A70" s="12"/>
      <c r="B70" s="8"/>
      <c r="C70" s="8"/>
      <c r="D70" s="9"/>
      <c r="E70" s="10"/>
      <c r="F70" s="11"/>
      <c r="G70" s="11"/>
      <c r="H70" s="4"/>
      <c r="I70" s="4"/>
      <c r="J70" s="4"/>
    </row>
    <row r="71" spans="1:10">
      <c r="A71" s="12"/>
      <c r="B71" s="8"/>
      <c r="C71" s="8"/>
      <c r="D71" s="9"/>
      <c r="E71" s="10"/>
      <c r="F71" s="11"/>
      <c r="G71" s="11"/>
      <c r="H71" s="4"/>
      <c r="I71" s="4"/>
      <c r="J71" s="4"/>
    </row>
    <row r="72" spans="1:10">
      <c r="A72" s="12"/>
      <c r="B72" s="8"/>
      <c r="C72" s="8"/>
      <c r="D72" s="9"/>
      <c r="E72" s="10"/>
      <c r="F72" s="11"/>
      <c r="G72" s="11"/>
      <c r="H72" s="4"/>
      <c r="I72" s="4"/>
      <c r="J72" s="4"/>
    </row>
    <row r="73" spans="1:10">
      <c r="A73" s="12"/>
      <c r="B73" s="8"/>
      <c r="C73" s="8"/>
      <c r="D73" s="9"/>
      <c r="E73" s="10"/>
      <c r="F73" s="11"/>
      <c r="G73" s="11"/>
      <c r="H73" s="4"/>
      <c r="I73" s="4"/>
      <c r="J73" s="4"/>
    </row>
    <row r="74" spans="1:10">
      <c r="A74" s="12"/>
      <c r="B74" s="8"/>
      <c r="C74" s="8"/>
      <c r="D74" s="9"/>
      <c r="E74" s="10"/>
      <c r="F74" s="11"/>
      <c r="G74" s="11"/>
      <c r="H74" s="4"/>
      <c r="I74" s="4"/>
      <c r="J74" s="4"/>
    </row>
    <row r="75" spans="1:10">
      <c r="A75" s="12"/>
      <c r="B75" s="8"/>
      <c r="C75" s="8"/>
      <c r="D75" s="9"/>
      <c r="E75" s="10"/>
      <c r="F75" s="11"/>
      <c r="G75" s="11"/>
      <c r="H75" s="4"/>
      <c r="I75" s="4"/>
      <c r="J75" s="4"/>
    </row>
    <row r="76" spans="1:10">
      <c r="A76" s="12"/>
      <c r="B76" s="8"/>
      <c r="C76" s="8"/>
      <c r="D76" s="9"/>
      <c r="E76" s="10"/>
      <c r="F76" s="11"/>
      <c r="G76" s="11"/>
      <c r="H76" s="4"/>
      <c r="I76" s="4"/>
      <c r="J76" s="4"/>
    </row>
    <row r="77" spans="1:10">
      <c r="A77" s="12"/>
      <c r="B77" s="8"/>
      <c r="C77" s="8"/>
      <c r="D77" s="9"/>
      <c r="E77" s="10"/>
      <c r="F77" s="11"/>
      <c r="G77" s="11"/>
      <c r="H77" s="4"/>
      <c r="I77" s="4"/>
      <c r="J77" s="4"/>
    </row>
    <row r="78" spans="1:10">
      <c r="A78" s="12"/>
      <c r="B78" s="8"/>
      <c r="C78" s="8"/>
      <c r="D78" s="9"/>
      <c r="E78" s="10"/>
      <c r="F78" s="11"/>
      <c r="G78" s="11"/>
      <c r="H78" s="4"/>
      <c r="I78" s="4"/>
      <c r="J78" s="4"/>
    </row>
    <row r="79" spans="1:10">
      <c r="A79" s="12"/>
      <c r="B79" s="8"/>
      <c r="C79" s="8"/>
      <c r="D79" s="9"/>
      <c r="E79" s="10"/>
      <c r="F79" s="11"/>
      <c r="G79" s="11"/>
      <c r="H79" s="4"/>
      <c r="I79" s="4"/>
      <c r="J79" s="4"/>
    </row>
    <row r="80" spans="1:10">
      <c r="A80" s="12"/>
      <c r="B80" s="8"/>
      <c r="C80" s="8"/>
      <c r="D80" s="9"/>
      <c r="E80" s="10"/>
      <c r="F80" s="11"/>
      <c r="G80" s="11"/>
      <c r="H80" s="4"/>
      <c r="I80" s="4"/>
      <c r="J80" s="4"/>
    </row>
    <row r="81" spans="1:10">
      <c r="A81" s="12"/>
      <c r="B81" s="8"/>
      <c r="C81" s="8"/>
      <c r="D81" s="9"/>
      <c r="E81" s="10"/>
      <c r="F81" s="11"/>
      <c r="G81" s="11"/>
      <c r="H81" s="4"/>
      <c r="I81" s="4"/>
      <c r="J81" s="4"/>
    </row>
    <row r="82" spans="1:10">
      <c r="A82" s="12"/>
      <c r="B82" s="8"/>
      <c r="C82" s="8"/>
      <c r="D82" s="9"/>
      <c r="E82" s="10"/>
      <c r="F82" s="11"/>
      <c r="G82" s="11"/>
      <c r="H82" s="4"/>
      <c r="I82" s="4"/>
      <c r="J82" s="4"/>
    </row>
    <row r="83" spans="1:10">
      <c r="A83" s="12"/>
      <c r="B83" s="8"/>
      <c r="C83" s="8"/>
      <c r="D83" s="9"/>
      <c r="E83" s="10"/>
      <c r="F83" s="11"/>
      <c r="G83" s="11"/>
      <c r="H83" s="4"/>
      <c r="I83" s="4"/>
      <c r="J83" s="4"/>
    </row>
    <row r="84" spans="1:10">
      <c r="A84" s="12"/>
      <c r="B84" s="8"/>
      <c r="C84" s="8"/>
      <c r="D84" s="9"/>
      <c r="E84" s="10"/>
      <c r="F84" s="11"/>
      <c r="G84" s="11"/>
      <c r="H84" s="4"/>
      <c r="I84" s="4"/>
      <c r="J84" s="4"/>
    </row>
    <row r="85" spans="1:10">
      <c r="A85" s="12"/>
      <c r="B85" s="8"/>
      <c r="C85" s="8"/>
      <c r="D85" s="9"/>
      <c r="E85" s="10"/>
      <c r="F85" s="11"/>
      <c r="G85" s="11"/>
      <c r="H85" s="4"/>
      <c r="I85" s="4"/>
      <c r="J85" s="4"/>
    </row>
    <row r="86" spans="1:10">
      <c r="A86" s="12"/>
      <c r="B86" s="8"/>
      <c r="C86" s="8"/>
      <c r="D86" s="9"/>
      <c r="E86" s="10"/>
      <c r="F86" s="11"/>
      <c r="G86" s="11"/>
      <c r="H86" s="4"/>
      <c r="I86" s="4"/>
      <c r="J86" s="4"/>
    </row>
    <row r="87" spans="1:10">
      <c r="A87" s="12"/>
      <c r="B87" s="8"/>
      <c r="C87" s="8"/>
      <c r="D87" s="9"/>
      <c r="E87" s="10"/>
      <c r="F87" s="11"/>
      <c r="G87" s="11"/>
      <c r="H87" s="4"/>
      <c r="I87" s="4"/>
      <c r="J87" s="4"/>
    </row>
    <row r="88" spans="1:10">
      <c r="A88" s="12"/>
      <c r="B88" s="8"/>
      <c r="C88" s="8"/>
      <c r="D88" s="9"/>
      <c r="E88" s="10"/>
      <c r="F88" s="11"/>
      <c r="G88" s="11"/>
      <c r="H88" s="4"/>
      <c r="I88" s="4"/>
      <c r="J88" s="4"/>
    </row>
  </sheetData>
  <mergeCells count="21">
    <mergeCell ref="B23:F23"/>
    <mergeCell ref="B24:F24"/>
    <mergeCell ref="B17:F17"/>
    <mergeCell ref="B18:F18"/>
    <mergeCell ref="B19:F19"/>
    <mergeCell ref="B20:F20"/>
    <mergeCell ref="B21:F21"/>
    <mergeCell ref="B22:F22"/>
    <mergeCell ref="A4:A5"/>
    <mergeCell ref="C1:G1"/>
    <mergeCell ref="B16:F16"/>
    <mergeCell ref="B2:F2"/>
    <mergeCell ref="C3:F3"/>
    <mergeCell ref="D4:D5"/>
    <mergeCell ref="B15:F15"/>
    <mergeCell ref="E4:G4"/>
    <mergeCell ref="B10:E10"/>
    <mergeCell ref="B11:E11"/>
    <mergeCell ref="B12:E12"/>
    <mergeCell ref="B4:B5"/>
    <mergeCell ref="C4: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5"/>
  <sheetViews>
    <sheetView tabSelected="1" topLeftCell="A95" zoomScaleNormal="100" workbookViewId="0">
      <selection activeCell="B112" sqref="B112"/>
    </sheetView>
  </sheetViews>
  <sheetFormatPr defaultColWidth="8.85546875" defaultRowHeight="15"/>
  <cols>
    <col min="1" max="1" width="9.42578125" customWidth="1"/>
    <col min="2" max="2" width="46.5703125" customWidth="1"/>
    <col min="3" max="3" width="9.140625" customWidth="1"/>
    <col min="4" max="4" width="12" customWidth="1"/>
    <col min="5" max="5" width="10" customWidth="1"/>
    <col min="6" max="6" width="10.7109375" customWidth="1"/>
    <col min="7" max="7" width="10.5703125" customWidth="1"/>
    <col min="8" max="8" width="40.28515625" customWidth="1"/>
    <col min="251" max="251" width="4" customWidth="1"/>
    <col min="252" max="252" width="9.42578125" customWidth="1"/>
    <col min="253" max="253" width="35.7109375" customWidth="1"/>
    <col min="254" max="254" width="5.85546875" customWidth="1"/>
    <col min="255" max="255" width="14.85546875" customWidth="1"/>
    <col min="256" max="256" width="12.7109375" customWidth="1"/>
    <col min="257" max="257" width="15.42578125" customWidth="1"/>
    <col min="507" max="507" width="4" customWidth="1"/>
    <col min="508" max="508" width="9.42578125" customWidth="1"/>
    <col min="509" max="509" width="35.7109375" customWidth="1"/>
    <col min="510" max="510" width="5.85546875" customWidth="1"/>
    <col min="511" max="511" width="14.85546875" customWidth="1"/>
    <col min="512" max="512" width="12.7109375" customWidth="1"/>
    <col min="513" max="513" width="15.42578125" customWidth="1"/>
    <col min="763" max="763" width="4" customWidth="1"/>
    <col min="764" max="764" width="9.42578125" customWidth="1"/>
    <col min="765" max="765" width="35.7109375" customWidth="1"/>
    <col min="766" max="766" width="5.85546875" customWidth="1"/>
    <col min="767" max="767" width="14.85546875" customWidth="1"/>
    <col min="768" max="768" width="12.7109375" customWidth="1"/>
    <col min="769" max="769" width="15.42578125" customWidth="1"/>
    <col min="1019" max="1019" width="4" customWidth="1"/>
    <col min="1020" max="1020" width="9.42578125" customWidth="1"/>
    <col min="1021" max="1021" width="35.7109375" customWidth="1"/>
    <col min="1022" max="1022" width="5.85546875" customWidth="1"/>
    <col min="1023" max="1023" width="14.85546875" customWidth="1"/>
    <col min="1024" max="1024" width="12.7109375" customWidth="1"/>
    <col min="1025" max="1025" width="15.42578125" customWidth="1"/>
    <col min="1275" max="1275" width="4" customWidth="1"/>
    <col min="1276" max="1276" width="9.42578125" customWidth="1"/>
    <col min="1277" max="1277" width="35.7109375" customWidth="1"/>
    <col min="1278" max="1278" width="5.85546875" customWidth="1"/>
    <col min="1279" max="1279" width="14.85546875" customWidth="1"/>
    <col min="1280" max="1280" width="12.7109375" customWidth="1"/>
    <col min="1281" max="1281" width="15.42578125" customWidth="1"/>
    <col min="1531" max="1531" width="4" customWidth="1"/>
    <col min="1532" max="1532" width="9.42578125" customWidth="1"/>
    <col min="1533" max="1533" width="35.7109375" customWidth="1"/>
    <col min="1534" max="1534" width="5.85546875" customWidth="1"/>
    <col min="1535" max="1535" width="14.85546875" customWidth="1"/>
    <col min="1536" max="1536" width="12.7109375" customWidth="1"/>
    <col min="1537" max="1537" width="15.42578125" customWidth="1"/>
    <col min="1787" max="1787" width="4" customWidth="1"/>
    <col min="1788" max="1788" width="9.42578125" customWidth="1"/>
    <col min="1789" max="1789" width="35.7109375" customWidth="1"/>
    <col min="1790" max="1790" width="5.85546875" customWidth="1"/>
    <col min="1791" max="1791" width="14.85546875" customWidth="1"/>
    <col min="1792" max="1792" width="12.7109375" customWidth="1"/>
    <col min="1793" max="1793" width="15.42578125" customWidth="1"/>
    <col min="2043" max="2043" width="4" customWidth="1"/>
    <col min="2044" max="2044" width="9.42578125" customWidth="1"/>
    <col min="2045" max="2045" width="35.7109375" customWidth="1"/>
    <col min="2046" max="2046" width="5.85546875" customWidth="1"/>
    <col min="2047" max="2047" width="14.85546875" customWidth="1"/>
    <col min="2048" max="2048" width="12.7109375" customWidth="1"/>
    <col min="2049" max="2049" width="15.42578125" customWidth="1"/>
    <col min="2299" max="2299" width="4" customWidth="1"/>
    <col min="2300" max="2300" width="9.42578125" customWidth="1"/>
    <col min="2301" max="2301" width="35.7109375" customWidth="1"/>
    <col min="2302" max="2302" width="5.85546875" customWidth="1"/>
    <col min="2303" max="2303" width="14.85546875" customWidth="1"/>
    <col min="2304" max="2304" width="12.7109375" customWidth="1"/>
    <col min="2305" max="2305" width="15.42578125" customWidth="1"/>
    <col min="2555" max="2555" width="4" customWidth="1"/>
    <col min="2556" max="2556" width="9.42578125" customWidth="1"/>
    <col min="2557" max="2557" width="35.7109375" customWidth="1"/>
    <col min="2558" max="2558" width="5.85546875" customWidth="1"/>
    <col min="2559" max="2559" width="14.85546875" customWidth="1"/>
    <col min="2560" max="2560" width="12.7109375" customWidth="1"/>
    <col min="2561" max="2561" width="15.42578125" customWidth="1"/>
    <col min="2811" max="2811" width="4" customWidth="1"/>
    <col min="2812" max="2812" width="9.42578125" customWidth="1"/>
    <col min="2813" max="2813" width="35.7109375" customWidth="1"/>
    <col min="2814" max="2814" width="5.85546875" customWidth="1"/>
    <col min="2815" max="2815" width="14.85546875" customWidth="1"/>
    <col min="2816" max="2816" width="12.7109375" customWidth="1"/>
    <col min="2817" max="2817" width="15.42578125" customWidth="1"/>
    <col min="3067" max="3067" width="4" customWidth="1"/>
    <col min="3068" max="3068" width="9.42578125" customWidth="1"/>
    <col min="3069" max="3069" width="35.7109375" customWidth="1"/>
    <col min="3070" max="3070" width="5.85546875" customWidth="1"/>
    <col min="3071" max="3071" width="14.85546875" customWidth="1"/>
    <col min="3072" max="3072" width="12.7109375" customWidth="1"/>
    <col min="3073" max="3073" width="15.42578125" customWidth="1"/>
    <col min="3323" max="3323" width="4" customWidth="1"/>
    <col min="3324" max="3324" width="9.42578125" customWidth="1"/>
    <col min="3325" max="3325" width="35.7109375" customWidth="1"/>
    <col min="3326" max="3326" width="5.85546875" customWidth="1"/>
    <col min="3327" max="3327" width="14.85546875" customWidth="1"/>
    <col min="3328" max="3328" width="12.7109375" customWidth="1"/>
    <col min="3329" max="3329" width="15.42578125" customWidth="1"/>
    <col min="3579" max="3579" width="4" customWidth="1"/>
    <col min="3580" max="3580" width="9.42578125" customWidth="1"/>
    <col min="3581" max="3581" width="35.7109375" customWidth="1"/>
    <col min="3582" max="3582" width="5.85546875" customWidth="1"/>
    <col min="3583" max="3583" width="14.85546875" customWidth="1"/>
    <col min="3584" max="3584" width="12.7109375" customWidth="1"/>
    <col min="3585" max="3585" width="15.42578125" customWidth="1"/>
    <col min="3835" max="3835" width="4" customWidth="1"/>
    <col min="3836" max="3836" width="9.42578125" customWidth="1"/>
    <col min="3837" max="3837" width="35.7109375" customWidth="1"/>
    <col min="3838" max="3838" width="5.85546875" customWidth="1"/>
    <col min="3839" max="3839" width="14.85546875" customWidth="1"/>
    <col min="3840" max="3840" width="12.7109375" customWidth="1"/>
    <col min="3841" max="3841" width="15.42578125" customWidth="1"/>
    <col min="4091" max="4091" width="4" customWidth="1"/>
    <col min="4092" max="4092" width="9.42578125" customWidth="1"/>
    <col min="4093" max="4093" width="35.7109375" customWidth="1"/>
    <col min="4094" max="4094" width="5.85546875" customWidth="1"/>
    <col min="4095" max="4095" width="14.85546875" customWidth="1"/>
    <col min="4096" max="4096" width="12.7109375" customWidth="1"/>
    <col min="4097" max="4097" width="15.42578125" customWidth="1"/>
    <col min="4347" max="4347" width="4" customWidth="1"/>
    <col min="4348" max="4348" width="9.42578125" customWidth="1"/>
    <col min="4349" max="4349" width="35.7109375" customWidth="1"/>
    <col min="4350" max="4350" width="5.85546875" customWidth="1"/>
    <col min="4351" max="4351" width="14.85546875" customWidth="1"/>
    <col min="4352" max="4352" width="12.7109375" customWidth="1"/>
    <col min="4353" max="4353" width="15.42578125" customWidth="1"/>
    <col min="4603" max="4603" width="4" customWidth="1"/>
    <col min="4604" max="4604" width="9.42578125" customWidth="1"/>
    <col min="4605" max="4605" width="35.7109375" customWidth="1"/>
    <col min="4606" max="4606" width="5.85546875" customWidth="1"/>
    <col min="4607" max="4607" width="14.85546875" customWidth="1"/>
    <col min="4608" max="4608" width="12.7109375" customWidth="1"/>
    <col min="4609" max="4609" width="15.42578125" customWidth="1"/>
    <col min="4859" max="4859" width="4" customWidth="1"/>
    <col min="4860" max="4860" width="9.42578125" customWidth="1"/>
    <col min="4861" max="4861" width="35.7109375" customWidth="1"/>
    <col min="4862" max="4862" width="5.85546875" customWidth="1"/>
    <col min="4863" max="4863" width="14.85546875" customWidth="1"/>
    <col min="4864" max="4864" width="12.7109375" customWidth="1"/>
    <col min="4865" max="4865" width="15.42578125" customWidth="1"/>
    <col min="5115" max="5115" width="4" customWidth="1"/>
    <col min="5116" max="5116" width="9.42578125" customWidth="1"/>
    <col min="5117" max="5117" width="35.7109375" customWidth="1"/>
    <col min="5118" max="5118" width="5.85546875" customWidth="1"/>
    <col min="5119" max="5119" width="14.85546875" customWidth="1"/>
    <col min="5120" max="5120" width="12.7109375" customWidth="1"/>
    <col min="5121" max="5121" width="15.42578125" customWidth="1"/>
    <col min="5371" max="5371" width="4" customWidth="1"/>
    <col min="5372" max="5372" width="9.42578125" customWidth="1"/>
    <col min="5373" max="5373" width="35.7109375" customWidth="1"/>
    <col min="5374" max="5374" width="5.85546875" customWidth="1"/>
    <col min="5375" max="5375" width="14.85546875" customWidth="1"/>
    <col min="5376" max="5376" width="12.7109375" customWidth="1"/>
    <col min="5377" max="5377" width="15.42578125" customWidth="1"/>
    <col min="5627" max="5627" width="4" customWidth="1"/>
    <col min="5628" max="5628" width="9.42578125" customWidth="1"/>
    <col min="5629" max="5629" width="35.7109375" customWidth="1"/>
    <col min="5630" max="5630" width="5.85546875" customWidth="1"/>
    <col min="5631" max="5631" width="14.85546875" customWidth="1"/>
    <col min="5632" max="5632" width="12.7109375" customWidth="1"/>
    <col min="5633" max="5633" width="15.42578125" customWidth="1"/>
    <col min="5883" max="5883" width="4" customWidth="1"/>
    <col min="5884" max="5884" width="9.42578125" customWidth="1"/>
    <col min="5885" max="5885" width="35.7109375" customWidth="1"/>
    <col min="5886" max="5886" width="5.85546875" customWidth="1"/>
    <col min="5887" max="5887" width="14.85546875" customWidth="1"/>
    <col min="5888" max="5888" width="12.7109375" customWidth="1"/>
    <col min="5889" max="5889" width="15.42578125" customWidth="1"/>
    <col min="6139" max="6139" width="4" customWidth="1"/>
    <col min="6140" max="6140" width="9.42578125" customWidth="1"/>
    <col min="6141" max="6141" width="35.7109375" customWidth="1"/>
    <col min="6142" max="6142" width="5.85546875" customWidth="1"/>
    <col min="6143" max="6143" width="14.85546875" customWidth="1"/>
    <col min="6144" max="6144" width="12.7109375" customWidth="1"/>
    <col min="6145" max="6145" width="15.42578125" customWidth="1"/>
    <col min="6395" max="6395" width="4" customWidth="1"/>
    <col min="6396" max="6396" width="9.42578125" customWidth="1"/>
    <col min="6397" max="6397" width="35.7109375" customWidth="1"/>
    <col min="6398" max="6398" width="5.85546875" customWidth="1"/>
    <col min="6399" max="6399" width="14.85546875" customWidth="1"/>
    <col min="6400" max="6400" width="12.7109375" customWidth="1"/>
    <col min="6401" max="6401" width="15.42578125" customWidth="1"/>
    <col min="6651" max="6651" width="4" customWidth="1"/>
    <col min="6652" max="6652" width="9.42578125" customWidth="1"/>
    <col min="6653" max="6653" width="35.7109375" customWidth="1"/>
    <col min="6654" max="6654" width="5.85546875" customWidth="1"/>
    <col min="6655" max="6655" width="14.85546875" customWidth="1"/>
    <col min="6656" max="6656" width="12.7109375" customWidth="1"/>
    <col min="6657" max="6657" width="15.42578125" customWidth="1"/>
    <col min="6907" max="6907" width="4" customWidth="1"/>
    <col min="6908" max="6908" width="9.42578125" customWidth="1"/>
    <col min="6909" max="6909" width="35.7109375" customWidth="1"/>
    <col min="6910" max="6910" width="5.85546875" customWidth="1"/>
    <col min="6911" max="6911" width="14.85546875" customWidth="1"/>
    <col min="6912" max="6912" width="12.7109375" customWidth="1"/>
    <col min="6913" max="6913" width="15.42578125" customWidth="1"/>
    <col min="7163" max="7163" width="4" customWidth="1"/>
    <col min="7164" max="7164" width="9.42578125" customWidth="1"/>
    <col min="7165" max="7165" width="35.7109375" customWidth="1"/>
    <col min="7166" max="7166" width="5.85546875" customWidth="1"/>
    <col min="7167" max="7167" width="14.85546875" customWidth="1"/>
    <col min="7168" max="7168" width="12.7109375" customWidth="1"/>
    <col min="7169" max="7169" width="15.42578125" customWidth="1"/>
    <col min="7419" max="7419" width="4" customWidth="1"/>
    <col min="7420" max="7420" width="9.42578125" customWidth="1"/>
    <col min="7421" max="7421" width="35.7109375" customWidth="1"/>
    <col min="7422" max="7422" width="5.85546875" customWidth="1"/>
    <col min="7423" max="7423" width="14.85546875" customWidth="1"/>
    <col min="7424" max="7424" width="12.7109375" customWidth="1"/>
    <col min="7425" max="7425" width="15.42578125" customWidth="1"/>
    <col min="7675" max="7675" width="4" customWidth="1"/>
    <col min="7676" max="7676" width="9.42578125" customWidth="1"/>
    <col min="7677" max="7677" width="35.7109375" customWidth="1"/>
    <col min="7678" max="7678" width="5.85546875" customWidth="1"/>
    <col min="7679" max="7679" width="14.85546875" customWidth="1"/>
    <col min="7680" max="7680" width="12.7109375" customWidth="1"/>
    <col min="7681" max="7681" width="15.42578125" customWidth="1"/>
    <col min="7931" max="7931" width="4" customWidth="1"/>
    <col min="7932" max="7932" width="9.42578125" customWidth="1"/>
    <col min="7933" max="7933" width="35.7109375" customWidth="1"/>
    <col min="7934" max="7934" width="5.85546875" customWidth="1"/>
    <col min="7935" max="7935" width="14.85546875" customWidth="1"/>
    <col min="7936" max="7936" width="12.7109375" customWidth="1"/>
    <col min="7937" max="7937" width="15.42578125" customWidth="1"/>
    <col min="8187" max="8187" width="4" customWidth="1"/>
    <col min="8188" max="8188" width="9.42578125" customWidth="1"/>
    <col min="8189" max="8189" width="35.7109375" customWidth="1"/>
    <col min="8190" max="8190" width="5.85546875" customWidth="1"/>
    <col min="8191" max="8191" width="14.85546875" customWidth="1"/>
    <col min="8192" max="8192" width="12.7109375" customWidth="1"/>
    <col min="8193" max="8193" width="15.42578125" customWidth="1"/>
    <col min="8443" max="8443" width="4" customWidth="1"/>
    <col min="8444" max="8444" width="9.42578125" customWidth="1"/>
    <col min="8445" max="8445" width="35.7109375" customWidth="1"/>
    <col min="8446" max="8446" width="5.85546875" customWidth="1"/>
    <col min="8447" max="8447" width="14.85546875" customWidth="1"/>
    <col min="8448" max="8448" width="12.7109375" customWidth="1"/>
    <col min="8449" max="8449" width="15.42578125" customWidth="1"/>
    <col min="8699" max="8699" width="4" customWidth="1"/>
    <col min="8700" max="8700" width="9.42578125" customWidth="1"/>
    <col min="8701" max="8701" width="35.7109375" customWidth="1"/>
    <col min="8702" max="8702" width="5.85546875" customWidth="1"/>
    <col min="8703" max="8703" width="14.85546875" customWidth="1"/>
    <col min="8704" max="8704" width="12.7109375" customWidth="1"/>
    <col min="8705" max="8705" width="15.42578125" customWidth="1"/>
    <col min="8955" max="8955" width="4" customWidth="1"/>
    <col min="8956" max="8956" width="9.42578125" customWidth="1"/>
    <col min="8957" max="8957" width="35.7109375" customWidth="1"/>
    <col min="8958" max="8958" width="5.85546875" customWidth="1"/>
    <col min="8959" max="8959" width="14.85546875" customWidth="1"/>
    <col min="8960" max="8960" width="12.7109375" customWidth="1"/>
    <col min="8961" max="8961" width="15.42578125" customWidth="1"/>
    <col min="9211" max="9211" width="4" customWidth="1"/>
    <col min="9212" max="9212" width="9.42578125" customWidth="1"/>
    <col min="9213" max="9213" width="35.7109375" customWidth="1"/>
    <col min="9214" max="9214" width="5.85546875" customWidth="1"/>
    <col min="9215" max="9215" width="14.85546875" customWidth="1"/>
    <col min="9216" max="9216" width="12.7109375" customWidth="1"/>
    <col min="9217" max="9217" width="15.42578125" customWidth="1"/>
    <col min="9467" max="9467" width="4" customWidth="1"/>
    <col min="9468" max="9468" width="9.42578125" customWidth="1"/>
    <col min="9469" max="9469" width="35.7109375" customWidth="1"/>
    <col min="9470" max="9470" width="5.85546875" customWidth="1"/>
    <col min="9471" max="9471" width="14.85546875" customWidth="1"/>
    <col min="9472" max="9472" width="12.7109375" customWidth="1"/>
    <col min="9473" max="9473" width="15.42578125" customWidth="1"/>
    <col min="9723" max="9723" width="4" customWidth="1"/>
    <col min="9724" max="9724" width="9.42578125" customWidth="1"/>
    <col min="9725" max="9725" width="35.7109375" customWidth="1"/>
    <col min="9726" max="9726" width="5.85546875" customWidth="1"/>
    <col min="9727" max="9727" width="14.85546875" customWidth="1"/>
    <col min="9728" max="9728" width="12.7109375" customWidth="1"/>
    <col min="9729" max="9729" width="15.42578125" customWidth="1"/>
    <col min="9979" max="9979" width="4" customWidth="1"/>
    <col min="9980" max="9980" width="9.42578125" customWidth="1"/>
    <col min="9981" max="9981" width="35.7109375" customWidth="1"/>
    <col min="9982" max="9982" width="5.85546875" customWidth="1"/>
    <col min="9983" max="9983" width="14.85546875" customWidth="1"/>
    <col min="9984" max="9984" width="12.7109375" customWidth="1"/>
    <col min="9985" max="9985" width="15.42578125" customWidth="1"/>
    <col min="10235" max="10235" width="4" customWidth="1"/>
    <col min="10236" max="10236" width="9.42578125" customWidth="1"/>
    <col min="10237" max="10237" width="35.7109375" customWidth="1"/>
    <col min="10238" max="10238" width="5.85546875" customWidth="1"/>
    <col min="10239" max="10239" width="14.85546875" customWidth="1"/>
    <col min="10240" max="10240" width="12.7109375" customWidth="1"/>
    <col min="10241" max="10241" width="15.42578125" customWidth="1"/>
    <col min="10491" max="10491" width="4" customWidth="1"/>
    <col min="10492" max="10492" width="9.42578125" customWidth="1"/>
    <col min="10493" max="10493" width="35.7109375" customWidth="1"/>
    <col min="10494" max="10494" width="5.85546875" customWidth="1"/>
    <col min="10495" max="10495" width="14.85546875" customWidth="1"/>
    <col min="10496" max="10496" width="12.7109375" customWidth="1"/>
    <col min="10497" max="10497" width="15.42578125" customWidth="1"/>
    <col min="10747" max="10747" width="4" customWidth="1"/>
    <col min="10748" max="10748" width="9.42578125" customWidth="1"/>
    <col min="10749" max="10749" width="35.7109375" customWidth="1"/>
    <col min="10750" max="10750" width="5.85546875" customWidth="1"/>
    <col min="10751" max="10751" width="14.85546875" customWidth="1"/>
    <col min="10752" max="10752" width="12.7109375" customWidth="1"/>
    <col min="10753" max="10753" width="15.42578125" customWidth="1"/>
    <col min="11003" max="11003" width="4" customWidth="1"/>
    <col min="11004" max="11004" width="9.42578125" customWidth="1"/>
    <col min="11005" max="11005" width="35.7109375" customWidth="1"/>
    <col min="11006" max="11006" width="5.85546875" customWidth="1"/>
    <col min="11007" max="11007" width="14.85546875" customWidth="1"/>
    <col min="11008" max="11008" width="12.7109375" customWidth="1"/>
    <col min="11009" max="11009" width="15.42578125" customWidth="1"/>
    <col min="11259" max="11259" width="4" customWidth="1"/>
    <col min="11260" max="11260" width="9.42578125" customWidth="1"/>
    <col min="11261" max="11261" width="35.7109375" customWidth="1"/>
    <col min="11262" max="11262" width="5.85546875" customWidth="1"/>
    <col min="11263" max="11263" width="14.85546875" customWidth="1"/>
    <col min="11264" max="11264" width="12.7109375" customWidth="1"/>
    <col min="11265" max="11265" width="15.42578125" customWidth="1"/>
    <col min="11515" max="11515" width="4" customWidth="1"/>
    <col min="11516" max="11516" width="9.42578125" customWidth="1"/>
    <col min="11517" max="11517" width="35.7109375" customWidth="1"/>
    <col min="11518" max="11518" width="5.85546875" customWidth="1"/>
    <col min="11519" max="11519" width="14.85546875" customWidth="1"/>
    <col min="11520" max="11520" width="12.7109375" customWidth="1"/>
    <col min="11521" max="11521" width="15.42578125" customWidth="1"/>
    <col min="11771" max="11771" width="4" customWidth="1"/>
    <col min="11772" max="11772" width="9.42578125" customWidth="1"/>
    <col min="11773" max="11773" width="35.7109375" customWidth="1"/>
    <col min="11774" max="11774" width="5.85546875" customWidth="1"/>
    <col min="11775" max="11775" width="14.85546875" customWidth="1"/>
    <col min="11776" max="11776" width="12.7109375" customWidth="1"/>
    <col min="11777" max="11777" width="15.42578125" customWidth="1"/>
    <col min="12027" max="12027" width="4" customWidth="1"/>
    <col min="12028" max="12028" width="9.42578125" customWidth="1"/>
    <col min="12029" max="12029" width="35.7109375" customWidth="1"/>
    <col min="12030" max="12030" width="5.85546875" customWidth="1"/>
    <col min="12031" max="12031" width="14.85546875" customWidth="1"/>
    <col min="12032" max="12032" width="12.7109375" customWidth="1"/>
    <col min="12033" max="12033" width="15.42578125" customWidth="1"/>
    <col min="12283" max="12283" width="4" customWidth="1"/>
    <col min="12284" max="12284" width="9.42578125" customWidth="1"/>
    <col min="12285" max="12285" width="35.7109375" customWidth="1"/>
    <col min="12286" max="12286" width="5.85546875" customWidth="1"/>
    <col min="12287" max="12287" width="14.85546875" customWidth="1"/>
    <col min="12288" max="12288" width="12.7109375" customWidth="1"/>
    <col min="12289" max="12289" width="15.42578125" customWidth="1"/>
    <col min="12539" max="12539" width="4" customWidth="1"/>
    <col min="12540" max="12540" width="9.42578125" customWidth="1"/>
    <col min="12541" max="12541" width="35.7109375" customWidth="1"/>
    <col min="12542" max="12542" width="5.85546875" customWidth="1"/>
    <col min="12543" max="12543" width="14.85546875" customWidth="1"/>
    <col min="12544" max="12544" width="12.7109375" customWidth="1"/>
    <col min="12545" max="12545" width="15.42578125" customWidth="1"/>
    <col min="12795" max="12795" width="4" customWidth="1"/>
    <col min="12796" max="12796" width="9.42578125" customWidth="1"/>
    <col min="12797" max="12797" width="35.7109375" customWidth="1"/>
    <col min="12798" max="12798" width="5.85546875" customWidth="1"/>
    <col min="12799" max="12799" width="14.85546875" customWidth="1"/>
    <col min="12800" max="12800" width="12.7109375" customWidth="1"/>
    <col min="12801" max="12801" width="15.42578125" customWidth="1"/>
    <col min="13051" max="13051" width="4" customWidth="1"/>
    <col min="13052" max="13052" width="9.42578125" customWidth="1"/>
    <col min="13053" max="13053" width="35.7109375" customWidth="1"/>
    <col min="13054" max="13054" width="5.85546875" customWidth="1"/>
    <col min="13055" max="13055" width="14.85546875" customWidth="1"/>
    <col min="13056" max="13056" width="12.7109375" customWidth="1"/>
    <col min="13057" max="13057" width="15.42578125" customWidth="1"/>
    <col min="13307" max="13307" width="4" customWidth="1"/>
    <col min="13308" max="13308" width="9.42578125" customWidth="1"/>
    <col min="13309" max="13309" width="35.7109375" customWidth="1"/>
    <col min="13310" max="13310" width="5.85546875" customWidth="1"/>
    <col min="13311" max="13311" width="14.85546875" customWidth="1"/>
    <col min="13312" max="13312" width="12.7109375" customWidth="1"/>
    <col min="13313" max="13313" width="15.42578125" customWidth="1"/>
    <col min="13563" max="13563" width="4" customWidth="1"/>
    <col min="13564" max="13564" width="9.42578125" customWidth="1"/>
    <col min="13565" max="13565" width="35.7109375" customWidth="1"/>
    <col min="13566" max="13566" width="5.85546875" customWidth="1"/>
    <col min="13567" max="13567" width="14.85546875" customWidth="1"/>
    <col min="13568" max="13568" width="12.7109375" customWidth="1"/>
    <col min="13569" max="13569" width="15.42578125" customWidth="1"/>
    <col min="13819" max="13819" width="4" customWidth="1"/>
    <col min="13820" max="13820" width="9.42578125" customWidth="1"/>
    <col min="13821" max="13821" width="35.7109375" customWidth="1"/>
    <col min="13822" max="13822" width="5.85546875" customWidth="1"/>
    <col min="13823" max="13823" width="14.85546875" customWidth="1"/>
    <col min="13824" max="13824" width="12.7109375" customWidth="1"/>
    <col min="13825" max="13825" width="15.42578125" customWidth="1"/>
    <col min="14075" max="14075" width="4" customWidth="1"/>
    <col min="14076" max="14076" width="9.42578125" customWidth="1"/>
    <col min="14077" max="14077" width="35.7109375" customWidth="1"/>
    <col min="14078" max="14078" width="5.85546875" customWidth="1"/>
    <col min="14079" max="14079" width="14.85546875" customWidth="1"/>
    <col min="14080" max="14080" width="12.7109375" customWidth="1"/>
    <col min="14081" max="14081" width="15.42578125" customWidth="1"/>
    <col min="14331" max="14331" width="4" customWidth="1"/>
    <col min="14332" max="14332" width="9.42578125" customWidth="1"/>
    <col min="14333" max="14333" width="35.7109375" customWidth="1"/>
    <col min="14334" max="14334" width="5.85546875" customWidth="1"/>
    <col min="14335" max="14335" width="14.85546875" customWidth="1"/>
    <col min="14336" max="14336" width="12.7109375" customWidth="1"/>
    <col min="14337" max="14337" width="15.42578125" customWidth="1"/>
    <col min="14587" max="14587" width="4" customWidth="1"/>
    <col min="14588" max="14588" width="9.42578125" customWidth="1"/>
    <col min="14589" max="14589" width="35.7109375" customWidth="1"/>
    <col min="14590" max="14590" width="5.85546875" customWidth="1"/>
    <col min="14591" max="14591" width="14.85546875" customWidth="1"/>
    <col min="14592" max="14592" width="12.7109375" customWidth="1"/>
    <col min="14593" max="14593" width="15.42578125" customWidth="1"/>
    <col min="14843" max="14843" width="4" customWidth="1"/>
    <col min="14844" max="14844" width="9.42578125" customWidth="1"/>
    <col min="14845" max="14845" width="35.7109375" customWidth="1"/>
    <col min="14846" max="14846" width="5.85546875" customWidth="1"/>
    <col min="14847" max="14847" width="14.85546875" customWidth="1"/>
    <col min="14848" max="14848" width="12.7109375" customWidth="1"/>
    <col min="14849" max="14849" width="15.42578125" customWidth="1"/>
    <col min="15099" max="15099" width="4" customWidth="1"/>
    <col min="15100" max="15100" width="9.42578125" customWidth="1"/>
    <col min="15101" max="15101" width="35.7109375" customWidth="1"/>
    <col min="15102" max="15102" width="5.85546875" customWidth="1"/>
    <col min="15103" max="15103" width="14.85546875" customWidth="1"/>
    <col min="15104" max="15104" width="12.7109375" customWidth="1"/>
    <col min="15105" max="15105" width="15.42578125" customWidth="1"/>
    <col min="15355" max="15355" width="4" customWidth="1"/>
    <col min="15356" max="15356" width="9.42578125" customWidth="1"/>
    <col min="15357" max="15357" width="35.7109375" customWidth="1"/>
    <col min="15358" max="15358" width="5.85546875" customWidth="1"/>
    <col min="15359" max="15359" width="14.85546875" customWidth="1"/>
    <col min="15360" max="15360" width="12.7109375" customWidth="1"/>
    <col min="15361" max="15361" width="15.42578125" customWidth="1"/>
    <col min="15611" max="15611" width="4" customWidth="1"/>
    <col min="15612" max="15612" width="9.42578125" customWidth="1"/>
    <col min="15613" max="15613" width="35.7109375" customWidth="1"/>
    <col min="15614" max="15614" width="5.85546875" customWidth="1"/>
    <col min="15615" max="15615" width="14.85546875" customWidth="1"/>
    <col min="15616" max="15616" width="12.7109375" customWidth="1"/>
    <col min="15617" max="15617" width="15.42578125" customWidth="1"/>
    <col min="15867" max="15867" width="4" customWidth="1"/>
    <col min="15868" max="15868" width="9.42578125" customWidth="1"/>
    <col min="15869" max="15869" width="35.7109375" customWidth="1"/>
    <col min="15870" max="15870" width="5.85546875" customWidth="1"/>
    <col min="15871" max="15871" width="14.85546875" customWidth="1"/>
    <col min="15872" max="15872" width="12.7109375" customWidth="1"/>
    <col min="15873" max="15873" width="15.42578125" customWidth="1"/>
    <col min="16123" max="16123" width="4" customWidth="1"/>
    <col min="16124" max="16124" width="9.42578125" customWidth="1"/>
    <col min="16125" max="16125" width="35.7109375" customWidth="1"/>
    <col min="16126" max="16126" width="5.85546875" customWidth="1"/>
    <col min="16127" max="16127" width="14.85546875" customWidth="1"/>
    <col min="16128" max="16128" width="12.7109375" customWidth="1"/>
    <col min="16129" max="16129" width="15.42578125" customWidth="1"/>
  </cols>
  <sheetData>
    <row r="1" spans="1:7" s="2" customFormat="1" ht="21" customHeight="1">
      <c r="A1" s="39"/>
      <c r="B1" s="39"/>
      <c r="C1" s="140" t="s">
        <v>52</v>
      </c>
      <c r="D1" s="140"/>
      <c r="E1" s="140"/>
      <c r="F1" s="140"/>
      <c r="G1" s="140"/>
    </row>
    <row r="2" spans="1:7" s="2" customFormat="1" ht="18.75" customHeight="1">
      <c r="A2" s="170" t="s">
        <v>1</v>
      </c>
      <c r="B2" s="170"/>
      <c r="C2" s="170"/>
      <c r="D2" s="170"/>
      <c r="E2" s="170"/>
      <c r="F2" s="170"/>
      <c r="G2" s="61"/>
    </row>
    <row r="3" spans="1:7" s="2" customFormat="1" ht="54.75" customHeight="1">
      <c r="A3" s="142" t="s">
        <v>73</v>
      </c>
      <c r="B3" s="142"/>
      <c r="C3" s="142"/>
      <c r="D3" s="142"/>
      <c r="E3" s="142"/>
      <c r="F3" s="142"/>
      <c r="G3" s="142"/>
    </row>
    <row r="4" spans="1:7" ht="15.75">
      <c r="A4" s="171"/>
      <c r="B4" s="171"/>
      <c r="C4" s="171"/>
      <c r="D4" s="171"/>
      <c r="E4" s="171"/>
      <c r="F4" s="171"/>
      <c r="G4" s="62"/>
    </row>
    <row r="5" spans="1:7" ht="1.35" customHeight="1">
      <c r="A5" s="172"/>
      <c r="B5" s="172"/>
      <c r="C5" s="172"/>
      <c r="D5" s="172"/>
      <c r="E5" s="172"/>
      <c r="F5" s="172"/>
      <c r="G5" s="62"/>
    </row>
    <row r="6" spans="1:7" ht="15.75">
      <c r="A6" s="175" t="s">
        <v>4</v>
      </c>
      <c r="B6" s="173" t="s">
        <v>63</v>
      </c>
      <c r="C6" s="175" t="s">
        <v>65</v>
      </c>
      <c r="D6" s="173" t="s">
        <v>0</v>
      </c>
      <c r="E6" s="177" t="s">
        <v>37</v>
      </c>
      <c r="F6" s="178"/>
      <c r="G6" s="178"/>
    </row>
    <row r="7" spans="1:7" ht="31.5">
      <c r="A7" s="176"/>
      <c r="B7" s="174"/>
      <c r="C7" s="176"/>
      <c r="D7" s="174"/>
      <c r="E7" s="68" t="s">
        <v>33</v>
      </c>
      <c r="F7" s="50" t="s">
        <v>34</v>
      </c>
      <c r="G7" s="50" t="s">
        <v>7</v>
      </c>
    </row>
    <row r="8" spans="1:7" ht="15.75">
      <c r="A8" s="64"/>
      <c r="B8" s="167"/>
      <c r="C8" s="168"/>
      <c r="D8" s="168"/>
      <c r="E8" s="168"/>
      <c r="F8" s="169"/>
      <c r="G8" s="62"/>
    </row>
    <row r="9" spans="1:7" ht="15.75">
      <c r="A9" s="87">
        <v>1</v>
      </c>
      <c r="B9" s="87" t="s">
        <v>39</v>
      </c>
      <c r="C9" s="65"/>
      <c r="D9" s="81"/>
      <c r="E9" s="66"/>
      <c r="F9" s="67"/>
      <c r="G9" s="67"/>
    </row>
    <row r="10" spans="1:7" ht="15.75">
      <c r="A10" s="65" t="s">
        <v>42</v>
      </c>
      <c r="B10" s="89" t="s">
        <v>98</v>
      </c>
      <c r="C10" s="114" t="s">
        <v>99</v>
      </c>
      <c r="D10" s="90">
        <v>1.0840000000000001</v>
      </c>
      <c r="E10" s="66"/>
      <c r="F10" s="70"/>
      <c r="G10" s="71"/>
    </row>
    <row r="11" spans="1:7" ht="15.75">
      <c r="A11" s="91" t="s">
        <v>43</v>
      </c>
      <c r="B11" s="92" t="s">
        <v>100</v>
      </c>
      <c r="C11" s="68"/>
      <c r="D11" s="94"/>
      <c r="E11" s="66"/>
      <c r="F11" s="70"/>
      <c r="G11" s="71"/>
    </row>
    <row r="12" spans="1:7" ht="47.25">
      <c r="A12" s="65" t="s">
        <v>101</v>
      </c>
      <c r="B12" s="65" t="s">
        <v>102</v>
      </c>
      <c r="C12" s="68" t="s">
        <v>121</v>
      </c>
      <c r="D12" s="94">
        <v>97</v>
      </c>
      <c r="E12" s="66"/>
      <c r="F12" s="70"/>
      <c r="G12" s="71"/>
    </row>
    <row r="13" spans="1:7" ht="47.25">
      <c r="A13" s="65" t="s">
        <v>103</v>
      </c>
      <c r="B13" s="65" t="s">
        <v>104</v>
      </c>
      <c r="C13" s="115" t="s">
        <v>121</v>
      </c>
      <c r="D13" s="94">
        <v>87</v>
      </c>
      <c r="E13" s="66"/>
      <c r="F13" s="70"/>
      <c r="G13" s="71"/>
    </row>
    <row r="14" spans="1:7" ht="47.25">
      <c r="A14" s="65" t="s">
        <v>105</v>
      </c>
      <c r="B14" s="65" t="s">
        <v>106</v>
      </c>
      <c r="C14" s="115" t="s">
        <v>12</v>
      </c>
      <c r="D14" s="94">
        <v>1</v>
      </c>
      <c r="E14" s="66"/>
      <c r="F14" s="70"/>
      <c r="G14" s="71"/>
    </row>
    <row r="15" spans="1:7" ht="31.5">
      <c r="A15" s="65" t="s">
        <v>107</v>
      </c>
      <c r="B15" s="65" t="s">
        <v>108</v>
      </c>
      <c r="C15" s="115" t="s">
        <v>12</v>
      </c>
      <c r="D15" s="94">
        <v>2</v>
      </c>
      <c r="E15" s="66"/>
      <c r="F15" s="70"/>
      <c r="G15" s="71"/>
    </row>
    <row r="16" spans="1:7" ht="15.75">
      <c r="A16" s="65" t="s">
        <v>109</v>
      </c>
      <c r="B16" s="65" t="s">
        <v>110</v>
      </c>
      <c r="C16" s="115" t="s">
        <v>12</v>
      </c>
      <c r="D16" s="94">
        <v>1</v>
      </c>
      <c r="E16" s="66"/>
      <c r="F16" s="124"/>
      <c r="G16" s="125"/>
    </row>
    <row r="17" spans="1:7" ht="31.5">
      <c r="A17" s="65" t="s">
        <v>111</v>
      </c>
      <c r="B17" s="65" t="s">
        <v>112</v>
      </c>
      <c r="C17" s="115" t="s">
        <v>482</v>
      </c>
      <c r="D17" s="94">
        <v>4</v>
      </c>
      <c r="E17" s="66"/>
      <c r="F17" s="73"/>
      <c r="G17" s="126" t="s">
        <v>513</v>
      </c>
    </row>
    <row r="18" spans="1:7" ht="15.75">
      <c r="A18" s="65" t="s">
        <v>113</v>
      </c>
      <c r="B18" s="65" t="s">
        <v>114</v>
      </c>
      <c r="C18" s="115" t="s">
        <v>12</v>
      </c>
      <c r="D18" s="94">
        <v>4</v>
      </c>
      <c r="E18" s="66"/>
      <c r="F18" s="70"/>
      <c r="G18" s="71"/>
    </row>
    <row r="19" spans="1:7" ht="18.75">
      <c r="A19" s="65" t="s">
        <v>115</v>
      </c>
      <c r="B19" s="65" t="s">
        <v>116</v>
      </c>
      <c r="C19" s="115" t="s">
        <v>476</v>
      </c>
      <c r="D19" s="94">
        <v>124</v>
      </c>
      <c r="E19" s="66"/>
      <c r="F19" s="70"/>
      <c r="G19" s="71"/>
    </row>
    <row r="20" spans="1:7" ht="31.5">
      <c r="A20" s="65" t="s">
        <v>117</v>
      </c>
      <c r="B20" s="65" t="s">
        <v>118</v>
      </c>
      <c r="C20" s="115" t="s">
        <v>477</v>
      </c>
      <c r="D20" s="94">
        <v>12.5</v>
      </c>
      <c r="E20" s="66"/>
      <c r="F20" s="124"/>
      <c r="G20" s="125"/>
    </row>
    <row r="21" spans="1:7" ht="15.75">
      <c r="A21" s="91">
        <v>2</v>
      </c>
      <c r="B21" s="91" t="s">
        <v>119</v>
      </c>
      <c r="C21" s="116"/>
      <c r="D21" s="95"/>
      <c r="E21" s="66"/>
      <c r="F21" s="70"/>
      <c r="G21" s="71"/>
    </row>
    <row r="22" spans="1:7" ht="31.5">
      <c r="A22" s="93" t="s">
        <v>44</v>
      </c>
      <c r="B22" s="93" t="s">
        <v>120</v>
      </c>
      <c r="C22" s="68" t="s">
        <v>121</v>
      </c>
      <c r="D22" s="94">
        <v>8456</v>
      </c>
      <c r="E22" s="66"/>
      <c r="F22" s="70"/>
      <c r="G22" s="71"/>
    </row>
    <row r="23" spans="1:7" ht="47.25">
      <c r="A23" s="93" t="s">
        <v>45</v>
      </c>
      <c r="B23" s="93" t="s">
        <v>122</v>
      </c>
      <c r="C23" s="68" t="s">
        <v>121</v>
      </c>
      <c r="D23" s="94">
        <v>157</v>
      </c>
      <c r="E23" s="66"/>
      <c r="F23" s="70"/>
      <c r="G23" s="71"/>
    </row>
    <row r="24" spans="1:7" ht="31.5">
      <c r="A24" s="93" t="s">
        <v>46</v>
      </c>
      <c r="B24" s="93" t="s">
        <v>123</v>
      </c>
      <c r="C24" s="68" t="s">
        <v>121</v>
      </c>
      <c r="D24" s="94">
        <v>157</v>
      </c>
      <c r="E24" s="66"/>
      <c r="F24" s="70"/>
      <c r="G24" s="71"/>
    </row>
    <row r="25" spans="1:7" ht="47.25">
      <c r="A25" s="93" t="s">
        <v>47</v>
      </c>
      <c r="B25" s="93" t="s">
        <v>124</v>
      </c>
      <c r="C25" s="68" t="s">
        <v>121</v>
      </c>
      <c r="D25" s="69">
        <v>6897</v>
      </c>
      <c r="E25" s="66"/>
      <c r="F25" s="73"/>
      <c r="G25" s="128" t="s">
        <v>519</v>
      </c>
    </row>
    <row r="26" spans="1:7" ht="47.25">
      <c r="A26" s="93" t="s">
        <v>48</v>
      </c>
      <c r="B26" s="93" t="s">
        <v>125</v>
      </c>
      <c r="C26" s="68" t="s">
        <v>121</v>
      </c>
      <c r="D26" s="94">
        <v>6404</v>
      </c>
      <c r="E26" s="66"/>
      <c r="F26" s="70"/>
      <c r="G26" s="71"/>
    </row>
    <row r="27" spans="1:7" ht="31.5">
      <c r="A27" s="93" t="s">
        <v>49</v>
      </c>
      <c r="B27" s="93" t="s">
        <v>126</v>
      </c>
      <c r="C27" s="68" t="s">
        <v>127</v>
      </c>
      <c r="D27" s="94">
        <v>20012</v>
      </c>
      <c r="E27" s="66"/>
      <c r="F27" s="70"/>
      <c r="G27" s="71"/>
    </row>
    <row r="28" spans="1:7" ht="31.5">
      <c r="A28" s="93" t="s">
        <v>128</v>
      </c>
      <c r="B28" s="93" t="s">
        <v>129</v>
      </c>
      <c r="C28" s="68" t="s">
        <v>121</v>
      </c>
      <c r="D28" s="94">
        <v>6004</v>
      </c>
      <c r="E28" s="66"/>
      <c r="F28" s="70"/>
      <c r="G28" s="71"/>
    </row>
    <row r="29" spans="1:7" ht="31.5">
      <c r="A29" s="93" t="s">
        <v>130</v>
      </c>
      <c r="B29" s="93" t="s">
        <v>131</v>
      </c>
      <c r="C29" s="68" t="s">
        <v>121</v>
      </c>
      <c r="D29" s="69">
        <v>4413</v>
      </c>
      <c r="E29" s="66"/>
      <c r="F29" s="70"/>
      <c r="G29" s="71"/>
    </row>
    <row r="30" spans="1:7" ht="47.25">
      <c r="A30" s="93" t="s">
        <v>132</v>
      </c>
      <c r="B30" s="93" t="s">
        <v>133</v>
      </c>
      <c r="C30" s="68" t="s">
        <v>127</v>
      </c>
      <c r="D30" s="94">
        <v>1568</v>
      </c>
      <c r="E30" s="66"/>
      <c r="F30" s="70"/>
      <c r="G30" s="71"/>
    </row>
    <row r="31" spans="1:7" ht="31.5">
      <c r="A31" s="93" t="s">
        <v>134</v>
      </c>
      <c r="B31" s="93" t="s">
        <v>135</v>
      </c>
      <c r="C31" s="68" t="s">
        <v>127</v>
      </c>
      <c r="D31" s="94">
        <v>14074</v>
      </c>
      <c r="E31" s="66"/>
      <c r="F31" s="70"/>
      <c r="G31" s="71"/>
    </row>
    <row r="32" spans="1:7" ht="15.75">
      <c r="A32" s="93" t="s">
        <v>136</v>
      </c>
      <c r="B32" s="93" t="s">
        <v>137</v>
      </c>
      <c r="C32" s="68" t="s">
        <v>127</v>
      </c>
      <c r="D32" s="94">
        <v>14021</v>
      </c>
      <c r="E32" s="66"/>
      <c r="F32" s="70"/>
      <c r="G32" s="71"/>
    </row>
    <row r="33" spans="1:7" ht="15.75">
      <c r="A33" s="93" t="s">
        <v>138</v>
      </c>
      <c r="B33" s="93" t="s">
        <v>139</v>
      </c>
      <c r="C33" s="68" t="s">
        <v>127</v>
      </c>
      <c r="D33" s="94">
        <v>1230</v>
      </c>
      <c r="E33" s="66"/>
      <c r="F33" s="70"/>
      <c r="G33" s="71"/>
    </row>
    <row r="34" spans="1:7" ht="31.5" customHeight="1">
      <c r="A34" s="91">
        <v>3</v>
      </c>
      <c r="B34" s="91" t="s">
        <v>140</v>
      </c>
      <c r="C34" s="116"/>
      <c r="D34" s="95"/>
      <c r="E34" s="66"/>
      <c r="F34" s="70"/>
      <c r="G34" s="71"/>
    </row>
    <row r="35" spans="1:7" ht="47.25">
      <c r="A35" s="93" t="s">
        <v>141</v>
      </c>
      <c r="B35" s="93" t="s">
        <v>142</v>
      </c>
      <c r="C35" s="68" t="s">
        <v>127</v>
      </c>
      <c r="D35" s="94">
        <v>2403.6</v>
      </c>
      <c r="E35" s="66"/>
      <c r="F35" s="70"/>
      <c r="G35" s="127" t="s">
        <v>516</v>
      </c>
    </row>
    <row r="36" spans="1:7" ht="15.75">
      <c r="A36" s="91">
        <v>4</v>
      </c>
      <c r="B36" s="91" t="s">
        <v>143</v>
      </c>
      <c r="C36" s="116"/>
      <c r="D36" s="95"/>
      <c r="E36" s="66"/>
      <c r="F36" s="70"/>
      <c r="G36" s="71"/>
    </row>
    <row r="37" spans="1:7" ht="31.5">
      <c r="A37" s="93" t="s">
        <v>144</v>
      </c>
      <c r="B37" s="93" t="s">
        <v>145</v>
      </c>
      <c r="C37" s="68" t="s">
        <v>50</v>
      </c>
      <c r="D37" s="94">
        <v>976</v>
      </c>
      <c r="E37" s="66"/>
      <c r="F37" s="70"/>
      <c r="G37" s="71"/>
    </row>
    <row r="38" spans="1:7" ht="31.5">
      <c r="A38" s="93" t="s">
        <v>146</v>
      </c>
      <c r="B38" s="93" t="s">
        <v>147</v>
      </c>
      <c r="C38" s="68" t="s">
        <v>50</v>
      </c>
      <c r="D38" s="94">
        <v>548</v>
      </c>
      <c r="E38" s="66"/>
      <c r="F38" s="70"/>
      <c r="G38" s="71"/>
    </row>
    <row r="39" spans="1:7" ht="31.5">
      <c r="A39" s="93" t="s">
        <v>148</v>
      </c>
      <c r="B39" s="93" t="s">
        <v>149</v>
      </c>
      <c r="C39" s="68" t="s">
        <v>50</v>
      </c>
      <c r="D39" s="94">
        <v>572</v>
      </c>
      <c r="E39" s="66"/>
      <c r="F39" s="70"/>
      <c r="G39" s="71"/>
    </row>
    <row r="40" spans="1:7" ht="31.5">
      <c r="A40" s="93" t="s">
        <v>150</v>
      </c>
      <c r="B40" s="93" t="s">
        <v>151</v>
      </c>
      <c r="C40" s="68" t="s">
        <v>50</v>
      </c>
      <c r="D40" s="94">
        <v>1313</v>
      </c>
      <c r="E40" s="66"/>
      <c r="F40" s="70"/>
      <c r="G40" s="71"/>
    </row>
    <row r="41" spans="1:7" ht="15.75">
      <c r="A41" s="93" t="s">
        <v>152</v>
      </c>
      <c r="B41" s="93" t="s">
        <v>153</v>
      </c>
      <c r="C41" s="68" t="s">
        <v>50</v>
      </c>
      <c r="D41" s="96">
        <v>1544</v>
      </c>
      <c r="E41" s="66"/>
      <c r="F41" s="70"/>
      <c r="G41" s="71"/>
    </row>
    <row r="42" spans="1:7" ht="15.75">
      <c r="A42" s="91">
        <v>5</v>
      </c>
      <c r="B42" s="91" t="s">
        <v>154</v>
      </c>
      <c r="C42" s="116"/>
      <c r="D42" s="95"/>
      <c r="E42" s="66"/>
      <c r="F42" s="70"/>
      <c r="G42" s="71"/>
    </row>
    <row r="43" spans="1:7" ht="47.25">
      <c r="A43" s="91" t="s">
        <v>155</v>
      </c>
      <c r="B43" s="91" t="s">
        <v>156</v>
      </c>
      <c r="C43" s="116"/>
      <c r="D43" s="95"/>
      <c r="E43" s="66"/>
      <c r="F43" s="70"/>
      <c r="G43" s="71"/>
    </row>
    <row r="44" spans="1:7" ht="15.75">
      <c r="A44" s="93" t="s">
        <v>157</v>
      </c>
      <c r="B44" s="93" t="s">
        <v>158</v>
      </c>
      <c r="C44" s="68" t="s">
        <v>121</v>
      </c>
      <c r="D44" s="94">
        <v>3824</v>
      </c>
      <c r="E44" s="66"/>
      <c r="F44" s="70"/>
      <c r="G44" s="71"/>
    </row>
    <row r="45" spans="1:7" ht="31.5">
      <c r="A45" s="93" t="s">
        <v>159</v>
      </c>
      <c r="B45" s="93" t="s">
        <v>160</v>
      </c>
      <c r="C45" s="68" t="s">
        <v>127</v>
      </c>
      <c r="D45" s="94">
        <v>7967</v>
      </c>
      <c r="E45" s="66"/>
      <c r="F45" s="70"/>
      <c r="G45" s="71"/>
    </row>
    <row r="46" spans="1:7" ht="31.5">
      <c r="A46" s="93" t="s">
        <v>161</v>
      </c>
      <c r="B46" s="93" t="s">
        <v>162</v>
      </c>
      <c r="C46" s="68" t="s">
        <v>127</v>
      </c>
      <c r="D46" s="94">
        <v>7967</v>
      </c>
      <c r="E46" s="66"/>
      <c r="F46" s="70"/>
      <c r="G46" s="71"/>
    </row>
    <row r="47" spans="1:7" ht="31.5">
      <c r="A47" s="93" t="s">
        <v>163</v>
      </c>
      <c r="B47" s="93" t="s">
        <v>164</v>
      </c>
      <c r="C47" s="68" t="s">
        <v>127</v>
      </c>
      <c r="D47" s="94">
        <v>7967</v>
      </c>
      <c r="E47" s="66"/>
      <c r="F47" s="70"/>
      <c r="G47" s="71"/>
    </row>
    <row r="48" spans="1:7" ht="31.5">
      <c r="A48" s="93" t="s">
        <v>165</v>
      </c>
      <c r="B48" s="93" t="s">
        <v>166</v>
      </c>
      <c r="C48" s="68" t="s">
        <v>127</v>
      </c>
      <c r="D48" s="94">
        <v>7967</v>
      </c>
      <c r="E48" s="66"/>
      <c r="F48" s="70"/>
      <c r="G48" s="71"/>
    </row>
    <row r="49" spans="1:7" ht="31.5">
      <c r="A49" s="93" t="s">
        <v>167</v>
      </c>
      <c r="B49" s="93" t="s">
        <v>168</v>
      </c>
      <c r="C49" s="68" t="s">
        <v>50</v>
      </c>
      <c r="D49" s="117">
        <v>3930</v>
      </c>
      <c r="E49" s="66"/>
      <c r="F49" s="70"/>
      <c r="G49" s="71"/>
    </row>
    <row r="50" spans="1:7" ht="15.75">
      <c r="A50" s="93" t="s">
        <v>169</v>
      </c>
      <c r="B50" s="93" t="s">
        <v>170</v>
      </c>
      <c r="C50" s="68" t="s">
        <v>127</v>
      </c>
      <c r="D50" s="94">
        <v>15934</v>
      </c>
      <c r="E50" s="66"/>
      <c r="F50" s="70"/>
      <c r="G50" s="71"/>
    </row>
    <row r="51" spans="1:7" ht="15.75">
      <c r="A51" s="93" t="s">
        <v>171</v>
      </c>
      <c r="B51" s="93" t="s">
        <v>172</v>
      </c>
      <c r="C51" s="68" t="s">
        <v>121</v>
      </c>
      <c r="D51" s="94">
        <v>738</v>
      </c>
      <c r="E51" s="66"/>
      <c r="F51" s="70"/>
      <c r="G51" s="71"/>
    </row>
    <row r="52" spans="1:7" ht="31.5">
      <c r="A52" s="93" t="s">
        <v>173</v>
      </c>
      <c r="B52" s="93" t="s">
        <v>160</v>
      </c>
      <c r="C52" s="68" t="s">
        <v>127</v>
      </c>
      <c r="D52" s="94">
        <v>1272</v>
      </c>
      <c r="E52" s="66"/>
      <c r="F52" s="70"/>
      <c r="G52" s="71"/>
    </row>
    <row r="53" spans="1:7" ht="31.5">
      <c r="A53" s="93" t="s">
        <v>174</v>
      </c>
      <c r="B53" s="93" t="s">
        <v>478</v>
      </c>
      <c r="C53" s="68" t="s">
        <v>127</v>
      </c>
      <c r="D53" s="94">
        <v>1272</v>
      </c>
      <c r="E53" s="66"/>
      <c r="F53" s="70"/>
      <c r="G53" s="71"/>
    </row>
    <row r="54" spans="1:7" ht="31.5">
      <c r="A54" s="93" t="s">
        <v>175</v>
      </c>
      <c r="B54" s="93" t="s">
        <v>176</v>
      </c>
      <c r="C54" s="68" t="s">
        <v>127</v>
      </c>
      <c r="D54" s="94">
        <v>1272</v>
      </c>
      <c r="E54" s="66"/>
      <c r="F54" s="70"/>
      <c r="G54" s="71"/>
    </row>
    <row r="55" spans="1:7" ht="31.5">
      <c r="A55" s="93" t="s">
        <v>177</v>
      </c>
      <c r="B55" s="93" t="s">
        <v>178</v>
      </c>
      <c r="C55" s="68" t="s">
        <v>127</v>
      </c>
      <c r="D55" s="94">
        <v>1272</v>
      </c>
      <c r="E55" s="66"/>
      <c r="F55" s="70"/>
      <c r="G55" s="71"/>
    </row>
    <row r="56" spans="1:7" ht="15.75">
      <c r="A56" s="93" t="s">
        <v>179</v>
      </c>
      <c r="B56" s="93" t="s">
        <v>170</v>
      </c>
      <c r="C56" s="68" t="s">
        <v>127</v>
      </c>
      <c r="D56" s="94">
        <v>2544</v>
      </c>
      <c r="E56" s="66"/>
      <c r="F56" s="70"/>
      <c r="G56" s="71"/>
    </row>
    <row r="57" spans="1:7" ht="47.25">
      <c r="A57" s="93" t="s">
        <v>180</v>
      </c>
      <c r="B57" s="93" t="s">
        <v>181</v>
      </c>
      <c r="C57" s="68" t="s">
        <v>127</v>
      </c>
      <c r="D57" s="76">
        <v>436</v>
      </c>
      <c r="E57" s="66"/>
      <c r="F57" s="70"/>
      <c r="G57" s="71"/>
    </row>
    <row r="58" spans="1:7" ht="47.25">
      <c r="A58" s="93" t="s">
        <v>520</v>
      </c>
      <c r="B58" s="93" t="s">
        <v>521</v>
      </c>
      <c r="C58" s="68" t="s">
        <v>476</v>
      </c>
      <c r="D58" s="117">
        <v>9239</v>
      </c>
      <c r="E58" s="66"/>
      <c r="F58" s="70"/>
      <c r="G58" s="127" t="s">
        <v>522</v>
      </c>
    </row>
    <row r="59" spans="1:7" ht="47.25">
      <c r="A59" s="91" t="s">
        <v>182</v>
      </c>
      <c r="B59" s="91" t="s">
        <v>183</v>
      </c>
      <c r="C59" s="116"/>
      <c r="D59" s="95"/>
      <c r="E59" s="66"/>
      <c r="F59" s="70"/>
      <c r="G59" s="71"/>
    </row>
    <row r="60" spans="1:7" ht="15.75">
      <c r="A60" s="93" t="s">
        <v>184</v>
      </c>
      <c r="B60" s="93" t="s">
        <v>185</v>
      </c>
      <c r="C60" s="68" t="s">
        <v>121</v>
      </c>
      <c r="D60" s="94">
        <v>681</v>
      </c>
      <c r="E60" s="66"/>
      <c r="F60" s="70"/>
      <c r="G60" s="71"/>
    </row>
    <row r="61" spans="1:7" ht="31.5">
      <c r="A61" s="93" t="s">
        <v>186</v>
      </c>
      <c r="B61" s="93" t="s">
        <v>160</v>
      </c>
      <c r="C61" s="68" t="s">
        <v>127</v>
      </c>
      <c r="D61" s="94">
        <v>1309</v>
      </c>
      <c r="E61" s="66"/>
      <c r="F61" s="70"/>
      <c r="G61" s="71"/>
    </row>
    <row r="62" spans="1:7" ht="31.5">
      <c r="A62" s="93" t="s">
        <v>187</v>
      </c>
      <c r="B62" s="93" t="s">
        <v>188</v>
      </c>
      <c r="C62" s="68" t="s">
        <v>127</v>
      </c>
      <c r="D62" s="94">
        <v>1309</v>
      </c>
      <c r="E62" s="66"/>
      <c r="F62" s="70"/>
      <c r="G62" s="71"/>
    </row>
    <row r="63" spans="1:7" ht="31.5">
      <c r="A63" s="93" t="s">
        <v>189</v>
      </c>
      <c r="B63" s="93" t="s">
        <v>190</v>
      </c>
      <c r="C63" s="68" t="s">
        <v>127</v>
      </c>
      <c r="D63" s="94">
        <v>1309</v>
      </c>
      <c r="E63" s="66"/>
      <c r="F63" s="70"/>
      <c r="G63" s="71"/>
    </row>
    <row r="64" spans="1:7" ht="47.25">
      <c r="A64" s="91" t="s">
        <v>191</v>
      </c>
      <c r="B64" s="91" t="s">
        <v>192</v>
      </c>
      <c r="C64" s="116"/>
      <c r="D64" s="95"/>
      <c r="E64" s="66"/>
      <c r="F64" s="70"/>
      <c r="G64" s="71"/>
    </row>
    <row r="65" spans="1:7" ht="15.75">
      <c r="A65" s="93" t="s">
        <v>193</v>
      </c>
      <c r="B65" s="93" t="s">
        <v>194</v>
      </c>
      <c r="C65" s="68" t="s">
        <v>121</v>
      </c>
      <c r="D65" s="94">
        <v>390</v>
      </c>
      <c r="E65" s="66"/>
      <c r="F65" s="70"/>
      <c r="G65" s="71"/>
    </row>
    <row r="66" spans="1:7" ht="39" customHeight="1">
      <c r="A66" s="93" t="s">
        <v>195</v>
      </c>
      <c r="B66" s="93" t="s">
        <v>196</v>
      </c>
      <c r="C66" s="68" t="s">
        <v>127</v>
      </c>
      <c r="D66" s="94">
        <v>2053</v>
      </c>
      <c r="E66" s="66"/>
      <c r="F66" s="70"/>
      <c r="G66" s="71"/>
    </row>
    <row r="67" spans="1:7" ht="31.5" customHeight="1">
      <c r="A67" s="97" t="s">
        <v>197</v>
      </c>
      <c r="B67" s="97" t="s">
        <v>188</v>
      </c>
      <c r="C67" s="88" t="s">
        <v>127</v>
      </c>
      <c r="D67" s="98">
        <v>2053</v>
      </c>
      <c r="E67" s="66"/>
      <c r="F67" s="70"/>
      <c r="G67" s="71"/>
    </row>
    <row r="68" spans="1:7" ht="31.5">
      <c r="A68" s="93" t="s">
        <v>198</v>
      </c>
      <c r="B68" s="93" t="s">
        <v>479</v>
      </c>
      <c r="C68" s="68" t="s">
        <v>127</v>
      </c>
      <c r="D68" s="94">
        <v>2053</v>
      </c>
      <c r="E68" s="66"/>
      <c r="F68" s="70"/>
      <c r="G68" s="71"/>
    </row>
    <row r="69" spans="1:7" ht="31.5">
      <c r="A69" s="93" t="s">
        <v>199</v>
      </c>
      <c r="B69" s="93" t="s">
        <v>200</v>
      </c>
      <c r="C69" s="68" t="s">
        <v>127</v>
      </c>
      <c r="D69" s="94">
        <v>39.4</v>
      </c>
      <c r="E69" s="66"/>
      <c r="F69" s="70"/>
      <c r="G69" s="71"/>
    </row>
    <row r="70" spans="1:7" ht="31.5">
      <c r="A70" s="93" t="s">
        <v>201</v>
      </c>
      <c r="B70" s="93" t="s">
        <v>202</v>
      </c>
      <c r="C70" s="68" t="s">
        <v>127</v>
      </c>
      <c r="D70" s="94">
        <v>0.3</v>
      </c>
      <c r="E70" s="66"/>
      <c r="F70" s="70"/>
      <c r="G70" s="71"/>
    </row>
    <row r="71" spans="1:7" ht="31.5">
      <c r="A71" s="93" t="s">
        <v>203</v>
      </c>
      <c r="B71" s="93" t="s">
        <v>204</v>
      </c>
      <c r="C71" s="68" t="s">
        <v>127</v>
      </c>
      <c r="D71" s="94">
        <v>43</v>
      </c>
      <c r="E71" s="66"/>
      <c r="F71" s="70"/>
      <c r="G71" s="71"/>
    </row>
    <row r="72" spans="1:7" ht="47.25">
      <c r="A72" s="91" t="s">
        <v>205</v>
      </c>
      <c r="B72" s="91" t="s">
        <v>206</v>
      </c>
      <c r="C72" s="116"/>
      <c r="D72" s="95"/>
      <c r="E72" s="66"/>
      <c r="F72" s="70"/>
      <c r="G72" s="71"/>
    </row>
    <row r="73" spans="1:7" ht="15.75">
      <c r="A73" s="93" t="s">
        <v>207</v>
      </c>
      <c r="B73" s="93" t="s">
        <v>158</v>
      </c>
      <c r="C73" s="68" t="s">
        <v>121</v>
      </c>
      <c r="D73" s="99">
        <v>897</v>
      </c>
      <c r="E73" s="66"/>
      <c r="F73" s="70"/>
      <c r="G73" s="71"/>
    </row>
    <row r="74" spans="1:7" ht="31.5">
      <c r="A74" s="93" t="s">
        <v>208</v>
      </c>
      <c r="B74" s="93" t="s">
        <v>160</v>
      </c>
      <c r="C74" s="68" t="s">
        <v>127</v>
      </c>
      <c r="D74" s="99">
        <v>1869</v>
      </c>
      <c r="E74" s="66"/>
      <c r="F74" s="70"/>
      <c r="G74" s="71"/>
    </row>
    <row r="75" spans="1:7" ht="31.5">
      <c r="A75" s="93" t="s">
        <v>209</v>
      </c>
      <c r="B75" s="93" t="s">
        <v>478</v>
      </c>
      <c r="C75" s="68" t="s">
        <v>127</v>
      </c>
      <c r="D75" s="99">
        <v>1869</v>
      </c>
      <c r="E75" s="66"/>
      <c r="F75" s="70"/>
      <c r="G75" s="71"/>
    </row>
    <row r="76" spans="1:7" ht="31.5">
      <c r="A76" s="93" t="s">
        <v>210</v>
      </c>
      <c r="B76" s="93" t="s">
        <v>514</v>
      </c>
      <c r="C76" s="68" t="s">
        <v>127</v>
      </c>
      <c r="D76" s="99">
        <v>1869</v>
      </c>
      <c r="E76" s="66"/>
      <c r="F76" s="70"/>
      <c r="G76" s="71"/>
    </row>
    <row r="77" spans="1:7" ht="31.5">
      <c r="A77" s="93" t="s">
        <v>211</v>
      </c>
      <c r="B77" s="93" t="s">
        <v>480</v>
      </c>
      <c r="C77" s="68" t="s">
        <v>127</v>
      </c>
      <c r="D77" s="99">
        <v>1869</v>
      </c>
      <c r="E77" s="66"/>
      <c r="F77" s="70"/>
      <c r="G77" s="71"/>
    </row>
    <row r="78" spans="1:7" ht="31.5">
      <c r="A78" s="93" t="s">
        <v>212</v>
      </c>
      <c r="B78" s="93" t="s">
        <v>168</v>
      </c>
      <c r="C78" s="68" t="s">
        <v>50</v>
      </c>
      <c r="D78" s="94">
        <v>452</v>
      </c>
      <c r="E78" s="66"/>
      <c r="F78" s="70"/>
      <c r="G78" s="71"/>
    </row>
    <row r="79" spans="1:7" ht="15.75">
      <c r="A79" s="93" t="s">
        <v>213</v>
      </c>
      <c r="B79" s="93" t="s">
        <v>170</v>
      </c>
      <c r="C79" s="68" t="s">
        <v>127</v>
      </c>
      <c r="D79" s="99">
        <v>3738</v>
      </c>
      <c r="E79" s="66"/>
      <c r="F79" s="70"/>
      <c r="G79" s="71"/>
    </row>
    <row r="80" spans="1:7" ht="31.5">
      <c r="A80" s="93" t="s">
        <v>214</v>
      </c>
      <c r="B80" s="93" t="s">
        <v>481</v>
      </c>
      <c r="C80" s="68" t="s">
        <v>127</v>
      </c>
      <c r="D80" s="99">
        <v>362</v>
      </c>
      <c r="E80" s="66"/>
      <c r="F80" s="70"/>
      <c r="G80" s="71"/>
    </row>
    <row r="81" spans="1:7" ht="47.25">
      <c r="A81" s="93" t="s">
        <v>215</v>
      </c>
      <c r="B81" s="93" t="s">
        <v>523</v>
      </c>
      <c r="C81" s="68" t="s">
        <v>476</v>
      </c>
      <c r="D81" s="99">
        <v>362</v>
      </c>
      <c r="E81" s="66"/>
      <c r="F81" s="70"/>
      <c r="G81" s="127" t="s">
        <v>522</v>
      </c>
    </row>
    <row r="82" spans="1:7" ht="47.25">
      <c r="A82" s="93" t="s">
        <v>217</v>
      </c>
      <c r="B82" s="93" t="s">
        <v>524</v>
      </c>
      <c r="C82" s="68" t="s">
        <v>476</v>
      </c>
      <c r="D82" s="99">
        <v>362</v>
      </c>
      <c r="E82" s="66"/>
      <c r="F82" s="70"/>
      <c r="G82" s="127" t="s">
        <v>522</v>
      </c>
    </row>
    <row r="83" spans="1:7" ht="47.25">
      <c r="A83" s="93" t="s">
        <v>525</v>
      </c>
      <c r="B83" s="93" t="s">
        <v>526</v>
      </c>
      <c r="C83" s="68" t="s">
        <v>50</v>
      </c>
      <c r="D83" s="99">
        <v>104</v>
      </c>
      <c r="E83" s="66"/>
      <c r="F83" s="70"/>
      <c r="G83" s="127" t="s">
        <v>522</v>
      </c>
    </row>
    <row r="84" spans="1:7" ht="47.25">
      <c r="A84" s="93" t="s">
        <v>527</v>
      </c>
      <c r="B84" s="93" t="s">
        <v>528</v>
      </c>
      <c r="C84" s="68" t="s">
        <v>50</v>
      </c>
      <c r="D84" s="99">
        <v>208</v>
      </c>
      <c r="E84" s="66"/>
      <c r="F84" s="70"/>
      <c r="G84" s="127" t="s">
        <v>522</v>
      </c>
    </row>
    <row r="85" spans="1:7" ht="47.25">
      <c r="A85" s="93" t="s">
        <v>529</v>
      </c>
      <c r="B85" s="93" t="s">
        <v>530</v>
      </c>
      <c r="C85" s="68" t="s">
        <v>50</v>
      </c>
      <c r="D85" s="99">
        <v>104</v>
      </c>
      <c r="E85" s="66"/>
      <c r="F85" s="70"/>
      <c r="G85" s="127" t="s">
        <v>522</v>
      </c>
    </row>
    <row r="86" spans="1:7" ht="31.5">
      <c r="A86" s="93" t="s">
        <v>531</v>
      </c>
      <c r="B86" s="93" t="s">
        <v>216</v>
      </c>
      <c r="C86" s="68" t="s">
        <v>127</v>
      </c>
      <c r="D86" s="99">
        <v>116</v>
      </c>
      <c r="E86" s="66"/>
      <c r="F86" s="70"/>
      <c r="G86" s="71"/>
    </row>
    <row r="87" spans="1:7" ht="31.5">
      <c r="A87" s="93" t="s">
        <v>532</v>
      </c>
      <c r="B87" s="93" t="s">
        <v>218</v>
      </c>
      <c r="C87" s="68" t="s">
        <v>127</v>
      </c>
      <c r="D87" s="99">
        <v>3</v>
      </c>
      <c r="E87" s="66"/>
      <c r="F87" s="70"/>
      <c r="G87" s="71"/>
    </row>
    <row r="88" spans="1:7" ht="47.25">
      <c r="A88" s="93" t="s">
        <v>533</v>
      </c>
      <c r="B88" s="93" t="s">
        <v>521</v>
      </c>
      <c r="C88" s="68" t="s">
        <v>476</v>
      </c>
      <c r="D88" s="99">
        <v>1869</v>
      </c>
      <c r="E88" s="66"/>
      <c r="F88" s="70"/>
      <c r="G88" s="127" t="s">
        <v>522</v>
      </c>
    </row>
    <row r="89" spans="1:7" ht="15.75">
      <c r="A89" s="91" t="s">
        <v>219</v>
      </c>
      <c r="B89" s="91" t="s">
        <v>220</v>
      </c>
      <c r="C89" s="116"/>
      <c r="D89" s="100"/>
      <c r="E89" s="66"/>
      <c r="F89" s="70"/>
      <c r="G89" s="71"/>
    </row>
    <row r="90" spans="1:7" ht="63">
      <c r="A90" s="93" t="s">
        <v>221</v>
      </c>
      <c r="B90" s="93" t="s">
        <v>222</v>
      </c>
      <c r="C90" s="68" t="s">
        <v>121</v>
      </c>
      <c r="D90" s="94">
        <v>150</v>
      </c>
      <c r="E90" s="66"/>
      <c r="F90" s="70"/>
      <c r="G90" s="71"/>
    </row>
    <row r="91" spans="1:7" ht="31.5">
      <c r="A91" s="91">
        <v>6</v>
      </c>
      <c r="B91" s="91" t="s">
        <v>223</v>
      </c>
      <c r="C91" s="116"/>
      <c r="D91" s="95"/>
      <c r="E91" s="66"/>
      <c r="F91" s="70"/>
      <c r="G91" s="71"/>
    </row>
    <row r="92" spans="1:7" ht="15.75">
      <c r="A92" s="91" t="s">
        <v>224</v>
      </c>
      <c r="B92" s="91" t="s">
        <v>225</v>
      </c>
      <c r="C92" s="116"/>
      <c r="D92" s="95"/>
      <c r="E92" s="66"/>
      <c r="F92" s="70"/>
      <c r="G92" s="71"/>
    </row>
    <row r="93" spans="1:7" ht="31.5">
      <c r="A93" s="93" t="s">
        <v>226</v>
      </c>
      <c r="B93" s="93" t="s">
        <v>227</v>
      </c>
      <c r="C93" s="68" t="s">
        <v>12</v>
      </c>
      <c r="D93" s="94">
        <v>40</v>
      </c>
      <c r="E93" s="66"/>
      <c r="F93" s="70"/>
      <c r="G93" s="71"/>
    </row>
    <row r="94" spans="1:7" ht="31.5">
      <c r="A94" s="93" t="s">
        <v>228</v>
      </c>
      <c r="B94" s="93" t="s">
        <v>229</v>
      </c>
      <c r="C94" s="68" t="s">
        <v>12</v>
      </c>
      <c r="D94" s="94">
        <v>68</v>
      </c>
      <c r="E94" s="66"/>
      <c r="F94" s="70"/>
      <c r="G94" s="71"/>
    </row>
    <row r="95" spans="1:7" ht="31.5">
      <c r="A95" s="93" t="s">
        <v>230</v>
      </c>
      <c r="B95" s="93" t="s">
        <v>231</v>
      </c>
      <c r="C95" s="68" t="s">
        <v>121</v>
      </c>
      <c r="D95" s="94">
        <v>2</v>
      </c>
      <c r="E95" s="66"/>
      <c r="F95" s="70"/>
      <c r="G95" s="71"/>
    </row>
    <row r="96" spans="1:7" ht="15.75">
      <c r="A96" s="91" t="s">
        <v>232</v>
      </c>
      <c r="B96" s="91" t="s">
        <v>233</v>
      </c>
      <c r="C96" s="116"/>
      <c r="D96" s="95"/>
      <c r="E96" s="66"/>
      <c r="F96" s="70"/>
      <c r="G96" s="71"/>
    </row>
    <row r="97" spans="1:7" ht="15.75">
      <c r="A97" s="93" t="s">
        <v>234</v>
      </c>
      <c r="B97" s="93" t="s">
        <v>235</v>
      </c>
      <c r="C97" s="68" t="s">
        <v>50</v>
      </c>
      <c r="D97" s="94">
        <v>154</v>
      </c>
      <c r="E97" s="66"/>
      <c r="F97" s="70"/>
      <c r="G97" s="71"/>
    </row>
    <row r="98" spans="1:7" ht="15.75">
      <c r="A98" s="93" t="s">
        <v>236</v>
      </c>
      <c r="B98" s="93" t="s">
        <v>237</v>
      </c>
      <c r="C98" s="68" t="s">
        <v>50</v>
      </c>
      <c r="D98" s="94">
        <v>45</v>
      </c>
      <c r="E98" s="66"/>
      <c r="F98" s="70"/>
      <c r="G98" s="71"/>
    </row>
    <row r="99" spans="1:7" ht="15.75">
      <c r="A99" s="93" t="s">
        <v>238</v>
      </c>
      <c r="B99" s="93" t="s">
        <v>239</v>
      </c>
      <c r="C99" s="68" t="s">
        <v>50</v>
      </c>
      <c r="D99" s="94">
        <v>36</v>
      </c>
      <c r="E99" s="66"/>
      <c r="F99" s="70"/>
      <c r="G99" s="71"/>
    </row>
    <row r="100" spans="1:7" ht="15.75">
      <c r="A100" s="93" t="s">
        <v>240</v>
      </c>
      <c r="B100" s="93" t="s">
        <v>241</v>
      </c>
      <c r="C100" s="68" t="s">
        <v>127</v>
      </c>
      <c r="D100" s="94">
        <v>14</v>
      </c>
      <c r="E100" s="66"/>
      <c r="F100" s="70"/>
      <c r="G100" s="71"/>
    </row>
    <row r="101" spans="1:7" ht="15.75">
      <c r="A101" s="93" t="s">
        <v>242</v>
      </c>
      <c r="B101" s="93" t="s">
        <v>243</v>
      </c>
      <c r="C101" s="68" t="s">
        <v>50</v>
      </c>
      <c r="D101" s="94">
        <v>28</v>
      </c>
      <c r="E101" s="66"/>
      <c r="F101" s="70"/>
      <c r="G101" s="71"/>
    </row>
    <row r="102" spans="1:7" ht="15.75">
      <c r="A102" s="93" t="s">
        <v>244</v>
      </c>
      <c r="B102" s="93" t="s">
        <v>245</v>
      </c>
      <c r="C102" s="68" t="s">
        <v>127</v>
      </c>
      <c r="D102" s="94">
        <v>24</v>
      </c>
      <c r="E102" s="66"/>
      <c r="F102" s="70"/>
      <c r="G102" s="71"/>
    </row>
    <row r="103" spans="1:7" ht="15.75">
      <c r="A103" s="93" t="s">
        <v>246</v>
      </c>
      <c r="B103" s="93" t="s">
        <v>247</v>
      </c>
      <c r="C103" s="68" t="s">
        <v>50</v>
      </c>
      <c r="D103" s="117">
        <v>22</v>
      </c>
      <c r="E103" s="66"/>
      <c r="F103" s="70"/>
      <c r="G103" s="71"/>
    </row>
    <row r="104" spans="1:7" ht="15.75">
      <c r="A104" s="93" t="s">
        <v>248</v>
      </c>
      <c r="B104" s="93" t="s">
        <v>249</v>
      </c>
      <c r="C104" s="68" t="s">
        <v>127</v>
      </c>
      <c r="D104" s="94">
        <v>1.8</v>
      </c>
      <c r="E104" s="66"/>
      <c r="F104" s="70"/>
      <c r="G104" s="71"/>
    </row>
    <row r="105" spans="1:7" ht="15.75">
      <c r="A105" s="91" t="s">
        <v>250</v>
      </c>
      <c r="B105" s="91" t="s">
        <v>251</v>
      </c>
      <c r="C105" s="116"/>
      <c r="D105" s="95"/>
      <c r="E105" s="66"/>
      <c r="F105" s="70"/>
      <c r="G105" s="71"/>
    </row>
    <row r="106" spans="1:7" ht="45" customHeight="1">
      <c r="A106" s="93" t="s">
        <v>252</v>
      </c>
      <c r="B106" s="93" t="s">
        <v>517</v>
      </c>
      <c r="C106" s="68" t="s">
        <v>50</v>
      </c>
      <c r="D106" s="94">
        <v>1027</v>
      </c>
      <c r="E106" s="66"/>
      <c r="F106" s="70"/>
      <c r="G106" s="127" t="s">
        <v>518</v>
      </c>
    </row>
    <row r="107" spans="1:7" ht="15.75">
      <c r="A107" s="93" t="s">
        <v>253</v>
      </c>
      <c r="B107" s="93" t="s">
        <v>254</v>
      </c>
      <c r="C107" s="68" t="s">
        <v>50</v>
      </c>
      <c r="D107" s="94">
        <v>30</v>
      </c>
      <c r="E107" s="66"/>
      <c r="F107" s="70"/>
      <c r="G107" s="71"/>
    </row>
    <row r="108" spans="1:7" ht="15.75">
      <c r="A108" s="91" t="s">
        <v>255</v>
      </c>
      <c r="B108" s="91" t="s">
        <v>256</v>
      </c>
      <c r="C108" s="116"/>
      <c r="D108" s="95"/>
      <c r="E108" s="66"/>
      <c r="F108" s="70"/>
      <c r="G108" s="71"/>
    </row>
    <row r="109" spans="1:7" ht="15.75">
      <c r="A109" s="93" t="s">
        <v>257</v>
      </c>
      <c r="B109" s="93" t="s">
        <v>258</v>
      </c>
      <c r="C109" s="68" t="s">
        <v>12</v>
      </c>
      <c r="D109" s="94">
        <v>20</v>
      </c>
      <c r="E109" s="66"/>
      <c r="F109" s="70"/>
      <c r="G109" s="71"/>
    </row>
    <row r="110" spans="1:7" ht="15.75">
      <c r="A110" s="93" t="s">
        <v>259</v>
      </c>
      <c r="B110" s="93" t="s">
        <v>260</v>
      </c>
      <c r="C110" s="68" t="s">
        <v>12</v>
      </c>
      <c r="D110" s="94">
        <v>10</v>
      </c>
      <c r="E110" s="66"/>
      <c r="F110" s="70"/>
      <c r="G110" s="71"/>
    </row>
    <row r="111" spans="1:7" ht="15.75">
      <c r="A111" s="216" t="s">
        <v>539</v>
      </c>
      <c r="B111" s="216" t="s">
        <v>543</v>
      </c>
      <c r="C111" s="88"/>
      <c r="D111" s="98"/>
      <c r="E111" s="217"/>
      <c r="F111" s="218"/>
      <c r="G111" s="71"/>
    </row>
    <row r="112" spans="1:7" ht="47.25">
      <c r="A112" s="93" t="s">
        <v>540</v>
      </c>
      <c r="B112" s="224" t="s">
        <v>544</v>
      </c>
      <c r="C112" s="225" t="s">
        <v>12</v>
      </c>
      <c r="D112" s="225">
        <v>1</v>
      </c>
      <c r="E112" s="66"/>
      <c r="F112" s="70"/>
      <c r="G112" s="127" t="s">
        <v>518</v>
      </c>
    </row>
    <row r="113" spans="1:7" ht="47.25">
      <c r="A113" s="93" t="s">
        <v>541</v>
      </c>
      <c r="B113" s="224" t="s">
        <v>542</v>
      </c>
      <c r="C113" s="225" t="s">
        <v>12</v>
      </c>
      <c r="D113" s="225">
        <v>1</v>
      </c>
      <c r="E113" s="66"/>
      <c r="F113" s="70"/>
      <c r="G113" s="127" t="s">
        <v>518</v>
      </c>
    </row>
    <row r="114" spans="1:7" ht="15.75">
      <c r="A114" s="219" t="s">
        <v>261</v>
      </c>
      <c r="B114" s="219" t="s">
        <v>262</v>
      </c>
      <c r="C114" s="220"/>
      <c r="D114" s="221"/>
      <c r="E114" s="222"/>
      <c r="F114" s="223"/>
      <c r="G114" s="71"/>
    </row>
    <row r="115" spans="1:7" ht="15.75">
      <c r="A115" s="91" t="s">
        <v>263</v>
      </c>
      <c r="B115" s="91" t="s">
        <v>264</v>
      </c>
      <c r="C115" s="68"/>
      <c r="D115" s="94"/>
      <c r="E115" s="66"/>
      <c r="F115" s="70"/>
      <c r="G115" s="71"/>
    </row>
    <row r="116" spans="1:7" ht="31.5">
      <c r="A116" s="93" t="s">
        <v>265</v>
      </c>
      <c r="B116" s="93" t="s">
        <v>266</v>
      </c>
      <c r="C116" s="68" t="s">
        <v>50</v>
      </c>
      <c r="D116" s="94">
        <v>145</v>
      </c>
      <c r="E116" s="66"/>
      <c r="F116" s="70"/>
      <c r="G116" s="71"/>
    </row>
    <row r="117" spans="1:7" ht="31.5">
      <c r="A117" s="93" t="s">
        <v>267</v>
      </c>
      <c r="B117" s="93" t="s">
        <v>268</v>
      </c>
      <c r="C117" s="68" t="s">
        <v>127</v>
      </c>
      <c r="D117" s="94">
        <v>236</v>
      </c>
      <c r="E117" s="66"/>
      <c r="F117" s="70"/>
      <c r="G117" s="71"/>
    </row>
    <row r="118" spans="1:7" ht="31.5">
      <c r="A118" s="93" t="s">
        <v>269</v>
      </c>
      <c r="B118" s="93" t="s">
        <v>270</v>
      </c>
      <c r="C118" s="68" t="s">
        <v>121</v>
      </c>
      <c r="D118" s="94">
        <v>17.399999999999999</v>
      </c>
      <c r="E118" s="66"/>
      <c r="F118" s="70"/>
      <c r="G118" s="71"/>
    </row>
    <row r="119" spans="1:7" ht="31.5">
      <c r="A119" s="93" t="s">
        <v>271</v>
      </c>
      <c r="B119" s="93" t="s">
        <v>272</v>
      </c>
      <c r="C119" s="68" t="s">
        <v>121</v>
      </c>
      <c r="D119" s="94">
        <v>73</v>
      </c>
      <c r="E119" s="66"/>
      <c r="F119" s="70"/>
      <c r="G119" s="71"/>
    </row>
    <row r="120" spans="1:7" ht="31.5">
      <c r="A120" s="65" t="s">
        <v>273</v>
      </c>
      <c r="B120" s="65" t="s">
        <v>515</v>
      </c>
      <c r="C120" s="68" t="s">
        <v>121</v>
      </c>
      <c r="D120" s="94">
        <v>55.6</v>
      </c>
      <c r="E120" s="66"/>
      <c r="F120" s="70"/>
      <c r="G120" s="71"/>
    </row>
    <row r="121" spans="1:7" ht="18.75">
      <c r="A121" s="65" t="s">
        <v>274</v>
      </c>
      <c r="B121" s="65" t="s">
        <v>275</v>
      </c>
      <c r="C121" s="115" t="s">
        <v>482</v>
      </c>
      <c r="D121" s="82">
        <v>55.6</v>
      </c>
      <c r="E121" s="66"/>
      <c r="F121" s="70"/>
      <c r="G121" s="71"/>
    </row>
    <row r="122" spans="1:7" ht="15.75">
      <c r="A122" s="91" t="s">
        <v>276</v>
      </c>
      <c r="B122" s="91" t="s">
        <v>277</v>
      </c>
      <c r="C122" s="116"/>
      <c r="D122" s="101"/>
      <c r="E122" s="66"/>
      <c r="F122" s="70"/>
      <c r="G122" s="71"/>
    </row>
    <row r="123" spans="1:7" ht="47.25">
      <c r="A123" s="93" t="s">
        <v>278</v>
      </c>
      <c r="B123" s="93" t="s">
        <v>279</v>
      </c>
      <c r="C123" s="68" t="s">
        <v>121</v>
      </c>
      <c r="D123" s="69">
        <v>60</v>
      </c>
      <c r="E123" s="66"/>
      <c r="F123" s="70"/>
      <c r="G123" s="71"/>
    </row>
    <row r="124" spans="1:7" ht="47.25">
      <c r="A124" s="93" t="s">
        <v>280</v>
      </c>
      <c r="B124" s="93" t="s">
        <v>281</v>
      </c>
      <c r="C124" s="68" t="s">
        <v>12</v>
      </c>
      <c r="D124" s="69">
        <v>9</v>
      </c>
      <c r="E124" s="66"/>
      <c r="F124" s="70"/>
      <c r="G124" s="71"/>
    </row>
    <row r="125" spans="1:7" ht="63">
      <c r="A125" s="93" t="s">
        <v>282</v>
      </c>
      <c r="B125" s="93" t="s">
        <v>283</v>
      </c>
      <c r="C125" s="68" t="s">
        <v>12</v>
      </c>
      <c r="D125" s="69">
        <v>13</v>
      </c>
      <c r="E125" s="66"/>
      <c r="F125" s="70"/>
      <c r="G125" s="71"/>
    </row>
    <row r="126" spans="1:7" ht="47.25">
      <c r="A126" s="93" t="s">
        <v>284</v>
      </c>
      <c r="B126" s="93" t="s">
        <v>285</v>
      </c>
      <c r="C126" s="68" t="s">
        <v>12</v>
      </c>
      <c r="D126" s="94" t="s">
        <v>483</v>
      </c>
      <c r="E126" s="66"/>
      <c r="F126" s="70"/>
      <c r="G126" s="71"/>
    </row>
    <row r="127" spans="1:7" ht="47.25">
      <c r="A127" s="93" t="s">
        <v>286</v>
      </c>
      <c r="B127" s="93" t="s">
        <v>287</v>
      </c>
      <c r="C127" s="68" t="s">
        <v>12</v>
      </c>
      <c r="D127" s="94" t="s">
        <v>484</v>
      </c>
      <c r="E127" s="66"/>
      <c r="F127" s="73"/>
      <c r="G127" s="67"/>
    </row>
    <row r="128" spans="1:7" ht="15.75">
      <c r="A128" s="91" t="s">
        <v>288</v>
      </c>
      <c r="B128" s="91" t="s">
        <v>289</v>
      </c>
      <c r="C128" s="116"/>
      <c r="D128" s="95"/>
      <c r="E128" s="66"/>
      <c r="F128" s="70"/>
      <c r="G128" s="71"/>
    </row>
    <row r="129" spans="1:7" ht="47.25">
      <c r="A129" s="93" t="s">
        <v>290</v>
      </c>
      <c r="B129" s="93" t="s">
        <v>125</v>
      </c>
      <c r="C129" s="68" t="s">
        <v>121</v>
      </c>
      <c r="D129" s="117">
        <v>679</v>
      </c>
      <c r="E129" s="66"/>
      <c r="F129" s="70"/>
      <c r="G129" s="71"/>
    </row>
    <row r="130" spans="1:7" ht="78.75">
      <c r="A130" s="93" t="s">
        <v>291</v>
      </c>
      <c r="B130" s="93" t="s">
        <v>292</v>
      </c>
      <c r="C130" s="68" t="s">
        <v>50</v>
      </c>
      <c r="D130" s="117">
        <v>146</v>
      </c>
      <c r="E130" s="66"/>
      <c r="F130" s="70"/>
      <c r="G130" s="71"/>
    </row>
    <row r="131" spans="1:7" ht="78.75">
      <c r="A131" s="93" t="s">
        <v>293</v>
      </c>
      <c r="B131" s="93" t="s">
        <v>294</v>
      </c>
      <c r="C131" s="68" t="s">
        <v>50</v>
      </c>
      <c r="D131" s="94">
        <v>592</v>
      </c>
      <c r="E131" s="66"/>
      <c r="F131" s="70"/>
      <c r="G131" s="71"/>
    </row>
    <row r="132" spans="1:7" ht="15.75">
      <c r="A132" s="91" t="s">
        <v>295</v>
      </c>
      <c r="B132" s="91" t="s">
        <v>296</v>
      </c>
      <c r="C132" s="116"/>
      <c r="D132" s="95"/>
      <c r="E132" s="66"/>
      <c r="F132" s="70"/>
      <c r="G132" s="71"/>
    </row>
    <row r="133" spans="1:7" ht="31.5">
      <c r="A133" s="93" t="s">
        <v>297</v>
      </c>
      <c r="B133" s="93" t="s">
        <v>298</v>
      </c>
      <c r="C133" s="68" t="s">
        <v>12</v>
      </c>
      <c r="D133" s="76">
        <v>1</v>
      </c>
      <c r="E133" s="66"/>
      <c r="F133" s="70"/>
      <c r="G133" s="71"/>
    </row>
    <row r="134" spans="1:7" ht="47.25">
      <c r="A134" s="93" t="s">
        <v>299</v>
      </c>
      <c r="B134" s="93" t="s">
        <v>125</v>
      </c>
      <c r="C134" s="68" t="s">
        <v>121</v>
      </c>
      <c r="D134" s="69">
        <v>223</v>
      </c>
      <c r="E134" s="66"/>
      <c r="F134" s="70"/>
      <c r="G134" s="127" t="s">
        <v>534</v>
      </c>
    </row>
    <row r="135" spans="1:7" ht="31.5">
      <c r="A135" s="93" t="s">
        <v>300</v>
      </c>
      <c r="B135" s="93" t="s">
        <v>301</v>
      </c>
      <c r="C135" s="68" t="s">
        <v>121</v>
      </c>
      <c r="D135" s="69">
        <v>8</v>
      </c>
      <c r="E135" s="66"/>
      <c r="F135" s="74"/>
      <c r="G135" s="75"/>
    </row>
    <row r="136" spans="1:7" ht="31.5">
      <c r="A136" s="93" t="s">
        <v>302</v>
      </c>
      <c r="B136" s="93" t="s">
        <v>303</v>
      </c>
      <c r="C136" s="68" t="s">
        <v>121</v>
      </c>
      <c r="D136" s="69">
        <v>16</v>
      </c>
      <c r="E136" s="66"/>
      <c r="F136" s="70"/>
      <c r="G136" s="71"/>
    </row>
    <row r="137" spans="1:7" ht="31.5">
      <c r="A137" s="93" t="s">
        <v>304</v>
      </c>
      <c r="B137" s="93" t="s">
        <v>305</v>
      </c>
      <c r="C137" s="68" t="s">
        <v>121</v>
      </c>
      <c r="D137" s="69">
        <v>168</v>
      </c>
      <c r="E137" s="66"/>
      <c r="F137" s="70"/>
      <c r="G137" s="71"/>
    </row>
    <row r="138" spans="1:7" ht="31.5">
      <c r="A138" s="93" t="s">
        <v>306</v>
      </c>
      <c r="B138" s="93" t="s">
        <v>307</v>
      </c>
      <c r="C138" s="68" t="s">
        <v>127</v>
      </c>
      <c r="D138" s="69">
        <v>149</v>
      </c>
      <c r="E138" s="66"/>
      <c r="F138" s="70"/>
      <c r="G138" s="71"/>
    </row>
    <row r="139" spans="1:7" ht="27" customHeight="1">
      <c r="A139" s="93" t="s">
        <v>308</v>
      </c>
      <c r="B139" s="93" t="s">
        <v>309</v>
      </c>
      <c r="C139" s="68" t="s">
        <v>121</v>
      </c>
      <c r="D139" s="69">
        <v>3</v>
      </c>
      <c r="E139" s="66"/>
      <c r="F139" s="70"/>
      <c r="G139" s="71"/>
    </row>
    <row r="140" spans="1:7" ht="50.25" customHeight="1">
      <c r="A140" s="93" t="s">
        <v>535</v>
      </c>
      <c r="B140" s="93" t="s">
        <v>536</v>
      </c>
      <c r="C140" s="68" t="s">
        <v>537</v>
      </c>
      <c r="D140" s="69">
        <v>473</v>
      </c>
      <c r="E140" s="66"/>
      <c r="F140" s="70"/>
      <c r="G140" s="127" t="s">
        <v>538</v>
      </c>
    </row>
    <row r="141" spans="1:7" ht="15.75">
      <c r="A141" s="93" t="s">
        <v>310</v>
      </c>
      <c r="B141" s="93" t="s">
        <v>311</v>
      </c>
      <c r="C141" s="68" t="s">
        <v>121</v>
      </c>
      <c r="D141" s="69">
        <v>11</v>
      </c>
      <c r="E141" s="66"/>
      <c r="F141" s="67"/>
      <c r="G141" s="67"/>
    </row>
    <row r="142" spans="1:7" ht="31.5">
      <c r="A142" s="93" t="s">
        <v>312</v>
      </c>
      <c r="B142" s="93" t="s">
        <v>313</v>
      </c>
      <c r="C142" s="68" t="s">
        <v>12</v>
      </c>
      <c r="D142" s="94">
        <v>230</v>
      </c>
      <c r="E142" s="66"/>
      <c r="F142" s="71"/>
      <c r="G142" s="71"/>
    </row>
    <row r="143" spans="1:7" ht="15.75">
      <c r="A143" s="93" t="s">
        <v>314</v>
      </c>
      <c r="B143" s="93" t="s">
        <v>315</v>
      </c>
      <c r="C143" s="68" t="s">
        <v>12</v>
      </c>
      <c r="D143" s="76">
        <v>2</v>
      </c>
      <c r="E143" s="66"/>
      <c r="F143" s="71"/>
      <c r="G143" s="71"/>
    </row>
    <row r="144" spans="1:7" ht="47.25">
      <c r="A144" s="93" t="s">
        <v>316</v>
      </c>
      <c r="B144" s="93" t="s">
        <v>125</v>
      </c>
      <c r="C144" s="68" t="s">
        <v>121</v>
      </c>
      <c r="D144" s="69">
        <v>57</v>
      </c>
      <c r="E144" s="66"/>
      <c r="F144" s="71"/>
      <c r="G144" s="71"/>
    </row>
    <row r="145" spans="1:7" ht="31.5">
      <c r="A145" s="93" t="s">
        <v>317</v>
      </c>
      <c r="B145" s="93" t="s">
        <v>301</v>
      </c>
      <c r="C145" s="68" t="s">
        <v>121</v>
      </c>
      <c r="D145" s="69">
        <v>7</v>
      </c>
      <c r="E145" s="66"/>
      <c r="F145" s="71"/>
      <c r="G145" s="71"/>
    </row>
    <row r="146" spans="1:7" ht="31.5">
      <c r="A146" s="93" t="s">
        <v>318</v>
      </c>
      <c r="B146" s="93" t="s">
        <v>303</v>
      </c>
      <c r="C146" s="68" t="s">
        <v>121</v>
      </c>
      <c r="D146" s="69">
        <v>14</v>
      </c>
      <c r="E146" s="66"/>
      <c r="F146" s="71"/>
      <c r="G146" s="71"/>
    </row>
    <row r="147" spans="1:7" ht="31.5">
      <c r="A147" s="93" t="s">
        <v>319</v>
      </c>
      <c r="B147" s="93" t="s">
        <v>305</v>
      </c>
      <c r="C147" s="68" t="s">
        <v>121</v>
      </c>
      <c r="D147" s="69">
        <v>34</v>
      </c>
      <c r="E147" s="66"/>
      <c r="F147" s="71"/>
      <c r="G147" s="71"/>
    </row>
    <row r="148" spans="1:7" ht="31.5">
      <c r="A148" s="93" t="s">
        <v>320</v>
      </c>
      <c r="B148" s="93" t="s">
        <v>485</v>
      </c>
      <c r="C148" s="68" t="s">
        <v>127</v>
      </c>
      <c r="D148" s="69">
        <v>234</v>
      </c>
      <c r="E148" s="66"/>
      <c r="F148" s="71"/>
      <c r="G148" s="71"/>
    </row>
    <row r="149" spans="1:7" ht="15.75">
      <c r="A149" s="93" t="s">
        <v>321</v>
      </c>
      <c r="B149" s="93" t="s">
        <v>322</v>
      </c>
      <c r="C149" s="68" t="s">
        <v>14</v>
      </c>
      <c r="D149" s="69">
        <v>4</v>
      </c>
      <c r="E149" s="66"/>
      <c r="F149" s="67"/>
      <c r="G149" s="67"/>
    </row>
    <row r="150" spans="1:7" ht="18.75" customHeight="1">
      <c r="A150" s="93" t="s">
        <v>323</v>
      </c>
      <c r="B150" s="93" t="s">
        <v>324</v>
      </c>
      <c r="C150" s="68" t="s">
        <v>12</v>
      </c>
      <c r="D150" s="69">
        <v>1</v>
      </c>
      <c r="E150" s="66"/>
      <c r="F150" s="67"/>
      <c r="G150" s="67"/>
    </row>
    <row r="151" spans="1:7" ht="48" customHeight="1">
      <c r="A151" s="93" t="s">
        <v>325</v>
      </c>
      <c r="B151" s="93" t="s">
        <v>125</v>
      </c>
      <c r="C151" s="68" t="s">
        <v>121</v>
      </c>
      <c r="D151" s="69">
        <v>23</v>
      </c>
      <c r="E151" s="66"/>
      <c r="F151" s="71"/>
      <c r="G151" s="71"/>
    </row>
    <row r="152" spans="1:7" ht="31.5">
      <c r="A152" s="93" t="s">
        <v>326</v>
      </c>
      <c r="B152" s="93" t="s">
        <v>301</v>
      </c>
      <c r="C152" s="68" t="s">
        <v>121</v>
      </c>
      <c r="D152" s="69">
        <v>4</v>
      </c>
      <c r="E152" s="66"/>
      <c r="F152" s="71"/>
      <c r="G152" s="71"/>
    </row>
    <row r="153" spans="1:7" ht="31.5">
      <c r="A153" s="93" t="s">
        <v>327</v>
      </c>
      <c r="B153" s="93" t="s">
        <v>303</v>
      </c>
      <c r="C153" s="68" t="s">
        <v>121</v>
      </c>
      <c r="D153" s="69">
        <v>7</v>
      </c>
      <c r="E153" s="66"/>
      <c r="F153" s="71"/>
      <c r="G153" s="71"/>
    </row>
    <row r="154" spans="1:7" ht="31.5">
      <c r="A154" s="93" t="s">
        <v>328</v>
      </c>
      <c r="B154" s="93" t="s">
        <v>305</v>
      </c>
      <c r="C154" s="68" t="s">
        <v>121</v>
      </c>
      <c r="D154" s="69">
        <v>11</v>
      </c>
      <c r="E154" s="66"/>
      <c r="F154" s="71"/>
      <c r="G154" s="71"/>
    </row>
    <row r="155" spans="1:7" ht="31.5">
      <c r="A155" s="93" t="s">
        <v>329</v>
      </c>
      <c r="B155" s="93" t="s">
        <v>485</v>
      </c>
      <c r="C155" s="68" t="s">
        <v>127</v>
      </c>
      <c r="D155" s="69">
        <v>110</v>
      </c>
      <c r="E155" s="66"/>
      <c r="F155" s="71"/>
      <c r="G155" s="71"/>
    </row>
    <row r="156" spans="1:7" ht="15.75">
      <c r="A156" s="93" t="s">
        <v>330</v>
      </c>
      <c r="B156" s="93" t="s">
        <v>331</v>
      </c>
      <c r="C156" s="68" t="s">
        <v>14</v>
      </c>
      <c r="D156" s="69">
        <v>2</v>
      </c>
      <c r="E156" s="66"/>
      <c r="F156" s="71"/>
      <c r="G156" s="71"/>
    </row>
    <row r="157" spans="1:7" ht="31.5">
      <c r="A157" s="93" t="s">
        <v>332</v>
      </c>
      <c r="B157" s="93" t="s">
        <v>333</v>
      </c>
      <c r="C157" s="68" t="s">
        <v>12</v>
      </c>
      <c r="D157" s="69">
        <v>10</v>
      </c>
      <c r="E157" s="66"/>
      <c r="F157" s="67"/>
      <c r="G157" s="67"/>
    </row>
    <row r="158" spans="1:7" ht="15.75">
      <c r="A158" s="93" t="s">
        <v>334</v>
      </c>
      <c r="B158" s="93" t="s">
        <v>335</v>
      </c>
      <c r="C158" s="68" t="s">
        <v>121</v>
      </c>
      <c r="D158" s="69">
        <v>33</v>
      </c>
      <c r="E158" s="66"/>
      <c r="F158" s="71"/>
      <c r="G158" s="71"/>
    </row>
    <row r="159" spans="1:7" ht="31.5">
      <c r="A159" s="93" t="s">
        <v>336</v>
      </c>
      <c r="B159" s="93" t="s">
        <v>305</v>
      </c>
      <c r="C159" s="68" t="s">
        <v>121</v>
      </c>
      <c r="D159" s="69">
        <v>83</v>
      </c>
      <c r="E159" s="66"/>
      <c r="F159" s="71"/>
      <c r="G159" s="71"/>
    </row>
    <row r="160" spans="1:7" ht="15.75">
      <c r="A160" s="93" t="s">
        <v>337</v>
      </c>
      <c r="B160" s="93" t="s">
        <v>338</v>
      </c>
      <c r="C160" s="68" t="s">
        <v>12</v>
      </c>
      <c r="D160" s="69">
        <v>20</v>
      </c>
      <c r="E160" s="66"/>
      <c r="F160" s="71"/>
      <c r="G160" s="71"/>
    </row>
    <row r="161" spans="1:7" ht="15.75">
      <c r="A161" s="93" t="s">
        <v>339</v>
      </c>
      <c r="B161" s="93" t="s">
        <v>340</v>
      </c>
      <c r="C161" s="68" t="s">
        <v>121</v>
      </c>
      <c r="D161" s="69">
        <v>1</v>
      </c>
      <c r="E161" s="66"/>
      <c r="F161" s="71"/>
      <c r="G161" s="71"/>
    </row>
    <row r="162" spans="1:7" ht="16.5" thickBot="1">
      <c r="A162" s="93"/>
      <c r="B162" s="211"/>
      <c r="C162" s="212"/>
      <c r="D162" s="213"/>
      <c r="E162" s="214"/>
      <c r="F162" s="215"/>
      <c r="G162" s="215"/>
    </row>
    <row r="163" spans="1:7" ht="16.5" thickBot="1">
      <c r="A163" s="77"/>
      <c r="B163" s="161" t="s">
        <v>66</v>
      </c>
      <c r="C163" s="162"/>
      <c r="D163" s="163"/>
      <c r="E163" s="78"/>
      <c r="F163" s="79"/>
      <c r="G163" s="39"/>
    </row>
    <row r="164" spans="1:7" ht="16.5" thickBot="1">
      <c r="A164" s="77"/>
      <c r="B164" s="164" t="s">
        <v>15</v>
      </c>
      <c r="C164" s="165"/>
      <c r="D164" s="166"/>
      <c r="E164" s="78"/>
      <c r="F164" s="79"/>
      <c r="G164" s="39"/>
    </row>
    <row r="165" spans="1:7" ht="16.5" thickBot="1">
      <c r="A165" s="77"/>
      <c r="B165" s="161" t="s">
        <v>67</v>
      </c>
      <c r="C165" s="162"/>
      <c r="D165" s="163"/>
      <c r="E165" s="78"/>
      <c r="F165" s="79"/>
      <c r="G165" s="39"/>
    </row>
  </sheetData>
  <mergeCells count="13">
    <mergeCell ref="C1:G1"/>
    <mergeCell ref="A3:G3"/>
    <mergeCell ref="B6:B7"/>
    <mergeCell ref="C6:C7"/>
    <mergeCell ref="E6:G6"/>
    <mergeCell ref="A6:A7"/>
    <mergeCell ref="B163:D163"/>
    <mergeCell ref="B164:D164"/>
    <mergeCell ref="B165:D165"/>
    <mergeCell ref="B8:F8"/>
    <mergeCell ref="A2:F2"/>
    <mergeCell ref="A4:F5"/>
    <mergeCell ref="D6:D7"/>
  </mergeCells>
  <phoneticPr fontId="5" type="noConversion"/>
  <pageMargins left="0.70866141732283472" right="0.51181102362204722" top="0.74803149606299213" bottom="0.7480314960629921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2513-2F28-458E-849B-6F11EBD9E645}">
  <dimension ref="A1:G107"/>
  <sheetViews>
    <sheetView zoomScaleNormal="100" workbookViewId="0">
      <selection activeCell="B103" sqref="B103"/>
    </sheetView>
  </sheetViews>
  <sheetFormatPr defaultColWidth="8.85546875" defaultRowHeight="15"/>
  <cols>
    <col min="1" max="1" width="8.42578125" customWidth="1"/>
    <col min="2" max="2" width="45.85546875" customWidth="1"/>
    <col min="3" max="3" width="8.140625" customWidth="1"/>
    <col min="4" max="4" width="10.28515625" customWidth="1"/>
    <col min="5" max="5" width="10.42578125" customWidth="1"/>
    <col min="6" max="6" width="12.28515625" customWidth="1"/>
    <col min="7" max="7" width="15.42578125" customWidth="1"/>
    <col min="8" max="8" width="13" customWidth="1"/>
    <col min="249" max="249" width="4" customWidth="1"/>
    <col min="250" max="250" width="9.42578125" customWidth="1"/>
    <col min="251" max="251" width="35.7109375" customWidth="1"/>
    <col min="252" max="252" width="5.85546875" customWidth="1"/>
    <col min="253" max="253" width="14.85546875" customWidth="1"/>
    <col min="254" max="254" width="12.7109375" customWidth="1"/>
    <col min="255" max="255" width="15.42578125" customWidth="1"/>
    <col min="505" max="505" width="4" customWidth="1"/>
    <col min="506" max="506" width="9.42578125" customWidth="1"/>
    <col min="507" max="507" width="35.7109375" customWidth="1"/>
    <col min="508" max="508" width="5.85546875" customWidth="1"/>
    <col min="509" max="509" width="14.85546875" customWidth="1"/>
    <col min="510" max="510" width="12.7109375" customWidth="1"/>
    <col min="511" max="511" width="15.42578125" customWidth="1"/>
    <col min="761" max="761" width="4" customWidth="1"/>
    <col min="762" max="762" width="9.42578125" customWidth="1"/>
    <col min="763" max="763" width="35.7109375" customWidth="1"/>
    <col min="764" max="764" width="5.85546875" customWidth="1"/>
    <col min="765" max="765" width="14.85546875" customWidth="1"/>
    <col min="766" max="766" width="12.7109375" customWidth="1"/>
    <col min="767" max="767" width="15.42578125" customWidth="1"/>
    <col min="1017" max="1017" width="4" customWidth="1"/>
    <col min="1018" max="1018" width="9.42578125" customWidth="1"/>
    <col min="1019" max="1019" width="35.7109375" customWidth="1"/>
    <col min="1020" max="1020" width="5.85546875" customWidth="1"/>
    <col min="1021" max="1021" width="14.85546875" customWidth="1"/>
    <col min="1022" max="1022" width="12.7109375" customWidth="1"/>
    <col min="1023" max="1023" width="15.42578125" customWidth="1"/>
    <col min="1273" max="1273" width="4" customWidth="1"/>
    <col min="1274" max="1274" width="9.42578125" customWidth="1"/>
    <col min="1275" max="1275" width="35.7109375" customWidth="1"/>
    <col min="1276" max="1276" width="5.85546875" customWidth="1"/>
    <col min="1277" max="1277" width="14.85546875" customWidth="1"/>
    <col min="1278" max="1278" width="12.7109375" customWidth="1"/>
    <col min="1279" max="1279" width="15.42578125" customWidth="1"/>
    <col min="1529" max="1529" width="4" customWidth="1"/>
    <col min="1530" max="1530" width="9.42578125" customWidth="1"/>
    <col min="1531" max="1531" width="35.7109375" customWidth="1"/>
    <col min="1532" max="1532" width="5.85546875" customWidth="1"/>
    <col min="1533" max="1533" width="14.85546875" customWidth="1"/>
    <col min="1534" max="1534" width="12.7109375" customWidth="1"/>
    <col min="1535" max="1535" width="15.42578125" customWidth="1"/>
    <col min="1785" max="1785" width="4" customWidth="1"/>
    <col min="1786" max="1786" width="9.42578125" customWidth="1"/>
    <col min="1787" max="1787" width="35.7109375" customWidth="1"/>
    <col min="1788" max="1788" width="5.85546875" customWidth="1"/>
    <col min="1789" max="1789" width="14.85546875" customWidth="1"/>
    <col min="1790" max="1790" width="12.7109375" customWidth="1"/>
    <col min="1791" max="1791" width="15.42578125" customWidth="1"/>
    <col min="2041" max="2041" width="4" customWidth="1"/>
    <col min="2042" max="2042" width="9.42578125" customWidth="1"/>
    <col min="2043" max="2043" width="35.7109375" customWidth="1"/>
    <col min="2044" max="2044" width="5.85546875" customWidth="1"/>
    <col min="2045" max="2045" width="14.85546875" customWidth="1"/>
    <col min="2046" max="2046" width="12.7109375" customWidth="1"/>
    <col min="2047" max="2047" width="15.42578125" customWidth="1"/>
    <col min="2297" max="2297" width="4" customWidth="1"/>
    <col min="2298" max="2298" width="9.42578125" customWidth="1"/>
    <col min="2299" max="2299" width="35.7109375" customWidth="1"/>
    <col min="2300" max="2300" width="5.85546875" customWidth="1"/>
    <col min="2301" max="2301" width="14.85546875" customWidth="1"/>
    <col min="2302" max="2302" width="12.7109375" customWidth="1"/>
    <col min="2303" max="2303" width="15.42578125" customWidth="1"/>
    <col min="2553" max="2553" width="4" customWidth="1"/>
    <col min="2554" max="2554" width="9.42578125" customWidth="1"/>
    <col min="2555" max="2555" width="35.7109375" customWidth="1"/>
    <col min="2556" max="2556" width="5.85546875" customWidth="1"/>
    <col min="2557" max="2557" width="14.85546875" customWidth="1"/>
    <col min="2558" max="2558" width="12.7109375" customWidth="1"/>
    <col min="2559" max="2559" width="15.42578125" customWidth="1"/>
    <col min="2809" max="2809" width="4" customWidth="1"/>
    <col min="2810" max="2810" width="9.42578125" customWidth="1"/>
    <col min="2811" max="2811" width="35.7109375" customWidth="1"/>
    <col min="2812" max="2812" width="5.85546875" customWidth="1"/>
    <col min="2813" max="2813" width="14.85546875" customWidth="1"/>
    <col min="2814" max="2814" width="12.7109375" customWidth="1"/>
    <col min="2815" max="2815" width="15.42578125" customWidth="1"/>
    <col min="3065" max="3065" width="4" customWidth="1"/>
    <col min="3066" max="3066" width="9.42578125" customWidth="1"/>
    <col min="3067" max="3067" width="35.7109375" customWidth="1"/>
    <col min="3068" max="3068" width="5.85546875" customWidth="1"/>
    <col min="3069" max="3069" width="14.85546875" customWidth="1"/>
    <col min="3070" max="3070" width="12.7109375" customWidth="1"/>
    <col min="3071" max="3071" width="15.42578125" customWidth="1"/>
    <col min="3321" max="3321" width="4" customWidth="1"/>
    <col min="3322" max="3322" width="9.42578125" customWidth="1"/>
    <col min="3323" max="3323" width="35.7109375" customWidth="1"/>
    <col min="3324" max="3324" width="5.85546875" customWidth="1"/>
    <col min="3325" max="3325" width="14.85546875" customWidth="1"/>
    <col min="3326" max="3326" width="12.7109375" customWidth="1"/>
    <col min="3327" max="3327" width="15.42578125" customWidth="1"/>
    <col min="3577" max="3577" width="4" customWidth="1"/>
    <col min="3578" max="3578" width="9.42578125" customWidth="1"/>
    <col min="3579" max="3579" width="35.7109375" customWidth="1"/>
    <col min="3580" max="3580" width="5.85546875" customWidth="1"/>
    <col min="3581" max="3581" width="14.85546875" customWidth="1"/>
    <col min="3582" max="3582" width="12.7109375" customWidth="1"/>
    <col min="3583" max="3583" width="15.42578125" customWidth="1"/>
    <col min="3833" max="3833" width="4" customWidth="1"/>
    <col min="3834" max="3834" width="9.42578125" customWidth="1"/>
    <col min="3835" max="3835" width="35.7109375" customWidth="1"/>
    <col min="3836" max="3836" width="5.85546875" customWidth="1"/>
    <col min="3837" max="3837" width="14.85546875" customWidth="1"/>
    <col min="3838" max="3838" width="12.7109375" customWidth="1"/>
    <col min="3839" max="3839" width="15.42578125" customWidth="1"/>
    <col min="4089" max="4089" width="4" customWidth="1"/>
    <col min="4090" max="4090" width="9.42578125" customWidth="1"/>
    <col min="4091" max="4091" width="35.7109375" customWidth="1"/>
    <col min="4092" max="4092" width="5.85546875" customWidth="1"/>
    <col min="4093" max="4093" width="14.85546875" customWidth="1"/>
    <col min="4094" max="4094" width="12.7109375" customWidth="1"/>
    <col min="4095" max="4095" width="15.42578125" customWidth="1"/>
    <col min="4345" max="4345" width="4" customWidth="1"/>
    <col min="4346" max="4346" width="9.42578125" customWidth="1"/>
    <col min="4347" max="4347" width="35.7109375" customWidth="1"/>
    <col min="4348" max="4348" width="5.85546875" customWidth="1"/>
    <col min="4349" max="4349" width="14.85546875" customWidth="1"/>
    <col min="4350" max="4350" width="12.7109375" customWidth="1"/>
    <col min="4351" max="4351" width="15.42578125" customWidth="1"/>
    <col min="4601" max="4601" width="4" customWidth="1"/>
    <col min="4602" max="4602" width="9.42578125" customWidth="1"/>
    <col min="4603" max="4603" width="35.7109375" customWidth="1"/>
    <col min="4604" max="4604" width="5.85546875" customWidth="1"/>
    <col min="4605" max="4605" width="14.85546875" customWidth="1"/>
    <col min="4606" max="4606" width="12.7109375" customWidth="1"/>
    <col min="4607" max="4607" width="15.42578125" customWidth="1"/>
    <col min="4857" max="4857" width="4" customWidth="1"/>
    <col min="4858" max="4858" width="9.42578125" customWidth="1"/>
    <col min="4859" max="4859" width="35.7109375" customWidth="1"/>
    <col min="4860" max="4860" width="5.85546875" customWidth="1"/>
    <col min="4861" max="4861" width="14.85546875" customWidth="1"/>
    <col min="4862" max="4862" width="12.7109375" customWidth="1"/>
    <col min="4863" max="4863" width="15.42578125" customWidth="1"/>
    <col min="5113" max="5113" width="4" customWidth="1"/>
    <col min="5114" max="5114" width="9.42578125" customWidth="1"/>
    <col min="5115" max="5115" width="35.7109375" customWidth="1"/>
    <col min="5116" max="5116" width="5.85546875" customWidth="1"/>
    <col min="5117" max="5117" width="14.85546875" customWidth="1"/>
    <col min="5118" max="5118" width="12.7109375" customWidth="1"/>
    <col min="5119" max="5119" width="15.42578125" customWidth="1"/>
    <col min="5369" max="5369" width="4" customWidth="1"/>
    <col min="5370" max="5370" width="9.42578125" customWidth="1"/>
    <col min="5371" max="5371" width="35.7109375" customWidth="1"/>
    <col min="5372" max="5372" width="5.85546875" customWidth="1"/>
    <col min="5373" max="5373" width="14.85546875" customWidth="1"/>
    <col min="5374" max="5374" width="12.7109375" customWidth="1"/>
    <col min="5375" max="5375" width="15.42578125" customWidth="1"/>
    <col min="5625" max="5625" width="4" customWidth="1"/>
    <col min="5626" max="5626" width="9.42578125" customWidth="1"/>
    <col min="5627" max="5627" width="35.7109375" customWidth="1"/>
    <col min="5628" max="5628" width="5.85546875" customWidth="1"/>
    <col min="5629" max="5629" width="14.85546875" customWidth="1"/>
    <col min="5630" max="5630" width="12.7109375" customWidth="1"/>
    <col min="5631" max="5631" width="15.42578125" customWidth="1"/>
    <col min="5881" max="5881" width="4" customWidth="1"/>
    <col min="5882" max="5882" width="9.42578125" customWidth="1"/>
    <col min="5883" max="5883" width="35.7109375" customWidth="1"/>
    <col min="5884" max="5884" width="5.85546875" customWidth="1"/>
    <col min="5885" max="5885" width="14.85546875" customWidth="1"/>
    <col min="5886" max="5886" width="12.7109375" customWidth="1"/>
    <col min="5887" max="5887" width="15.42578125" customWidth="1"/>
    <col min="6137" max="6137" width="4" customWidth="1"/>
    <col min="6138" max="6138" width="9.42578125" customWidth="1"/>
    <col min="6139" max="6139" width="35.7109375" customWidth="1"/>
    <col min="6140" max="6140" width="5.85546875" customWidth="1"/>
    <col min="6141" max="6141" width="14.85546875" customWidth="1"/>
    <col min="6142" max="6142" width="12.7109375" customWidth="1"/>
    <col min="6143" max="6143" width="15.42578125" customWidth="1"/>
    <col min="6393" max="6393" width="4" customWidth="1"/>
    <col min="6394" max="6394" width="9.42578125" customWidth="1"/>
    <col min="6395" max="6395" width="35.7109375" customWidth="1"/>
    <col min="6396" max="6396" width="5.85546875" customWidth="1"/>
    <col min="6397" max="6397" width="14.85546875" customWidth="1"/>
    <col min="6398" max="6398" width="12.7109375" customWidth="1"/>
    <col min="6399" max="6399" width="15.42578125" customWidth="1"/>
    <col min="6649" max="6649" width="4" customWidth="1"/>
    <col min="6650" max="6650" width="9.42578125" customWidth="1"/>
    <col min="6651" max="6651" width="35.7109375" customWidth="1"/>
    <col min="6652" max="6652" width="5.85546875" customWidth="1"/>
    <col min="6653" max="6653" width="14.85546875" customWidth="1"/>
    <col min="6654" max="6654" width="12.7109375" customWidth="1"/>
    <col min="6655" max="6655" width="15.42578125" customWidth="1"/>
    <col min="6905" max="6905" width="4" customWidth="1"/>
    <col min="6906" max="6906" width="9.42578125" customWidth="1"/>
    <col min="6907" max="6907" width="35.7109375" customWidth="1"/>
    <col min="6908" max="6908" width="5.85546875" customWidth="1"/>
    <col min="6909" max="6909" width="14.85546875" customWidth="1"/>
    <col min="6910" max="6910" width="12.7109375" customWidth="1"/>
    <col min="6911" max="6911" width="15.42578125" customWidth="1"/>
    <col min="7161" max="7161" width="4" customWidth="1"/>
    <col min="7162" max="7162" width="9.42578125" customWidth="1"/>
    <col min="7163" max="7163" width="35.7109375" customWidth="1"/>
    <col min="7164" max="7164" width="5.85546875" customWidth="1"/>
    <col min="7165" max="7165" width="14.85546875" customWidth="1"/>
    <col min="7166" max="7166" width="12.7109375" customWidth="1"/>
    <col min="7167" max="7167" width="15.42578125" customWidth="1"/>
    <col min="7417" max="7417" width="4" customWidth="1"/>
    <col min="7418" max="7418" width="9.42578125" customWidth="1"/>
    <col min="7419" max="7419" width="35.7109375" customWidth="1"/>
    <col min="7420" max="7420" width="5.85546875" customWidth="1"/>
    <col min="7421" max="7421" width="14.85546875" customWidth="1"/>
    <col min="7422" max="7422" width="12.7109375" customWidth="1"/>
    <col min="7423" max="7423" width="15.42578125" customWidth="1"/>
    <col min="7673" max="7673" width="4" customWidth="1"/>
    <col min="7674" max="7674" width="9.42578125" customWidth="1"/>
    <col min="7675" max="7675" width="35.7109375" customWidth="1"/>
    <col min="7676" max="7676" width="5.85546875" customWidth="1"/>
    <col min="7677" max="7677" width="14.85546875" customWidth="1"/>
    <col min="7678" max="7678" width="12.7109375" customWidth="1"/>
    <col min="7679" max="7679" width="15.42578125" customWidth="1"/>
    <col min="7929" max="7929" width="4" customWidth="1"/>
    <col min="7930" max="7930" width="9.42578125" customWidth="1"/>
    <col min="7931" max="7931" width="35.7109375" customWidth="1"/>
    <col min="7932" max="7932" width="5.85546875" customWidth="1"/>
    <col min="7933" max="7933" width="14.85546875" customWidth="1"/>
    <col min="7934" max="7934" width="12.7109375" customWidth="1"/>
    <col min="7935" max="7935" width="15.42578125" customWidth="1"/>
    <col min="8185" max="8185" width="4" customWidth="1"/>
    <col min="8186" max="8186" width="9.42578125" customWidth="1"/>
    <col min="8187" max="8187" width="35.7109375" customWidth="1"/>
    <col min="8188" max="8188" width="5.85546875" customWidth="1"/>
    <col min="8189" max="8189" width="14.85546875" customWidth="1"/>
    <col min="8190" max="8190" width="12.7109375" customWidth="1"/>
    <col min="8191" max="8191" width="15.42578125" customWidth="1"/>
    <col min="8441" max="8441" width="4" customWidth="1"/>
    <col min="8442" max="8442" width="9.42578125" customWidth="1"/>
    <col min="8443" max="8443" width="35.7109375" customWidth="1"/>
    <col min="8444" max="8444" width="5.85546875" customWidth="1"/>
    <col min="8445" max="8445" width="14.85546875" customWidth="1"/>
    <col min="8446" max="8446" width="12.7109375" customWidth="1"/>
    <col min="8447" max="8447" width="15.42578125" customWidth="1"/>
    <col min="8697" max="8697" width="4" customWidth="1"/>
    <col min="8698" max="8698" width="9.42578125" customWidth="1"/>
    <col min="8699" max="8699" width="35.7109375" customWidth="1"/>
    <col min="8700" max="8700" width="5.85546875" customWidth="1"/>
    <col min="8701" max="8701" width="14.85546875" customWidth="1"/>
    <col min="8702" max="8702" width="12.7109375" customWidth="1"/>
    <col min="8703" max="8703" width="15.42578125" customWidth="1"/>
    <col min="8953" max="8953" width="4" customWidth="1"/>
    <col min="8954" max="8954" width="9.42578125" customWidth="1"/>
    <col min="8955" max="8955" width="35.7109375" customWidth="1"/>
    <col min="8956" max="8956" width="5.85546875" customWidth="1"/>
    <col min="8957" max="8957" width="14.85546875" customWidth="1"/>
    <col min="8958" max="8958" width="12.7109375" customWidth="1"/>
    <col min="8959" max="8959" width="15.42578125" customWidth="1"/>
    <col min="9209" max="9209" width="4" customWidth="1"/>
    <col min="9210" max="9210" width="9.42578125" customWidth="1"/>
    <col min="9211" max="9211" width="35.7109375" customWidth="1"/>
    <col min="9212" max="9212" width="5.85546875" customWidth="1"/>
    <col min="9213" max="9213" width="14.85546875" customWidth="1"/>
    <col min="9214" max="9214" width="12.7109375" customWidth="1"/>
    <col min="9215" max="9215" width="15.42578125" customWidth="1"/>
    <col min="9465" max="9465" width="4" customWidth="1"/>
    <col min="9466" max="9466" width="9.42578125" customWidth="1"/>
    <col min="9467" max="9467" width="35.7109375" customWidth="1"/>
    <col min="9468" max="9468" width="5.85546875" customWidth="1"/>
    <col min="9469" max="9469" width="14.85546875" customWidth="1"/>
    <col min="9470" max="9470" width="12.7109375" customWidth="1"/>
    <col min="9471" max="9471" width="15.42578125" customWidth="1"/>
    <col min="9721" max="9721" width="4" customWidth="1"/>
    <col min="9722" max="9722" width="9.42578125" customWidth="1"/>
    <col min="9723" max="9723" width="35.7109375" customWidth="1"/>
    <col min="9724" max="9724" width="5.85546875" customWidth="1"/>
    <col min="9725" max="9725" width="14.85546875" customWidth="1"/>
    <col min="9726" max="9726" width="12.7109375" customWidth="1"/>
    <col min="9727" max="9727" width="15.42578125" customWidth="1"/>
    <col min="9977" max="9977" width="4" customWidth="1"/>
    <col min="9978" max="9978" width="9.42578125" customWidth="1"/>
    <col min="9979" max="9979" width="35.7109375" customWidth="1"/>
    <col min="9980" max="9980" width="5.85546875" customWidth="1"/>
    <col min="9981" max="9981" width="14.85546875" customWidth="1"/>
    <col min="9982" max="9982" width="12.7109375" customWidth="1"/>
    <col min="9983" max="9983" width="15.42578125" customWidth="1"/>
    <col min="10233" max="10233" width="4" customWidth="1"/>
    <col min="10234" max="10234" width="9.42578125" customWidth="1"/>
    <col min="10235" max="10235" width="35.7109375" customWidth="1"/>
    <col min="10236" max="10236" width="5.85546875" customWidth="1"/>
    <col min="10237" max="10237" width="14.85546875" customWidth="1"/>
    <col min="10238" max="10238" width="12.7109375" customWidth="1"/>
    <col min="10239" max="10239" width="15.42578125" customWidth="1"/>
    <col min="10489" max="10489" width="4" customWidth="1"/>
    <col min="10490" max="10490" width="9.42578125" customWidth="1"/>
    <col min="10491" max="10491" width="35.7109375" customWidth="1"/>
    <col min="10492" max="10492" width="5.85546875" customWidth="1"/>
    <col min="10493" max="10493" width="14.85546875" customWidth="1"/>
    <col min="10494" max="10494" width="12.7109375" customWidth="1"/>
    <col min="10495" max="10495" width="15.42578125" customWidth="1"/>
    <col min="10745" max="10745" width="4" customWidth="1"/>
    <col min="10746" max="10746" width="9.42578125" customWidth="1"/>
    <col min="10747" max="10747" width="35.7109375" customWidth="1"/>
    <col min="10748" max="10748" width="5.85546875" customWidth="1"/>
    <col min="10749" max="10749" width="14.85546875" customWidth="1"/>
    <col min="10750" max="10750" width="12.7109375" customWidth="1"/>
    <col min="10751" max="10751" width="15.42578125" customWidth="1"/>
    <col min="11001" max="11001" width="4" customWidth="1"/>
    <col min="11002" max="11002" width="9.42578125" customWidth="1"/>
    <col min="11003" max="11003" width="35.7109375" customWidth="1"/>
    <col min="11004" max="11004" width="5.85546875" customWidth="1"/>
    <col min="11005" max="11005" width="14.85546875" customWidth="1"/>
    <col min="11006" max="11006" width="12.7109375" customWidth="1"/>
    <col min="11007" max="11007" width="15.42578125" customWidth="1"/>
    <col min="11257" max="11257" width="4" customWidth="1"/>
    <col min="11258" max="11258" width="9.42578125" customWidth="1"/>
    <col min="11259" max="11259" width="35.7109375" customWidth="1"/>
    <col min="11260" max="11260" width="5.85546875" customWidth="1"/>
    <col min="11261" max="11261" width="14.85546875" customWidth="1"/>
    <col min="11262" max="11262" width="12.7109375" customWidth="1"/>
    <col min="11263" max="11263" width="15.42578125" customWidth="1"/>
    <col min="11513" max="11513" width="4" customWidth="1"/>
    <col min="11514" max="11514" width="9.42578125" customWidth="1"/>
    <col min="11515" max="11515" width="35.7109375" customWidth="1"/>
    <col min="11516" max="11516" width="5.85546875" customWidth="1"/>
    <col min="11517" max="11517" width="14.85546875" customWidth="1"/>
    <col min="11518" max="11518" width="12.7109375" customWidth="1"/>
    <col min="11519" max="11519" width="15.42578125" customWidth="1"/>
    <col min="11769" max="11769" width="4" customWidth="1"/>
    <col min="11770" max="11770" width="9.42578125" customWidth="1"/>
    <col min="11771" max="11771" width="35.7109375" customWidth="1"/>
    <col min="11772" max="11772" width="5.85546875" customWidth="1"/>
    <col min="11773" max="11773" width="14.85546875" customWidth="1"/>
    <col min="11774" max="11774" width="12.7109375" customWidth="1"/>
    <col min="11775" max="11775" width="15.42578125" customWidth="1"/>
    <col min="12025" max="12025" width="4" customWidth="1"/>
    <col min="12026" max="12026" width="9.42578125" customWidth="1"/>
    <col min="12027" max="12027" width="35.7109375" customWidth="1"/>
    <col min="12028" max="12028" width="5.85546875" customWidth="1"/>
    <col min="12029" max="12029" width="14.85546875" customWidth="1"/>
    <col min="12030" max="12030" width="12.7109375" customWidth="1"/>
    <col min="12031" max="12031" width="15.42578125" customWidth="1"/>
    <col min="12281" max="12281" width="4" customWidth="1"/>
    <col min="12282" max="12282" width="9.42578125" customWidth="1"/>
    <col min="12283" max="12283" width="35.7109375" customWidth="1"/>
    <col min="12284" max="12284" width="5.85546875" customWidth="1"/>
    <col min="12285" max="12285" width="14.85546875" customWidth="1"/>
    <col min="12286" max="12286" width="12.7109375" customWidth="1"/>
    <col min="12287" max="12287" width="15.42578125" customWidth="1"/>
    <col min="12537" max="12537" width="4" customWidth="1"/>
    <col min="12538" max="12538" width="9.42578125" customWidth="1"/>
    <col min="12539" max="12539" width="35.7109375" customWidth="1"/>
    <col min="12540" max="12540" width="5.85546875" customWidth="1"/>
    <col min="12541" max="12541" width="14.85546875" customWidth="1"/>
    <col min="12542" max="12542" width="12.7109375" customWidth="1"/>
    <col min="12543" max="12543" width="15.42578125" customWidth="1"/>
    <col min="12793" max="12793" width="4" customWidth="1"/>
    <col min="12794" max="12794" width="9.42578125" customWidth="1"/>
    <col min="12795" max="12795" width="35.7109375" customWidth="1"/>
    <col min="12796" max="12796" width="5.85546875" customWidth="1"/>
    <col min="12797" max="12797" width="14.85546875" customWidth="1"/>
    <col min="12798" max="12798" width="12.7109375" customWidth="1"/>
    <col min="12799" max="12799" width="15.42578125" customWidth="1"/>
    <col min="13049" max="13049" width="4" customWidth="1"/>
    <col min="13050" max="13050" width="9.42578125" customWidth="1"/>
    <col min="13051" max="13051" width="35.7109375" customWidth="1"/>
    <col min="13052" max="13052" width="5.85546875" customWidth="1"/>
    <col min="13053" max="13053" width="14.85546875" customWidth="1"/>
    <col min="13054" max="13054" width="12.7109375" customWidth="1"/>
    <col min="13055" max="13055" width="15.42578125" customWidth="1"/>
    <col min="13305" max="13305" width="4" customWidth="1"/>
    <col min="13306" max="13306" width="9.42578125" customWidth="1"/>
    <col min="13307" max="13307" width="35.7109375" customWidth="1"/>
    <col min="13308" max="13308" width="5.85546875" customWidth="1"/>
    <col min="13309" max="13309" width="14.85546875" customWidth="1"/>
    <col min="13310" max="13310" width="12.7109375" customWidth="1"/>
    <col min="13311" max="13311" width="15.42578125" customWidth="1"/>
    <col min="13561" max="13561" width="4" customWidth="1"/>
    <col min="13562" max="13562" width="9.42578125" customWidth="1"/>
    <col min="13563" max="13563" width="35.7109375" customWidth="1"/>
    <col min="13564" max="13564" width="5.85546875" customWidth="1"/>
    <col min="13565" max="13565" width="14.85546875" customWidth="1"/>
    <col min="13566" max="13566" width="12.7109375" customWidth="1"/>
    <col min="13567" max="13567" width="15.42578125" customWidth="1"/>
    <col min="13817" max="13817" width="4" customWidth="1"/>
    <col min="13818" max="13818" width="9.42578125" customWidth="1"/>
    <col min="13819" max="13819" width="35.7109375" customWidth="1"/>
    <col min="13820" max="13820" width="5.85546875" customWidth="1"/>
    <col min="13821" max="13821" width="14.85546875" customWidth="1"/>
    <col min="13822" max="13822" width="12.7109375" customWidth="1"/>
    <col min="13823" max="13823" width="15.42578125" customWidth="1"/>
    <col min="14073" max="14073" width="4" customWidth="1"/>
    <col min="14074" max="14074" width="9.42578125" customWidth="1"/>
    <col min="14075" max="14075" width="35.7109375" customWidth="1"/>
    <col min="14076" max="14076" width="5.85546875" customWidth="1"/>
    <col min="14077" max="14077" width="14.85546875" customWidth="1"/>
    <col min="14078" max="14078" width="12.7109375" customWidth="1"/>
    <col min="14079" max="14079" width="15.42578125" customWidth="1"/>
    <col min="14329" max="14329" width="4" customWidth="1"/>
    <col min="14330" max="14330" width="9.42578125" customWidth="1"/>
    <col min="14331" max="14331" width="35.7109375" customWidth="1"/>
    <col min="14332" max="14332" width="5.85546875" customWidth="1"/>
    <col min="14333" max="14333" width="14.85546875" customWidth="1"/>
    <col min="14334" max="14334" width="12.7109375" customWidth="1"/>
    <col min="14335" max="14335" width="15.42578125" customWidth="1"/>
    <col min="14585" max="14585" width="4" customWidth="1"/>
    <col min="14586" max="14586" width="9.42578125" customWidth="1"/>
    <col min="14587" max="14587" width="35.7109375" customWidth="1"/>
    <col min="14588" max="14588" width="5.85546875" customWidth="1"/>
    <col min="14589" max="14589" width="14.85546875" customWidth="1"/>
    <col min="14590" max="14590" width="12.7109375" customWidth="1"/>
    <col min="14591" max="14591" width="15.42578125" customWidth="1"/>
    <col min="14841" max="14841" width="4" customWidth="1"/>
    <col min="14842" max="14842" width="9.42578125" customWidth="1"/>
    <col min="14843" max="14843" width="35.7109375" customWidth="1"/>
    <col min="14844" max="14844" width="5.85546875" customWidth="1"/>
    <col min="14845" max="14845" width="14.85546875" customWidth="1"/>
    <col min="14846" max="14846" width="12.7109375" customWidth="1"/>
    <col min="14847" max="14847" width="15.42578125" customWidth="1"/>
    <col min="15097" max="15097" width="4" customWidth="1"/>
    <col min="15098" max="15098" width="9.42578125" customWidth="1"/>
    <col min="15099" max="15099" width="35.7109375" customWidth="1"/>
    <col min="15100" max="15100" width="5.85546875" customWidth="1"/>
    <col min="15101" max="15101" width="14.85546875" customWidth="1"/>
    <col min="15102" max="15102" width="12.7109375" customWidth="1"/>
    <col min="15103" max="15103" width="15.42578125" customWidth="1"/>
    <col min="15353" max="15353" width="4" customWidth="1"/>
    <col min="15354" max="15354" width="9.42578125" customWidth="1"/>
    <col min="15355" max="15355" width="35.7109375" customWidth="1"/>
    <col min="15356" max="15356" width="5.85546875" customWidth="1"/>
    <col min="15357" max="15357" width="14.85546875" customWidth="1"/>
    <col min="15358" max="15358" width="12.7109375" customWidth="1"/>
    <col min="15359" max="15359" width="15.42578125" customWidth="1"/>
    <col min="15609" max="15609" width="4" customWidth="1"/>
    <col min="15610" max="15610" width="9.42578125" customWidth="1"/>
    <col min="15611" max="15611" width="35.7109375" customWidth="1"/>
    <col min="15612" max="15612" width="5.85546875" customWidth="1"/>
    <col min="15613" max="15613" width="14.85546875" customWidth="1"/>
    <col min="15614" max="15614" width="12.7109375" customWidth="1"/>
    <col min="15615" max="15615" width="15.42578125" customWidth="1"/>
    <col min="15865" max="15865" width="4" customWidth="1"/>
    <col min="15866" max="15866" width="9.42578125" customWidth="1"/>
    <col min="15867" max="15867" width="35.7109375" customWidth="1"/>
    <col min="15868" max="15868" width="5.85546875" customWidth="1"/>
    <col min="15869" max="15869" width="14.85546875" customWidth="1"/>
    <col min="15870" max="15870" width="12.7109375" customWidth="1"/>
    <col min="15871" max="15871" width="15.42578125" customWidth="1"/>
    <col min="16121" max="16121" width="4" customWidth="1"/>
    <col min="16122" max="16122" width="9.42578125" customWidth="1"/>
    <col min="16123" max="16123" width="35.7109375" customWidth="1"/>
    <col min="16124" max="16124" width="5.85546875" customWidth="1"/>
    <col min="16125" max="16125" width="14.85546875" customWidth="1"/>
    <col min="16126" max="16126" width="12.7109375" customWidth="1"/>
    <col min="16127" max="16127" width="15.42578125" customWidth="1"/>
  </cols>
  <sheetData>
    <row r="1" spans="1:7" s="2" customFormat="1" ht="15.75">
      <c r="A1" s="39"/>
      <c r="B1" s="39"/>
      <c r="C1" s="140" t="s">
        <v>53</v>
      </c>
      <c r="D1" s="140"/>
      <c r="E1" s="140"/>
      <c r="F1" s="140"/>
      <c r="G1" s="140"/>
    </row>
    <row r="2" spans="1:7" s="2" customFormat="1" ht="15.75">
      <c r="A2" s="170" t="s">
        <v>1</v>
      </c>
      <c r="B2" s="170"/>
      <c r="C2" s="170"/>
      <c r="D2" s="170"/>
      <c r="E2" s="170"/>
      <c r="F2" s="170"/>
      <c r="G2" s="61"/>
    </row>
    <row r="3" spans="1:7" s="2" customFormat="1" ht="47.25" customHeight="1">
      <c r="A3" s="142" t="s">
        <v>74</v>
      </c>
      <c r="B3" s="142"/>
      <c r="C3" s="142"/>
      <c r="D3" s="142"/>
      <c r="E3" s="142"/>
      <c r="F3" s="142"/>
      <c r="G3" s="142"/>
    </row>
    <row r="4" spans="1:7" ht="15.75">
      <c r="A4" s="188"/>
      <c r="B4" s="188"/>
      <c r="C4" s="188"/>
      <c r="D4" s="188"/>
      <c r="E4" s="188"/>
      <c r="F4" s="188"/>
      <c r="G4" s="80"/>
    </row>
    <row r="5" spans="1:7" ht="15.75">
      <c r="A5" s="188"/>
      <c r="B5" s="188"/>
      <c r="C5" s="188"/>
      <c r="D5" s="188"/>
      <c r="E5" s="188"/>
      <c r="F5" s="188"/>
      <c r="G5" s="80"/>
    </row>
    <row r="6" spans="1:7" ht="15.75">
      <c r="A6" s="50" t="s">
        <v>29</v>
      </c>
      <c r="B6" s="50" t="s">
        <v>32</v>
      </c>
      <c r="C6" s="50" t="s">
        <v>16</v>
      </c>
      <c r="D6" s="189" t="s">
        <v>0</v>
      </c>
      <c r="E6" s="190" t="s">
        <v>37</v>
      </c>
      <c r="F6" s="191"/>
      <c r="G6" s="63"/>
    </row>
    <row r="7" spans="1:7" ht="31.5">
      <c r="A7" s="50" t="s">
        <v>38</v>
      </c>
      <c r="B7" s="50" t="s">
        <v>17</v>
      </c>
      <c r="C7" s="50" t="s">
        <v>14</v>
      </c>
      <c r="D7" s="189"/>
      <c r="E7" s="68" t="s">
        <v>33</v>
      </c>
      <c r="F7" s="50" t="s">
        <v>34</v>
      </c>
      <c r="G7" s="50" t="s">
        <v>51</v>
      </c>
    </row>
    <row r="8" spans="1:7" ht="15.75">
      <c r="A8" s="184" t="s">
        <v>341</v>
      </c>
      <c r="B8" s="185"/>
      <c r="C8" s="185"/>
      <c r="D8" s="185"/>
      <c r="E8" s="185"/>
      <c r="F8" s="185"/>
      <c r="G8" s="186"/>
    </row>
    <row r="9" spans="1:7" ht="23.25" customHeight="1">
      <c r="A9" s="102" t="s">
        <v>342</v>
      </c>
      <c r="B9" s="103" t="s">
        <v>486</v>
      </c>
      <c r="C9" s="118" t="s">
        <v>50</v>
      </c>
      <c r="D9" s="104">
        <v>238</v>
      </c>
      <c r="E9" s="105"/>
      <c r="F9" s="67"/>
      <c r="G9" s="67"/>
    </row>
    <row r="10" spans="1:7" ht="18.75" customHeight="1">
      <c r="A10" s="102" t="s">
        <v>343</v>
      </c>
      <c r="B10" s="103" t="s">
        <v>487</v>
      </c>
      <c r="C10" s="118" t="s">
        <v>50</v>
      </c>
      <c r="D10" s="104">
        <v>43</v>
      </c>
      <c r="E10" s="105"/>
      <c r="F10" s="70"/>
      <c r="G10" s="71"/>
    </row>
    <row r="11" spans="1:7" ht="34.5" customHeight="1">
      <c r="A11" s="102" t="s">
        <v>344</v>
      </c>
      <c r="B11" s="102" t="s">
        <v>488</v>
      </c>
      <c r="C11" s="118" t="s">
        <v>50</v>
      </c>
      <c r="D11" s="104">
        <v>1100</v>
      </c>
      <c r="E11" s="105"/>
      <c r="F11" s="70"/>
      <c r="G11" s="71"/>
    </row>
    <row r="12" spans="1:7" ht="16.5" customHeight="1">
      <c r="A12" s="102" t="s">
        <v>345</v>
      </c>
      <c r="B12" s="102" t="s">
        <v>489</v>
      </c>
      <c r="C12" s="118" t="s">
        <v>50</v>
      </c>
      <c r="D12" s="119">
        <v>1100</v>
      </c>
      <c r="E12" s="73"/>
      <c r="F12" s="73"/>
      <c r="G12" s="67"/>
    </row>
    <row r="13" spans="1:7" ht="17.25" customHeight="1">
      <c r="A13" s="102" t="s">
        <v>346</v>
      </c>
      <c r="B13" s="102" t="s">
        <v>347</v>
      </c>
      <c r="C13" s="118" t="s">
        <v>50</v>
      </c>
      <c r="D13" s="119">
        <v>1100</v>
      </c>
      <c r="E13" s="73"/>
      <c r="F13" s="70"/>
      <c r="G13" s="71"/>
    </row>
    <row r="14" spans="1:7" ht="21" customHeight="1">
      <c r="A14" s="102" t="s">
        <v>348</v>
      </c>
      <c r="B14" s="102" t="s">
        <v>349</v>
      </c>
      <c r="C14" s="118" t="s">
        <v>12</v>
      </c>
      <c r="D14" s="119">
        <v>34</v>
      </c>
      <c r="E14" s="73"/>
      <c r="F14" s="70"/>
      <c r="G14" s="71"/>
    </row>
    <row r="15" spans="1:7" ht="14.25" customHeight="1">
      <c r="A15" s="102" t="s">
        <v>350</v>
      </c>
      <c r="B15" s="102" t="s">
        <v>490</v>
      </c>
      <c r="C15" s="118" t="s">
        <v>12</v>
      </c>
      <c r="D15" s="119">
        <v>68</v>
      </c>
      <c r="E15" s="73"/>
      <c r="F15" s="70"/>
      <c r="G15" s="71"/>
    </row>
    <row r="16" spans="1:7" ht="17.25" customHeight="1">
      <c r="A16" s="102" t="s">
        <v>351</v>
      </c>
      <c r="B16" s="102" t="s">
        <v>352</v>
      </c>
      <c r="C16" s="118" t="s">
        <v>12</v>
      </c>
      <c r="D16" s="119">
        <v>2</v>
      </c>
      <c r="E16" s="73"/>
      <c r="F16" s="70"/>
      <c r="G16" s="71"/>
    </row>
    <row r="17" spans="1:7" ht="17.25" customHeight="1">
      <c r="A17" s="102" t="s">
        <v>353</v>
      </c>
      <c r="B17" s="102" t="s">
        <v>354</v>
      </c>
      <c r="C17" s="118" t="s">
        <v>12</v>
      </c>
      <c r="D17" s="119">
        <v>17</v>
      </c>
      <c r="E17" s="73"/>
      <c r="F17" s="70"/>
      <c r="G17" s="71"/>
    </row>
    <row r="18" spans="1:7" ht="17.25" customHeight="1">
      <c r="A18" s="102" t="s">
        <v>355</v>
      </c>
      <c r="B18" s="102" t="s">
        <v>356</v>
      </c>
      <c r="C18" s="118" t="s">
        <v>12</v>
      </c>
      <c r="D18" s="119">
        <v>17</v>
      </c>
      <c r="E18" s="73"/>
      <c r="F18" s="73"/>
      <c r="G18" s="67"/>
    </row>
    <row r="19" spans="1:7" ht="33.75" customHeight="1">
      <c r="A19" s="102" t="s">
        <v>357</v>
      </c>
      <c r="B19" s="102" t="s">
        <v>358</v>
      </c>
      <c r="C19" s="118" t="s">
        <v>30</v>
      </c>
      <c r="D19" s="119">
        <v>34</v>
      </c>
      <c r="E19" s="73"/>
      <c r="F19" s="70"/>
      <c r="G19" s="71"/>
    </row>
    <row r="20" spans="1:7" ht="18.75" customHeight="1">
      <c r="A20" s="102" t="s">
        <v>359</v>
      </c>
      <c r="B20" s="102" t="s">
        <v>493</v>
      </c>
      <c r="C20" s="118" t="s">
        <v>12</v>
      </c>
      <c r="D20" s="119">
        <v>34</v>
      </c>
      <c r="E20" s="73"/>
      <c r="F20" s="70"/>
      <c r="G20" s="71"/>
    </row>
    <row r="21" spans="1:7" ht="18.75" customHeight="1">
      <c r="A21" s="102" t="s">
        <v>360</v>
      </c>
      <c r="B21" s="102" t="s">
        <v>492</v>
      </c>
      <c r="C21" s="118" t="s">
        <v>12</v>
      </c>
      <c r="D21" s="119">
        <v>2</v>
      </c>
      <c r="E21" s="73"/>
      <c r="F21" s="70"/>
      <c r="G21" s="71"/>
    </row>
    <row r="22" spans="1:7" ht="32.25" customHeight="1">
      <c r="A22" s="102" t="s">
        <v>361</v>
      </c>
      <c r="B22" s="102" t="s">
        <v>362</v>
      </c>
      <c r="C22" s="118" t="s">
        <v>30</v>
      </c>
      <c r="D22" s="119">
        <v>2</v>
      </c>
      <c r="E22" s="73"/>
      <c r="F22" s="70"/>
      <c r="G22" s="71"/>
    </row>
    <row r="23" spans="1:7" ht="47.25" customHeight="1">
      <c r="A23" s="102" t="s">
        <v>363</v>
      </c>
      <c r="B23" s="102" t="s">
        <v>364</v>
      </c>
      <c r="C23" s="118" t="s">
        <v>30</v>
      </c>
      <c r="D23" s="119">
        <v>1</v>
      </c>
      <c r="E23" s="73"/>
      <c r="F23" s="70"/>
      <c r="G23" s="71"/>
    </row>
    <row r="24" spans="1:7" ht="20.25" customHeight="1">
      <c r="A24" s="102" t="s">
        <v>365</v>
      </c>
      <c r="B24" s="102" t="s">
        <v>366</v>
      </c>
      <c r="C24" s="118" t="s">
        <v>12</v>
      </c>
      <c r="D24" s="119">
        <v>1</v>
      </c>
      <c r="E24" s="73"/>
      <c r="F24" s="73"/>
      <c r="G24" s="67"/>
    </row>
    <row r="25" spans="1:7" ht="15.75">
      <c r="A25" s="102" t="s">
        <v>367</v>
      </c>
      <c r="B25" s="106" t="s">
        <v>368</v>
      </c>
      <c r="C25" s="108" t="s">
        <v>12</v>
      </c>
      <c r="D25" s="119">
        <v>3</v>
      </c>
      <c r="E25" s="73"/>
      <c r="F25" s="70"/>
      <c r="G25" s="71"/>
    </row>
    <row r="26" spans="1:7" ht="15.75">
      <c r="A26" s="102" t="s">
        <v>369</v>
      </c>
      <c r="B26" s="106" t="s">
        <v>370</v>
      </c>
      <c r="C26" s="108" t="s">
        <v>30</v>
      </c>
      <c r="D26" s="119">
        <v>1</v>
      </c>
      <c r="E26" s="73"/>
      <c r="F26" s="70"/>
      <c r="G26" s="71"/>
    </row>
    <row r="27" spans="1:7" ht="15.75">
      <c r="A27" s="102" t="s">
        <v>371</v>
      </c>
      <c r="B27" s="106" t="s">
        <v>372</v>
      </c>
      <c r="C27" s="108" t="s">
        <v>50</v>
      </c>
      <c r="D27" s="119">
        <v>37</v>
      </c>
      <c r="E27" s="73"/>
      <c r="F27" s="70"/>
      <c r="G27" s="71"/>
    </row>
    <row r="28" spans="1:7" ht="15.75">
      <c r="A28" s="102" t="s">
        <v>373</v>
      </c>
      <c r="B28" s="106" t="s">
        <v>494</v>
      </c>
      <c r="C28" s="108" t="s">
        <v>12</v>
      </c>
      <c r="D28" s="119">
        <v>259</v>
      </c>
      <c r="E28" s="73"/>
      <c r="F28" s="73"/>
      <c r="G28" s="67"/>
    </row>
    <row r="29" spans="1:7" ht="15.75">
      <c r="A29" s="102" t="s">
        <v>374</v>
      </c>
      <c r="B29" s="106" t="s">
        <v>375</v>
      </c>
      <c r="C29" s="108" t="s">
        <v>12</v>
      </c>
      <c r="D29" s="119">
        <v>1</v>
      </c>
      <c r="E29" s="73"/>
      <c r="F29" s="73"/>
      <c r="G29" s="67"/>
    </row>
    <row r="30" spans="1:7" ht="15.75">
      <c r="A30" s="102" t="s">
        <v>376</v>
      </c>
      <c r="B30" s="106" t="s">
        <v>377</v>
      </c>
      <c r="C30" s="108" t="s">
        <v>12</v>
      </c>
      <c r="D30" s="119">
        <v>37</v>
      </c>
      <c r="E30" s="73"/>
      <c r="F30" s="70"/>
      <c r="G30" s="71"/>
    </row>
    <row r="31" spans="1:7" ht="15.75">
      <c r="A31" s="102" t="s">
        <v>378</v>
      </c>
      <c r="B31" s="106" t="s">
        <v>379</v>
      </c>
      <c r="C31" s="108" t="s">
        <v>12</v>
      </c>
      <c r="D31" s="119">
        <v>222</v>
      </c>
      <c r="E31" s="73"/>
      <c r="F31" s="73"/>
      <c r="G31" s="67"/>
    </row>
    <row r="32" spans="1:7" ht="15.75">
      <c r="A32" s="102" t="s">
        <v>380</v>
      </c>
      <c r="B32" s="106" t="s">
        <v>381</v>
      </c>
      <c r="C32" s="108" t="s">
        <v>12</v>
      </c>
      <c r="D32" s="119">
        <v>37</v>
      </c>
      <c r="E32" s="73"/>
      <c r="F32" s="70"/>
      <c r="G32" s="71"/>
    </row>
    <row r="33" spans="1:7" ht="15.75">
      <c r="A33" s="65" t="s">
        <v>382</v>
      </c>
      <c r="B33" s="77" t="s">
        <v>383</v>
      </c>
      <c r="C33" s="108" t="s">
        <v>30</v>
      </c>
      <c r="D33" s="119">
        <v>1</v>
      </c>
      <c r="E33" s="73"/>
      <c r="F33" s="70"/>
      <c r="G33" s="71"/>
    </row>
    <row r="34" spans="1:7" ht="15.75">
      <c r="A34" s="102" t="s">
        <v>384</v>
      </c>
      <c r="B34" s="106" t="s">
        <v>385</v>
      </c>
      <c r="C34" s="108" t="s">
        <v>30</v>
      </c>
      <c r="D34" s="119">
        <v>1</v>
      </c>
      <c r="E34" s="73"/>
      <c r="F34" s="70"/>
      <c r="G34" s="71"/>
    </row>
    <row r="35" spans="1:7" ht="15.75">
      <c r="A35" s="180" t="s">
        <v>386</v>
      </c>
      <c r="B35" s="180"/>
      <c r="C35" s="180"/>
      <c r="D35" s="180"/>
      <c r="E35" s="180"/>
      <c r="F35" s="180"/>
      <c r="G35" s="180"/>
    </row>
    <row r="36" spans="1:7" ht="15.75">
      <c r="A36" s="180" t="s">
        <v>387</v>
      </c>
      <c r="B36" s="180"/>
      <c r="C36" s="180"/>
      <c r="D36" s="180"/>
      <c r="E36" s="180"/>
      <c r="F36" s="180"/>
      <c r="G36" s="180"/>
    </row>
    <row r="37" spans="1:7" ht="31.5">
      <c r="A37" s="102" t="s">
        <v>388</v>
      </c>
      <c r="B37" s="102" t="s">
        <v>495</v>
      </c>
      <c r="C37" s="108" t="s">
        <v>50</v>
      </c>
      <c r="D37" s="108">
        <v>1000</v>
      </c>
      <c r="E37" s="109"/>
      <c r="F37" s="109"/>
      <c r="G37" s="109"/>
    </row>
    <row r="38" spans="1:7" ht="31.5">
      <c r="A38" s="102" t="s">
        <v>389</v>
      </c>
      <c r="B38" s="102" t="s">
        <v>496</v>
      </c>
      <c r="C38" s="108" t="s">
        <v>50</v>
      </c>
      <c r="D38" s="108">
        <v>100</v>
      </c>
      <c r="E38" s="109"/>
      <c r="F38" s="109"/>
      <c r="G38" s="109"/>
    </row>
    <row r="39" spans="1:7" ht="15.75">
      <c r="A39" s="102" t="s">
        <v>391</v>
      </c>
      <c r="B39" s="102" t="s">
        <v>497</v>
      </c>
      <c r="C39" s="108" t="s">
        <v>50</v>
      </c>
      <c r="D39" s="108">
        <v>1100</v>
      </c>
      <c r="E39" s="109"/>
      <c r="F39" s="109"/>
      <c r="G39" s="109"/>
    </row>
    <row r="40" spans="1:7" ht="15.75">
      <c r="A40" s="102" t="s">
        <v>392</v>
      </c>
      <c r="B40" s="102" t="s">
        <v>393</v>
      </c>
      <c r="C40" s="108" t="s">
        <v>50</v>
      </c>
      <c r="D40" s="108">
        <v>1100</v>
      </c>
      <c r="E40" s="109"/>
      <c r="F40" s="109"/>
      <c r="G40" s="109"/>
    </row>
    <row r="41" spans="1:7" ht="15.75">
      <c r="A41" s="102" t="s">
        <v>394</v>
      </c>
      <c r="B41" s="102" t="s">
        <v>395</v>
      </c>
      <c r="C41" s="108" t="s">
        <v>50</v>
      </c>
      <c r="D41" s="108">
        <v>447</v>
      </c>
      <c r="E41" s="109"/>
      <c r="F41" s="109"/>
      <c r="G41" s="109"/>
    </row>
    <row r="42" spans="1:7" ht="24.75" customHeight="1">
      <c r="A42" s="102" t="s">
        <v>396</v>
      </c>
      <c r="B42" s="102" t="s">
        <v>498</v>
      </c>
      <c r="C42" s="108" t="s">
        <v>50</v>
      </c>
      <c r="D42" s="108">
        <v>238</v>
      </c>
      <c r="E42" s="109"/>
      <c r="F42" s="109"/>
      <c r="G42" s="109"/>
    </row>
    <row r="43" spans="1:7" ht="15.75">
      <c r="A43" s="102" t="s">
        <v>397</v>
      </c>
      <c r="B43" s="102" t="s">
        <v>398</v>
      </c>
      <c r="C43" s="108" t="s">
        <v>12</v>
      </c>
      <c r="D43" s="108">
        <v>36</v>
      </c>
      <c r="E43" s="109"/>
      <c r="F43" s="109"/>
      <c r="G43" s="109"/>
    </row>
    <row r="44" spans="1:7" ht="15.75">
      <c r="A44" s="102" t="s">
        <v>399</v>
      </c>
      <c r="B44" s="102" t="s">
        <v>400</v>
      </c>
      <c r="C44" s="108" t="s">
        <v>12</v>
      </c>
      <c r="D44" s="108">
        <v>36</v>
      </c>
      <c r="E44" s="109"/>
      <c r="F44" s="109"/>
      <c r="G44" s="109"/>
    </row>
    <row r="45" spans="1:7" ht="15.75">
      <c r="A45" s="102" t="s">
        <v>401</v>
      </c>
      <c r="B45" s="102" t="s">
        <v>402</v>
      </c>
      <c r="C45" s="108" t="s">
        <v>12</v>
      </c>
      <c r="D45" s="108">
        <v>36</v>
      </c>
      <c r="E45" s="109"/>
      <c r="F45" s="109"/>
      <c r="G45" s="109"/>
    </row>
    <row r="46" spans="1:7" ht="15.75">
      <c r="A46" s="102" t="s">
        <v>403</v>
      </c>
      <c r="B46" s="102" t="s">
        <v>404</v>
      </c>
      <c r="C46" s="108" t="s">
        <v>12</v>
      </c>
      <c r="D46" s="108">
        <v>36</v>
      </c>
      <c r="E46" s="109"/>
      <c r="F46" s="109"/>
      <c r="G46" s="109"/>
    </row>
    <row r="47" spans="1:7" ht="15.75">
      <c r="A47" s="102" t="s">
        <v>405</v>
      </c>
      <c r="B47" s="102" t="s">
        <v>406</v>
      </c>
      <c r="C47" s="108" t="s">
        <v>12</v>
      </c>
      <c r="D47" s="108">
        <v>36</v>
      </c>
      <c r="E47" s="109"/>
      <c r="F47" s="109"/>
      <c r="G47" s="109"/>
    </row>
    <row r="48" spans="1:7" ht="15.75">
      <c r="A48" s="102" t="s">
        <v>407</v>
      </c>
      <c r="B48" s="102" t="s">
        <v>408</v>
      </c>
      <c r="C48" s="108" t="s">
        <v>12</v>
      </c>
      <c r="D48" s="108">
        <v>36</v>
      </c>
      <c r="E48" s="109"/>
      <c r="F48" s="109"/>
      <c r="G48" s="109"/>
    </row>
    <row r="49" spans="1:7" ht="15.75">
      <c r="A49" s="102" t="s">
        <v>409</v>
      </c>
      <c r="B49" s="102" t="s">
        <v>410</v>
      </c>
      <c r="C49" s="108" t="s">
        <v>30</v>
      </c>
      <c r="D49" s="108">
        <v>36</v>
      </c>
      <c r="E49" s="109"/>
      <c r="F49" s="109"/>
      <c r="G49" s="109"/>
    </row>
    <row r="50" spans="1:7" ht="15.75">
      <c r="A50" s="102" t="s">
        <v>411</v>
      </c>
      <c r="B50" s="102" t="s">
        <v>499</v>
      </c>
      <c r="C50" s="108" t="s">
        <v>12</v>
      </c>
      <c r="D50" s="108">
        <v>68</v>
      </c>
      <c r="E50" s="109"/>
      <c r="F50" s="109"/>
      <c r="G50" s="109"/>
    </row>
    <row r="51" spans="1:7" ht="15.75">
      <c r="A51" s="102" t="s">
        <v>412</v>
      </c>
      <c r="B51" s="102" t="s">
        <v>413</v>
      </c>
      <c r="C51" s="108" t="s">
        <v>30</v>
      </c>
      <c r="D51" s="108">
        <v>1</v>
      </c>
      <c r="E51" s="109"/>
      <c r="F51" s="109"/>
      <c r="G51" s="109"/>
    </row>
    <row r="52" spans="1:7" ht="15.75">
      <c r="A52" s="102" t="s">
        <v>414</v>
      </c>
      <c r="B52" s="102" t="s">
        <v>415</v>
      </c>
      <c r="C52" s="108" t="s">
        <v>30</v>
      </c>
      <c r="D52" s="108">
        <v>1</v>
      </c>
      <c r="E52" s="109"/>
      <c r="F52" s="109"/>
      <c r="G52" s="109"/>
    </row>
    <row r="53" spans="1:7" ht="15.75">
      <c r="A53" s="102" t="s">
        <v>416</v>
      </c>
      <c r="B53" s="102" t="s">
        <v>417</v>
      </c>
      <c r="C53" s="108" t="s">
        <v>12</v>
      </c>
      <c r="D53" s="108">
        <v>1</v>
      </c>
      <c r="E53" s="109"/>
      <c r="F53" s="109"/>
      <c r="G53" s="109"/>
    </row>
    <row r="54" spans="1:7" ht="15.75">
      <c r="A54" s="102" t="s">
        <v>418</v>
      </c>
      <c r="B54" s="102" t="s">
        <v>419</v>
      </c>
      <c r="C54" s="108" t="s">
        <v>12</v>
      </c>
      <c r="D54" s="108">
        <v>3</v>
      </c>
      <c r="E54" s="109"/>
      <c r="F54" s="109"/>
      <c r="G54" s="109"/>
    </row>
    <row r="55" spans="1:7" ht="15.75">
      <c r="A55" s="102" t="s">
        <v>420</v>
      </c>
      <c r="B55" s="102" t="s">
        <v>421</v>
      </c>
      <c r="C55" s="108" t="s">
        <v>12</v>
      </c>
      <c r="D55" s="108">
        <v>1</v>
      </c>
      <c r="E55" s="109"/>
      <c r="F55" s="109"/>
      <c r="G55" s="109"/>
    </row>
    <row r="56" spans="1:7" ht="31.5">
      <c r="A56" s="102" t="s">
        <v>422</v>
      </c>
      <c r="B56" s="102" t="s">
        <v>423</v>
      </c>
      <c r="C56" s="108" t="s">
        <v>127</v>
      </c>
      <c r="D56" s="108">
        <v>550</v>
      </c>
      <c r="E56" s="109"/>
      <c r="F56" s="109"/>
      <c r="G56" s="109"/>
    </row>
    <row r="57" spans="1:7" ht="15.75">
      <c r="A57" s="102" t="s">
        <v>424</v>
      </c>
      <c r="B57" s="102" t="s">
        <v>425</v>
      </c>
      <c r="C57" s="108" t="s">
        <v>30</v>
      </c>
      <c r="D57" s="108">
        <v>1</v>
      </c>
      <c r="E57" s="109"/>
      <c r="F57" s="109"/>
      <c r="G57" s="109"/>
    </row>
    <row r="58" spans="1:7" ht="15.75">
      <c r="A58" s="102" t="s">
        <v>426</v>
      </c>
      <c r="B58" s="102" t="s">
        <v>427</v>
      </c>
      <c r="C58" s="108" t="s">
        <v>30</v>
      </c>
      <c r="D58" s="108">
        <v>1</v>
      </c>
      <c r="E58" s="109"/>
      <c r="F58" s="109"/>
      <c r="G58" s="109"/>
    </row>
    <row r="59" spans="1:7" ht="31.5">
      <c r="A59" s="102" t="s">
        <v>428</v>
      </c>
      <c r="B59" s="102" t="s">
        <v>429</v>
      </c>
      <c r="C59" s="108" t="s">
        <v>30</v>
      </c>
      <c r="D59" s="108">
        <v>1</v>
      </c>
      <c r="E59" s="109"/>
      <c r="F59" s="109"/>
      <c r="G59" s="109"/>
    </row>
    <row r="60" spans="1:7" ht="15.75">
      <c r="A60" s="102" t="s">
        <v>430</v>
      </c>
      <c r="B60" s="106" t="s">
        <v>431</v>
      </c>
      <c r="C60" s="108" t="s">
        <v>30</v>
      </c>
      <c r="D60" s="108">
        <v>1</v>
      </c>
      <c r="E60" s="107"/>
      <c r="F60" s="107"/>
      <c r="G60" s="107"/>
    </row>
    <row r="61" spans="1:7" ht="15.75">
      <c r="A61" s="102" t="s">
        <v>432</v>
      </c>
      <c r="B61" s="106" t="s">
        <v>433</v>
      </c>
      <c r="C61" s="108" t="s">
        <v>30</v>
      </c>
      <c r="D61" s="108">
        <v>1</v>
      </c>
      <c r="E61" s="107"/>
      <c r="F61" s="107"/>
      <c r="G61" s="107"/>
    </row>
    <row r="62" spans="1:7" ht="15.75">
      <c r="A62" s="102" t="s">
        <v>434</v>
      </c>
      <c r="B62" s="106" t="s">
        <v>435</v>
      </c>
      <c r="C62" s="108" t="s">
        <v>30</v>
      </c>
      <c r="D62" s="108">
        <v>1</v>
      </c>
      <c r="E62" s="107"/>
      <c r="F62" s="107"/>
      <c r="G62" s="107"/>
    </row>
    <row r="63" spans="1:7" ht="15.75">
      <c r="A63" s="180" t="s">
        <v>436</v>
      </c>
      <c r="B63" s="180"/>
      <c r="C63" s="180"/>
      <c r="D63" s="180"/>
      <c r="E63" s="180"/>
      <c r="F63" s="180"/>
      <c r="G63" s="180"/>
    </row>
    <row r="64" spans="1:7" ht="15.75">
      <c r="A64" s="180" t="s">
        <v>387</v>
      </c>
      <c r="B64" s="180"/>
      <c r="C64" s="180"/>
      <c r="D64" s="180"/>
      <c r="E64" s="180"/>
      <c r="F64" s="180"/>
      <c r="G64" s="180"/>
    </row>
    <row r="65" spans="1:7" ht="18.75">
      <c r="A65" s="102" t="s">
        <v>437</v>
      </c>
      <c r="B65" s="102" t="s">
        <v>500</v>
      </c>
      <c r="C65" s="108" t="s">
        <v>50</v>
      </c>
      <c r="D65" s="108">
        <v>77</v>
      </c>
      <c r="E65" s="107"/>
      <c r="F65" s="107"/>
      <c r="G65" s="107"/>
    </row>
    <row r="66" spans="1:7" ht="34.5">
      <c r="A66" s="102" t="s">
        <v>438</v>
      </c>
      <c r="B66" s="102" t="s">
        <v>488</v>
      </c>
      <c r="C66" s="108" t="s">
        <v>50</v>
      </c>
      <c r="D66" s="108">
        <v>300</v>
      </c>
      <c r="E66" s="107"/>
      <c r="F66" s="107"/>
      <c r="G66" s="107"/>
    </row>
    <row r="67" spans="1:7" ht="15.75">
      <c r="A67" s="102" t="s">
        <v>439</v>
      </c>
      <c r="B67" s="102" t="s">
        <v>489</v>
      </c>
      <c r="C67" s="108" t="s">
        <v>50</v>
      </c>
      <c r="D67" s="108">
        <v>300</v>
      </c>
      <c r="E67" s="107"/>
      <c r="F67" s="107"/>
      <c r="G67" s="107"/>
    </row>
    <row r="68" spans="1:7" ht="15.75">
      <c r="A68" s="102" t="s">
        <v>440</v>
      </c>
      <c r="B68" s="102" t="s">
        <v>347</v>
      </c>
      <c r="C68" s="108" t="s">
        <v>50</v>
      </c>
      <c r="D68" s="108">
        <v>300</v>
      </c>
      <c r="E68" s="107"/>
      <c r="F68" s="107"/>
      <c r="G68" s="107"/>
    </row>
    <row r="69" spans="1:7" ht="15.75">
      <c r="A69" s="102" t="s">
        <v>441</v>
      </c>
      <c r="B69" s="102" t="s">
        <v>349</v>
      </c>
      <c r="C69" s="108" t="s">
        <v>12</v>
      </c>
      <c r="D69" s="108">
        <v>11</v>
      </c>
      <c r="E69" s="107"/>
      <c r="F69" s="107"/>
      <c r="G69" s="107"/>
    </row>
    <row r="70" spans="1:7" ht="15.75">
      <c r="A70" s="102" t="s">
        <v>442</v>
      </c>
      <c r="B70" s="102" t="s">
        <v>490</v>
      </c>
      <c r="C70" s="108" t="s">
        <v>12</v>
      </c>
      <c r="D70" s="108">
        <v>22</v>
      </c>
      <c r="E70" s="107"/>
      <c r="F70" s="107"/>
      <c r="G70" s="107"/>
    </row>
    <row r="71" spans="1:7" ht="15.75">
      <c r="A71" s="102" t="s">
        <v>443</v>
      </c>
      <c r="B71" s="102" t="s">
        <v>354</v>
      </c>
      <c r="C71" s="108" t="s">
        <v>12</v>
      </c>
      <c r="D71" s="108">
        <v>11</v>
      </c>
      <c r="E71" s="107"/>
      <c r="F71" s="107"/>
      <c r="G71" s="107"/>
    </row>
    <row r="72" spans="1:7" ht="31.5">
      <c r="A72" s="102" t="s">
        <v>444</v>
      </c>
      <c r="B72" s="102" t="s">
        <v>358</v>
      </c>
      <c r="C72" s="108" t="s">
        <v>30</v>
      </c>
      <c r="D72" s="108">
        <v>11</v>
      </c>
      <c r="E72" s="107"/>
      <c r="F72" s="107"/>
      <c r="G72" s="107"/>
    </row>
    <row r="73" spans="1:7" ht="15.75">
      <c r="A73" s="102" t="s">
        <v>445</v>
      </c>
      <c r="B73" s="102" t="s">
        <v>491</v>
      </c>
      <c r="C73" s="108" t="s">
        <v>12</v>
      </c>
      <c r="D73" s="108">
        <v>11</v>
      </c>
      <c r="E73" s="107"/>
      <c r="F73" s="107"/>
      <c r="G73" s="107"/>
    </row>
    <row r="74" spans="1:7" ht="15.75">
      <c r="A74" s="102" t="s">
        <v>446</v>
      </c>
      <c r="B74" s="102" t="s">
        <v>372</v>
      </c>
      <c r="C74" s="108" t="s">
        <v>50</v>
      </c>
      <c r="D74" s="108">
        <v>11</v>
      </c>
      <c r="E74" s="107"/>
      <c r="F74" s="107"/>
      <c r="G74" s="107"/>
    </row>
    <row r="75" spans="1:7" ht="15.75">
      <c r="A75" s="102" t="s">
        <v>447</v>
      </c>
      <c r="B75" s="102" t="s">
        <v>494</v>
      </c>
      <c r="C75" s="108" t="s">
        <v>12</v>
      </c>
      <c r="D75" s="108">
        <v>77</v>
      </c>
      <c r="E75" s="107"/>
      <c r="F75" s="107"/>
      <c r="G75" s="107"/>
    </row>
    <row r="76" spans="1:7" ht="15.75">
      <c r="A76" s="102" t="s">
        <v>448</v>
      </c>
      <c r="B76" s="102" t="s">
        <v>375</v>
      </c>
      <c r="C76" s="108" t="s">
        <v>12</v>
      </c>
      <c r="D76" s="108">
        <v>1</v>
      </c>
      <c r="E76" s="107"/>
      <c r="F76" s="107"/>
      <c r="G76" s="107"/>
    </row>
    <row r="77" spans="1:7" ht="15.75">
      <c r="A77" s="102" t="s">
        <v>449</v>
      </c>
      <c r="B77" s="102" t="s">
        <v>377</v>
      </c>
      <c r="C77" s="108" t="s">
        <v>12</v>
      </c>
      <c r="D77" s="108">
        <v>11</v>
      </c>
      <c r="E77" s="107"/>
      <c r="F77" s="107"/>
      <c r="G77" s="107"/>
    </row>
    <row r="78" spans="1:7" ht="15.75">
      <c r="A78" s="102" t="s">
        <v>450</v>
      </c>
      <c r="B78" s="102" t="s">
        <v>379</v>
      </c>
      <c r="C78" s="108" t="s">
        <v>12</v>
      </c>
      <c r="D78" s="108">
        <v>66</v>
      </c>
      <c r="E78" s="107"/>
      <c r="F78" s="107"/>
      <c r="G78" s="107"/>
    </row>
    <row r="79" spans="1:7" ht="15.75">
      <c r="A79" s="102" t="s">
        <v>451</v>
      </c>
      <c r="B79" s="102" t="s">
        <v>381</v>
      </c>
      <c r="C79" s="108" t="s">
        <v>12</v>
      </c>
      <c r="D79" s="108">
        <v>11</v>
      </c>
      <c r="E79" s="107"/>
      <c r="F79" s="107"/>
      <c r="G79" s="107"/>
    </row>
    <row r="80" spans="1:7" ht="15.75">
      <c r="A80" s="102" t="s">
        <v>452</v>
      </c>
      <c r="B80" s="102" t="s">
        <v>383</v>
      </c>
      <c r="C80" s="108" t="s">
        <v>30</v>
      </c>
      <c r="D80" s="108">
        <v>1</v>
      </c>
      <c r="E80" s="107"/>
      <c r="F80" s="107"/>
      <c r="G80" s="107"/>
    </row>
    <row r="81" spans="1:7" ht="15.75">
      <c r="A81" s="102" t="s">
        <v>453</v>
      </c>
      <c r="B81" s="102" t="s">
        <v>385</v>
      </c>
      <c r="C81" s="108" t="s">
        <v>30</v>
      </c>
      <c r="D81" s="108">
        <v>1</v>
      </c>
      <c r="E81" s="107"/>
      <c r="F81" s="107"/>
      <c r="G81" s="107"/>
    </row>
    <row r="82" spans="1:7" ht="15.75">
      <c r="A82" s="181" t="s">
        <v>386</v>
      </c>
      <c r="B82" s="182"/>
      <c r="C82" s="182"/>
      <c r="D82" s="182"/>
      <c r="E82" s="182"/>
      <c r="F82" s="182"/>
      <c r="G82" s="183"/>
    </row>
    <row r="83" spans="1:7" ht="15.75">
      <c r="A83" s="181" t="s">
        <v>387</v>
      </c>
      <c r="B83" s="182"/>
      <c r="C83" s="182"/>
      <c r="D83" s="182"/>
      <c r="E83" s="182"/>
      <c r="F83" s="182"/>
      <c r="G83" s="183"/>
    </row>
    <row r="84" spans="1:7" ht="31.5">
      <c r="A84" s="102" t="s">
        <v>454</v>
      </c>
      <c r="B84" s="102" t="s">
        <v>495</v>
      </c>
      <c r="C84" s="108" t="s">
        <v>50</v>
      </c>
      <c r="D84" s="110">
        <v>270</v>
      </c>
      <c r="E84" s="73"/>
      <c r="F84" s="70"/>
      <c r="G84" s="71"/>
    </row>
    <row r="85" spans="1:7" ht="31.5">
      <c r="A85" s="102" t="s">
        <v>455</v>
      </c>
      <c r="B85" s="102" t="s">
        <v>390</v>
      </c>
      <c r="C85" s="108" t="s">
        <v>50</v>
      </c>
      <c r="D85" s="119">
        <v>30</v>
      </c>
      <c r="E85" s="73"/>
      <c r="F85" s="70"/>
      <c r="G85" s="71"/>
    </row>
    <row r="86" spans="1:7" ht="15.75">
      <c r="A86" s="102" t="s">
        <v>456</v>
      </c>
      <c r="B86" s="102" t="s">
        <v>497</v>
      </c>
      <c r="C86" s="108" t="s">
        <v>50</v>
      </c>
      <c r="D86" s="119">
        <v>300</v>
      </c>
      <c r="E86" s="73"/>
      <c r="F86" s="70"/>
      <c r="G86" s="71"/>
    </row>
    <row r="87" spans="1:7" ht="15.75">
      <c r="A87" s="102" t="s">
        <v>457</v>
      </c>
      <c r="B87" s="102" t="s">
        <v>393</v>
      </c>
      <c r="C87" s="108" t="s">
        <v>50</v>
      </c>
      <c r="D87" s="119">
        <v>300</v>
      </c>
      <c r="E87" s="73"/>
      <c r="F87" s="70"/>
      <c r="G87" s="71"/>
    </row>
    <row r="88" spans="1:7" ht="15.75">
      <c r="A88" s="102" t="s">
        <v>458</v>
      </c>
      <c r="B88" s="102" t="s">
        <v>395</v>
      </c>
      <c r="C88" s="108" t="s">
        <v>50</v>
      </c>
      <c r="D88" s="119">
        <v>300</v>
      </c>
      <c r="E88" s="73"/>
      <c r="F88" s="70"/>
      <c r="G88" s="71"/>
    </row>
    <row r="89" spans="1:7" ht="18.75">
      <c r="A89" s="102" t="s">
        <v>459</v>
      </c>
      <c r="B89" s="102" t="s">
        <v>498</v>
      </c>
      <c r="C89" s="108" t="s">
        <v>50</v>
      </c>
      <c r="D89" s="119">
        <v>77</v>
      </c>
      <c r="E89" s="73"/>
      <c r="F89" s="70"/>
      <c r="G89" s="71"/>
    </row>
    <row r="90" spans="1:7" ht="15.75">
      <c r="A90" s="102" t="s">
        <v>460</v>
      </c>
      <c r="B90" s="102" t="s">
        <v>398</v>
      </c>
      <c r="C90" s="108" t="s">
        <v>12</v>
      </c>
      <c r="D90" s="119">
        <v>11</v>
      </c>
      <c r="E90" s="73"/>
      <c r="F90" s="70"/>
      <c r="G90" s="71"/>
    </row>
    <row r="91" spans="1:7" ht="15.75">
      <c r="A91" s="65" t="s">
        <v>461</v>
      </c>
      <c r="B91" s="65" t="s">
        <v>400</v>
      </c>
      <c r="C91" s="115" t="s">
        <v>12</v>
      </c>
      <c r="D91" s="120">
        <v>11</v>
      </c>
      <c r="E91" s="73"/>
      <c r="F91" s="70"/>
      <c r="G91" s="71"/>
    </row>
    <row r="92" spans="1:7" ht="15.75">
      <c r="A92" s="65" t="s">
        <v>462</v>
      </c>
      <c r="B92" s="65" t="s">
        <v>402</v>
      </c>
      <c r="C92" s="115" t="s">
        <v>12</v>
      </c>
      <c r="D92" s="120">
        <v>11</v>
      </c>
      <c r="E92" s="73"/>
      <c r="F92" s="70"/>
      <c r="G92" s="71"/>
    </row>
    <row r="93" spans="1:7" ht="15.75">
      <c r="A93" s="65" t="s">
        <v>463</v>
      </c>
      <c r="B93" s="65" t="s">
        <v>404</v>
      </c>
      <c r="C93" s="115" t="s">
        <v>12</v>
      </c>
      <c r="D93" s="120">
        <v>11</v>
      </c>
      <c r="E93" s="73"/>
      <c r="F93" s="70"/>
      <c r="G93" s="71"/>
    </row>
    <row r="94" spans="1:7" ht="15.75">
      <c r="A94" s="65" t="s">
        <v>464</v>
      </c>
      <c r="B94" s="65" t="s">
        <v>406</v>
      </c>
      <c r="C94" s="115" t="s">
        <v>12</v>
      </c>
      <c r="D94" s="120">
        <v>11</v>
      </c>
      <c r="E94" s="73"/>
      <c r="F94" s="70"/>
      <c r="G94" s="71"/>
    </row>
    <row r="95" spans="1:7" ht="15.75">
      <c r="A95" s="65" t="s">
        <v>465</v>
      </c>
      <c r="B95" s="65" t="s">
        <v>408</v>
      </c>
      <c r="C95" s="115" t="s">
        <v>12</v>
      </c>
      <c r="D95" s="120">
        <v>11</v>
      </c>
      <c r="E95" s="73"/>
      <c r="F95" s="70"/>
      <c r="G95" s="71"/>
    </row>
    <row r="96" spans="1:7" ht="15.75">
      <c r="A96" s="65" t="s">
        <v>466</v>
      </c>
      <c r="B96" s="65" t="s">
        <v>410</v>
      </c>
      <c r="C96" s="115" t="s">
        <v>30</v>
      </c>
      <c r="D96" s="120">
        <v>11</v>
      </c>
      <c r="E96" s="73"/>
      <c r="F96" s="70"/>
      <c r="G96" s="71"/>
    </row>
    <row r="97" spans="1:7" ht="15.75">
      <c r="A97" s="65" t="s">
        <v>467</v>
      </c>
      <c r="B97" s="65" t="s">
        <v>499</v>
      </c>
      <c r="C97" s="115" t="s">
        <v>12</v>
      </c>
      <c r="D97" s="120">
        <v>22</v>
      </c>
      <c r="E97" s="73"/>
      <c r="F97" s="70"/>
      <c r="G97" s="71"/>
    </row>
    <row r="98" spans="1:7" ht="31.5">
      <c r="A98" s="65" t="s">
        <v>468</v>
      </c>
      <c r="B98" s="65" t="s">
        <v>423</v>
      </c>
      <c r="C98" s="115" t="s">
        <v>127</v>
      </c>
      <c r="D98" s="120">
        <v>150</v>
      </c>
      <c r="E98" s="73"/>
      <c r="F98" s="70"/>
      <c r="G98" s="71"/>
    </row>
    <row r="99" spans="1:7" ht="15.75">
      <c r="A99" s="65" t="s">
        <v>469</v>
      </c>
      <c r="B99" s="65" t="s">
        <v>425</v>
      </c>
      <c r="C99" s="115" t="s">
        <v>30</v>
      </c>
      <c r="D99" s="120">
        <v>1</v>
      </c>
      <c r="E99" s="73"/>
      <c r="F99" s="70"/>
      <c r="G99" s="71"/>
    </row>
    <row r="100" spans="1:7" ht="15.75">
      <c r="A100" s="65" t="s">
        <v>470</v>
      </c>
      <c r="B100" s="65" t="s">
        <v>427</v>
      </c>
      <c r="C100" s="115" t="s">
        <v>30</v>
      </c>
      <c r="D100" s="120">
        <v>1</v>
      </c>
      <c r="E100" s="73"/>
      <c r="F100" s="70"/>
      <c r="G100" s="71"/>
    </row>
    <row r="101" spans="1:7" ht="31.5">
      <c r="A101" s="65" t="s">
        <v>471</v>
      </c>
      <c r="B101" s="65" t="s">
        <v>429</v>
      </c>
      <c r="C101" s="115" t="s">
        <v>30</v>
      </c>
      <c r="D101" s="120">
        <v>1</v>
      </c>
      <c r="E101" s="73"/>
      <c r="F101" s="70"/>
      <c r="G101" s="71"/>
    </row>
    <row r="102" spans="1:7" ht="15.75">
      <c r="A102" s="65" t="s">
        <v>472</v>
      </c>
      <c r="B102" s="65" t="s">
        <v>431</v>
      </c>
      <c r="C102" s="115" t="s">
        <v>30</v>
      </c>
      <c r="D102" s="120">
        <v>1</v>
      </c>
      <c r="E102" s="73"/>
      <c r="F102" s="70"/>
      <c r="G102" s="71"/>
    </row>
    <row r="103" spans="1:7" ht="15.75">
      <c r="A103" s="65" t="s">
        <v>473</v>
      </c>
      <c r="B103" s="65" t="s">
        <v>433</v>
      </c>
      <c r="C103" s="115" t="s">
        <v>30</v>
      </c>
      <c r="D103" s="120">
        <v>1</v>
      </c>
      <c r="E103" s="73"/>
      <c r="F103" s="70"/>
      <c r="G103" s="71"/>
    </row>
    <row r="104" spans="1:7" ht="15.75">
      <c r="A104" s="65" t="s">
        <v>474</v>
      </c>
      <c r="B104" s="65" t="s">
        <v>435</v>
      </c>
      <c r="C104" s="115" t="s">
        <v>30</v>
      </c>
      <c r="D104" s="120">
        <v>1</v>
      </c>
      <c r="E104" s="73"/>
      <c r="F104" s="70"/>
      <c r="G104" s="71"/>
    </row>
    <row r="105" spans="1:7" ht="15.75">
      <c r="A105" s="77"/>
      <c r="B105" s="179" t="s">
        <v>68</v>
      </c>
      <c r="C105" s="179"/>
      <c r="D105" s="179"/>
      <c r="E105" s="111"/>
      <c r="F105" s="70"/>
      <c r="G105" s="112"/>
    </row>
    <row r="106" spans="1:7" ht="15.75">
      <c r="A106" s="77"/>
      <c r="B106" s="187" t="s">
        <v>15</v>
      </c>
      <c r="C106" s="187"/>
      <c r="D106" s="187"/>
      <c r="E106" s="111"/>
      <c r="F106" s="70"/>
      <c r="G106" s="112"/>
    </row>
    <row r="107" spans="1:7" ht="15.75">
      <c r="A107" s="77"/>
      <c r="B107" s="179" t="s">
        <v>69</v>
      </c>
      <c r="C107" s="179"/>
      <c r="D107" s="179"/>
      <c r="E107" s="111"/>
      <c r="F107" s="70"/>
      <c r="G107" s="112"/>
    </row>
  </sheetData>
  <mergeCells count="16">
    <mergeCell ref="A4:F5"/>
    <mergeCell ref="A2:F2"/>
    <mergeCell ref="C1:G1"/>
    <mergeCell ref="A3:G3"/>
    <mergeCell ref="D6:D7"/>
    <mergeCell ref="E6:F6"/>
    <mergeCell ref="A8:G8"/>
    <mergeCell ref="A35:G35"/>
    <mergeCell ref="A36:G36"/>
    <mergeCell ref="B105:D105"/>
    <mergeCell ref="B106:D106"/>
    <mergeCell ref="B107:D107"/>
    <mergeCell ref="A63:G63"/>
    <mergeCell ref="A64:G64"/>
    <mergeCell ref="A82:G82"/>
    <mergeCell ref="A83:G83"/>
  </mergeCells>
  <phoneticPr fontId="5"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FCFB-A700-4F76-9920-A21FAB335E8B}">
  <dimension ref="A1:F55"/>
  <sheetViews>
    <sheetView zoomScaleNormal="100" workbookViewId="0">
      <selection activeCell="B47" sqref="B47"/>
    </sheetView>
  </sheetViews>
  <sheetFormatPr defaultRowHeight="15"/>
  <cols>
    <col min="1" max="1" width="5.140625" style="84" customWidth="1"/>
    <col min="2" max="2" width="57.85546875" bestFit="1" customWidth="1"/>
    <col min="3" max="3" width="8.85546875" customWidth="1"/>
    <col min="4" max="4" width="14.85546875" customWidth="1"/>
    <col min="5" max="5" width="11.7109375" customWidth="1"/>
    <col min="6" max="6" width="13.140625" customWidth="1"/>
    <col min="247" max="247" width="4" customWidth="1"/>
    <col min="248" max="248" width="9.42578125" customWidth="1"/>
    <col min="249" max="249" width="35.7109375" customWidth="1"/>
    <col min="250" max="250" width="5.85546875" customWidth="1"/>
    <col min="251" max="251" width="14.85546875" customWidth="1"/>
    <col min="252" max="252" width="12.7109375" customWidth="1"/>
    <col min="253" max="253" width="15.42578125" customWidth="1"/>
    <col min="503" max="503" width="4" customWidth="1"/>
    <col min="504" max="504" width="9.42578125" customWidth="1"/>
    <col min="505" max="505" width="35.7109375" customWidth="1"/>
    <col min="506" max="506" width="5.85546875" customWidth="1"/>
    <col min="507" max="507" width="14.85546875" customWidth="1"/>
    <col min="508" max="508" width="12.7109375" customWidth="1"/>
    <col min="509" max="509" width="15.42578125" customWidth="1"/>
    <col min="759" max="759" width="4" customWidth="1"/>
    <col min="760" max="760" width="9.42578125" customWidth="1"/>
    <col min="761" max="761" width="35.7109375" customWidth="1"/>
    <col min="762" max="762" width="5.85546875" customWidth="1"/>
    <col min="763" max="763" width="14.85546875" customWidth="1"/>
    <col min="764" max="764" width="12.7109375" customWidth="1"/>
    <col min="765" max="765" width="15.42578125" customWidth="1"/>
    <col min="1015" max="1015" width="4" customWidth="1"/>
    <col min="1016" max="1016" width="9.42578125" customWidth="1"/>
    <col min="1017" max="1017" width="35.7109375" customWidth="1"/>
    <col min="1018" max="1018" width="5.85546875" customWidth="1"/>
    <col min="1019" max="1019" width="14.85546875" customWidth="1"/>
    <col min="1020" max="1020" width="12.7109375" customWidth="1"/>
    <col min="1021" max="1021" width="15.42578125" customWidth="1"/>
    <col min="1271" max="1271" width="4" customWidth="1"/>
    <col min="1272" max="1272" width="9.42578125" customWidth="1"/>
    <col min="1273" max="1273" width="35.7109375" customWidth="1"/>
    <col min="1274" max="1274" width="5.85546875" customWidth="1"/>
    <col min="1275" max="1275" width="14.85546875" customWidth="1"/>
    <col min="1276" max="1276" width="12.7109375" customWidth="1"/>
    <col min="1277" max="1277" width="15.42578125" customWidth="1"/>
    <col min="1527" max="1527" width="4" customWidth="1"/>
    <col min="1528" max="1528" width="9.42578125" customWidth="1"/>
    <col min="1529" max="1529" width="35.7109375" customWidth="1"/>
    <col min="1530" max="1530" width="5.85546875" customWidth="1"/>
    <col min="1531" max="1531" width="14.85546875" customWidth="1"/>
    <col min="1532" max="1532" width="12.7109375" customWidth="1"/>
    <col min="1533" max="1533" width="15.42578125" customWidth="1"/>
    <col min="1783" max="1783" width="4" customWidth="1"/>
    <col min="1784" max="1784" width="9.42578125" customWidth="1"/>
    <col min="1785" max="1785" width="35.7109375" customWidth="1"/>
    <col min="1786" max="1786" width="5.85546875" customWidth="1"/>
    <col min="1787" max="1787" width="14.85546875" customWidth="1"/>
    <col min="1788" max="1788" width="12.7109375" customWidth="1"/>
    <col min="1789" max="1789" width="15.42578125" customWidth="1"/>
    <col min="2039" max="2039" width="4" customWidth="1"/>
    <col min="2040" max="2040" width="9.42578125" customWidth="1"/>
    <col min="2041" max="2041" width="35.7109375" customWidth="1"/>
    <col min="2042" max="2042" width="5.85546875" customWidth="1"/>
    <col min="2043" max="2043" width="14.85546875" customWidth="1"/>
    <col min="2044" max="2044" width="12.7109375" customWidth="1"/>
    <col min="2045" max="2045" width="15.42578125" customWidth="1"/>
    <col min="2295" max="2295" width="4" customWidth="1"/>
    <col min="2296" max="2296" width="9.42578125" customWidth="1"/>
    <col min="2297" max="2297" width="35.7109375" customWidth="1"/>
    <col min="2298" max="2298" width="5.85546875" customWidth="1"/>
    <col min="2299" max="2299" width="14.85546875" customWidth="1"/>
    <col min="2300" max="2300" width="12.7109375" customWidth="1"/>
    <col min="2301" max="2301" width="15.42578125" customWidth="1"/>
    <col min="2551" max="2551" width="4" customWidth="1"/>
    <col min="2552" max="2552" width="9.42578125" customWidth="1"/>
    <col min="2553" max="2553" width="35.7109375" customWidth="1"/>
    <col min="2554" max="2554" width="5.85546875" customWidth="1"/>
    <col min="2555" max="2555" width="14.85546875" customWidth="1"/>
    <col min="2556" max="2556" width="12.7109375" customWidth="1"/>
    <col min="2557" max="2557" width="15.42578125" customWidth="1"/>
    <col min="2807" max="2807" width="4" customWidth="1"/>
    <col min="2808" max="2808" width="9.42578125" customWidth="1"/>
    <col min="2809" max="2809" width="35.7109375" customWidth="1"/>
    <col min="2810" max="2810" width="5.85546875" customWidth="1"/>
    <col min="2811" max="2811" width="14.85546875" customWidth="1"/>
    <col min="2812" max="2812" width="12.7109375" customWidth="1"/>
    <col min="2813" max="2813" width="15.42578125" customWidth="1"/>
    <col min="3063" max="3063" width="4" customWidth="1"/>
    <col min="3064" max="3064" width="9.42578125" customWidth="1"/>
    <col min="3065" max="3065" width="35.7109375" customWidth="1"/>
    <col min="3066" max="3066" width="5.85546875" customWidth="1"/>
    <col min="3067" max="3067" width="14.85546875" customWidth="1"/>
    <col min="3068" max="3068" width="12.7109375" customWidth="1"/>
    <col min="3069" max="3069" width="15.42578125" customWidth="1"/>
    <col min="3319" max="3319" width="4" customWidth="1"/>
    <col min="3320" max="3320" width="9.42578125" customWidth="1"/>
    <col min="3321" max="3321" width="35.7109375" customWidth="1"/>
    <col min="3322" max="3322" width="5.85546875" customWidth="1"/>
    <col min="3323" max="3323" width="14.85546875" customWidth="1"/>
    <col min="3324" max="3324" width="12.7109375" customWidth="1"/>
    <col min="3325" max="3325" width="15.42578125" customWidth="1"/>
    <col min="3575" max="3575" width="4" customWidth="1"/>
    <col min="3576" max="3576" width="9.42578125" customWidth="1"/>
    <col min="3577" max="3577" width="35.7109375" customWidth="1"/>
    <col min="3578" max="3578" width="5.85546875" customWidth="1"/>
    <col min="3579" max="3579" width="14.85546875" customWidth="1"/>
    <col min="3580" max="3580" width="12.7109375" customWidth="1"/>
    <col min="3581" max="3581" width="15.42578125" customWidth="1"/>
    <col min="3831" max="3831" width="4" customWidth="1"/>
    <col min="3832" max="3832" width="9.42578125" customWidth="1"/>
    <col min="3833" max="3833" width="35.7109375" customWidth="1"/>
    <col min="3834" max="3834" width="5.85546875" customWidth="1"/>
    <col min="3835" max="3835" width="14.85546875" customWidth="1"/>
    <col min="3836" max="3836" width="12.7109375" customWidth="1"/>
    <col min="3837" max="3837" width="15.42578125" customWidth="1"/>
    <col min="4087" max="4087" width="4" customWidth="1"/>
    <col min="4088" max="4088" width="9.42578125" customWidth="1"/>
    <col min="4089" max="4089" width="35.7109375" customWidth="1"/>
    <col min="4090" max="4090" width="5.85546875" customWidth="1"/>
    <col min="4091" max="4091" width="14.85546875" customWidth="1"/>
    <col min="4092" max="4092" width="12.7109375" customWidth="1"/>
    <col min="4093" max="4093" width="15.42578125" customWidth="1"/>
    <col min="4343" max="4343" width="4" customWidth="1"/>
    <col min="4344" max="4344" width="9.42578125" customWidth="1"/>
    <col min="4345" max="4345" width="35.7109375" customWidth="1"/>
    <col min="4346" max="4346" width="5.85546875" customWidth="1"/>
    <col min="4347" max="4347" width="14.85546875" customWidth="1"/>
    <col min="4348" max="4348" width="12.7109375" customWidth="1"/>
    <col min="4349" max="4349" width="15.42578125" customWidth="1"/>
    <col min="4599" max="4599" width="4" customWidth="1"/>
    <col min="4600" max="4600" width="9.42578125" customWidth="1"/>
    <col min="4601" max="4601" width="35.7109375" customWidth="1"/>
    <col min="4602" max="4602" width="5.85546875" customWidth="1"/>
    <col min="4603" max="4603" width="14.85546875" customWidth="1"/>
    <col min="4604" max="4604" width="12.7109375" customWidth="1"/>
    <col min="4605" max="4605" width="15.42578125" customWidth="1"/>
    <col min="4855" max="4855" width="4" customWidth="1"/>
    <col min="4856" max="4856" width="9.42578125" customWidth="1"/>
    <col min="4857" max="4857" width="35.7109375" customWidth="1"/>
    <col min="4858" max="4858" width="5.85546875" customWidth="1"/>
    <col min="4859" max="4859" width="14.85546875" customWidth="1"/>
    <col min="4860" max="4860" width="12.7109375" customWidth="1"/>
    <col min="4861" max="4861" width="15.42578125" customWidth="1"/>
    <col min="5111" max="5111" width="4" customWidth="1"/>
    <col min="5112" max="5112" width="9.42578125" customWidth="1"/>
    <col min="5113" max="5113" width="35.7109375" customWidth="1"/>
    <col min="5114" max="5114" width="5.85546875" customWidth="1"/>
    <col min="5115" max="5115" width="14.85546875" customWidth="1"/>
    <col min="5116" max="5116" width="12.7109375" customWidth="1"/>
    <col min="5117" max="5117" width="15.42578125" customWidth="1"/>
    <col min="5367" max="5367" width="4" customWidth="1"/>
    <col min="5368" max="5368" width="9.42578125" customWidth="1"/>
    <col min="5369" max="5369" width="35.7109375" customWidth="1"/>
    <col min="5370" max="5370" width="5.85546875" customWidth="1"/>
    <col min="5371" max="5371" width="14.85546875" customWidth="1"/>
    <col min="5372" max="5372" width="12.7109375" customWidth="1"/>
    <col min="5373" max="5373" width="15.42578125" customWidth="1"/>
    <col min="5623" max="5623" width="4" customWidth="1"/>
    <col min="5624" max="5624" width="9.42578125" customWidth="1"/>
    <col min="5625" max="5625" width="35.7109375" customWidth="1"/>
    <col min="5626" max="5626" width="5.85546875" customWidth="1"/>
    <col min="5627" max="5627" width="14.85546875" customWidth="1"/>
    <col min="5628" max="5628" width="12.7109375" customWidth="1"/>
    <col min="5629" max="5629" width="15.42578125" customWidth="1"/>
    <col min="5879" max="5879" width="4" customWidth="1"/>
    <col min="5880" max="5880" width="9.42578125" customWidth="1"/>
    <col min="5881" max="5881" width="35.7109375" customWidth="1"/>
    <col min="5882" max="5882" width="5.85546875" customWidth="1"/>
    <col min="5883" max="5883" width="14.85546875" customWidth="1"/>
    <col min="5884" max="5884" width="12.7109375" customWidth="1"/>
    <col min="5885" max="5885" width="15.42578125" customWidth="1"/>
    <col min="6135" max="6135" width="4" customWidth="1"/>
    <col min="6136" max="6136" width="9.42578125" customWidth="1"/>
    <col min="6137" max="6137" width="35.7109375" customWidth="1"/>
    <col min="6138" max="6138" width="5.85546875" customWidth="1"/>
    <col min="6139" max="6139" width="14.85546875" customWidth="1"/>
    <col min="6140" max="6140" width="12.7109375" customWidth="1"/>
    <col min="6141" max="6141" width="15.42578125" customWidth="1"/>
    <col min="6391" max="6391" width="4" customWidth="1"/>
    <col min="6392" max="6392" width="9.42578125" customWidth="1"/>
    <col min="6393" max="6393" width="35.7109375" customWidth="1"/>
    <col min="6394" max="6394" width="5.85546875" customWidth="1"/>
    <col min="6395" max="6395" width="14.85546875" customWidth="1"/>
    <col min="6396" max="6396" width="12.7109375" customWidth="1"/>
    <col min="6397" max="6397" width="15.42578125" customWidth="1"/>
    <col min="6647" max="6647" width="4" customWidth="1"/>
    <col min="6648" max="6648" width="9.42578125" customWidth="1"/>
    <col min="6649" max="6649" width="35.7109375" customWidth="1"/>
    <col min="6650" max="6650" width="5.85546875" customWidth="1"/>
    <col min="6651" max="6651" width="14.85546875" customWidth="1"/>
    <col min="6652" max="6652" width="12.7109375" customWidth="1"/>
    <col min="6653" max="6653" width="15.42578125" customWidth="1"/>
    <col min="6903" max="6903" width="4" customWidth="1"/>
    <col min="6904" max="6904" width="9.42578125" customWidth="1"/>
    <col min="6905" max="6905" width="35.7109375" customWidth="1"/>
    <col min="6906" max="6906" width="5.85546875" customWidth="1"/>
    <col min="6907" max="6907" width="14.85546875" customWidth="1"/>
    <col min="6908" max="6908" width="12.7109375" customWidth="1"/>
    <col min="6909" max="6909" width="15.42578125" customWidth="1"/>
    <col min="7159" max="7159" width="4" customWidth="1"/>
    <col min="7160" max="7160" width="9.42578125" customWidth="1"/>
    <col min="7161" max="7161" width="35.7109375" customWidth="1"/>
    <col min="7162" max="7162" width="5.85546875" customWidth="1"/>
    <col min="7163" max="7163" width="14.85546875" customWidth="1"/>
    <col min="7164" max="7164" width="12.7109375" customWidth="1"/>
    <col min="7165" max="7165" width="15.42578125" customWidth="1"/>
    <col min="7415" max="7415" width="4" customWidth="1"/>
    <col min="7416" max="7416" width="9.42578125" customWidth="1"/>
    <col min="7417" max="7417" width="35.7109375" customWidth="1"/>
    <col min="7418" max="7418" width="5.85546875" customWidth="1"/>
    <col min="7419" max="7419" width="14.85546875" customWidth="1"/>
    <col min="7420" max="7420" width="12.7109375" customWidth="1"/>
    <col min="7421" max="7421" width="15.42578125" customWidth="1"/>
    <col min="7671" max="7671" width="4" customWidth="1"/>
    <col min="7672" max="7672" width="9.42578125" customWidth="1"/>
    <col min="7673" max="7673" width="35.7109375" customWidth="1"/>
    <col min="7674" max="7674" width="5.85546875" customWidth="1"/>
    <col min="7675" max="7675" width="14.85546875" customWidth="1"/>
    <col min="7676" max="7676" width="12.7109375" customWidth="1"/>
    <col min="7677" max="7677" width="15.42578125" customWidth="1"/>
    <col min="7927" max="7927" width="4" customWidth="1"/>
    <col min="7928" max="7928" width="9.42578125" customWidth="1"/>
    <col min="7929" max="7929" width="35.7109375" customWidth="1"/>
    <col min="7930" max="7930" width="5.85546875" customWidth="1"/>
    <col min="7931" max="7931" width="14.85546875" customWidth="1"/>
    <col min="7932" max="7932" width="12.7109375" customWidth="1"/>
    <col min="7933" max="7933" width="15.42578125" customWidth="1"/>
    <col min="8183" max="8183" width="4" customWidth="1"/>
    <col min="8184" max="8184" width="9.42578125" customWidth="1"/>
    <col min="8185" max="8185" width="35.7109375" customWidth="1"/>
    <col min="8186" max="8186" width="5.85546875" customWidth="1"/>
    <col min="8187" max="8187" width="14.85546875" customWidth="1"/>
    <col min="8188" max="8188" width="12.7109375" customWidth="1"/>
    <col min="8189" max="8189" width="15.42578125" customWidth="1"/>
    <col min="8439" max="8439" width="4" customWidth="1"/>
    <col min="8440" max="8440" width="9.42578125" customWidth="1"/>
    <col min="8441" max="8441" width="35.7109375" customWidth="1"/>
    <col min="8442" max="8442" width="5.85546875" customWidth="1"/>
    <col min="8443" max="8443" width="14.85546875" customWidth="1"/>
    <col min="8444" max="8444" width="12.7109375" customWidth="1"/>
    <col min="8445" max="8445" width="15.42578125" customWidth="1"/>
    <col min="8695" max="8695" width="4" customWidth="1"/>
    <col min="8696" max="8696" width="9.42578125" customWidth="1"/>
    <col min="8697" max="8697" width="35.7109375" customWidth="1"/>
    <col min="8698" max="8698" width="5.85546875" customWidth="1"/>
    <col min="8699" max="8699" width="14.85546875" customWidth="1"/>
    <col min="8700" max="8700" width="12.7109375" customWidth="1"/>
    <col min="8701" max="8701" width="15.42578125" customWidth="1"/>
    <col min="8951" max="8951" width="4" customWidth="1"/>
    <col min="8952" max="8952" width="9.42578125" customWidth="1"/>
    <col min="8953" max="8953" width="35.7109375" customWidth="1"/>
    <col min="8954" max="8954" width="5.85546875" customWidth="1"/>
    <col min="8955" max="8955" width="14.85546875" customWidth="1"/>
    <col min="8956" max="8956" width="12.7109375" customWidth="1"/>
    <col min="8957" max="8957" width="15.42578125" customWidth="1"/>
    <col min="9207" max="9207" width="4" customWidth="1"/>
    <col min="9208" max="9208" width="9.42578125" customWidth="1"/>
    <col min="9209" max="9209" width="35.7109375" customWidth="1"/>
    <col min="9210" max="9210" width="5.85546875" customWidth="1"/>
    <col min="9211" max="9211" width="14.85546875" customWidth="1"/>
    <col min="9212" max="9212" width="12.7109375" customWidth="1"/>
    <col min="9213" max="9213" width="15.42578125" customWidth="1"/>
    <col min="9463" max="9463" width="4" customWidth="1"/>
    <col min="9464" max="9464" width="9.42578125" customWidth="1"/>
    <col min="9465" max="9465" width="35.7109375" customWidth="1"/>
    <col min="9466" max="9466" width="5.85546875" customWidth="1"/>
    <col min="9467" max="9467" width="14.85546875" customWidth="1"/>
    <col min="9468" max="9468" width="12.7109375" customWidth="1"/>
    <col min="9469" max="9469" width="15.42578125" customWidth="1"/>
    <col min="9719" max="9719" width="4" customWidth="1"/>
    <col min="9720" max="9720" width="9.42578125" customWidth="1"/>
    <col min="9721" max="9721" width="35.7109375" customWidth="1"/>
    <col min="9722" max="9722" width="5.85546875" customWidth="1"/>
    <col min="9723" max="9723" width="14.85546875" customWidth="1"/>
    <col min="9724" max="9724" width="12.7109375" customWidth="1"/>
    <col min="9725" max="9725" width="15.42578125" customWidth="1"/>
    <col min="9975" max="9975" width="4" customWidth="1"/>
    <col min="9976" max="9976" width="9.42578125" customWidth="1"/>
    <col min="9977" max="9977" width="35.7109375" customWidth="1"/>
    <col min="9978" max="9978" width="5.85546875" customWidth="1"/>
    <col min="9979" max="9979" width="14.85546875" customWidth="1"/>
    <col min="9980" max="9980" width="12.7109375" customWidth="1"/>
    <col min="9981" max="9981" width="15.42578125" customWidth="1"/>
    <col min="10231" max="10231" width="4" customWidth="1"/>
    <col min="10232" max="10232" width="9.42578125" customWidth="1"/>
    <col min="10233" max="10233" width="35.7109375" customWidth="1"/>
    <col min="10234" max="10234" width="5.85546875" customWidth="1"/>
    <col min="10235" max="10235" width="14.85546875" customWidth="1"/>
    <col min="10236" max="10236" width="12.7109375" customWidth="1"/>
    <col min="10237" max="10237" width="15.42578125" customWidth="1"/>
    <col min="10487" max="10487" width="4" customWidth="1"/>
    <col min="10488" max="10488" width="9.42578125" customWidth="1"/>
    <col min="10489" max="10489" width="35.7109375" customWidth="1"/>
    <col min="10490" max="10490" width="5.85546875" customWidth="1"/>
    <col min="10491" max="10491" width="14.85546875" customWidth="1"/>
    <col min="10492" max="10492" width="12.7109375" customWidth="1"/>
    <col min="10493" max="10493" width="15.42578125" customWidth="1"/>
    <col min="10743" max="10743" width="4" customWidth="1"/>
    <col min="10744" max="10744" width="9.42578125" customWidth="1"/>
    <col min="10745" max="10745" width="35.7109375" customWidth="1"/>
    <col min="10746" max="10746" width="5.85546875" customWidth="1"/>
    <col min="10747" max="10747" width="14.85546875" customWidth="1"/>
    <col min="10748" max="10748" width="12.7109375" customWidth="1"/>
    <col min="10749" max="10749" width="15.42578125" customWidth="1"/>
    <col min="10999" max="10999" width="4" customWidth="1"/>
    <col min="11000" max="11000" width="9.42578125" customWidth="1"/>
    <col min="11001" max="11001" width="35.7109375" customWidth="1"/>
    <col min="11002" max="11002" width="5.85546875" customWidth="1"/>
    <col min="11003" max="11003" width="14.85546875" customWidth="1"/>
    <col min="11004" max="11004" width="12.7109375" customWidth="1"/>
    <col min="11005" max="11005" width="15.42578125" customWidth="1"/>
    <col min="11255" max="11255" width="4" customWidth="1"/>
    <col min="11256" max="11256" width="9.42578125" customWidth="1"/>
    <col min="11257" max="11257" width="35.7109375" customWidth="1"/>
    <col min="11258" max="11258" width="5.85546875" customWidth="1"/>
    <col min="11259" max="11259" width="14.85546875" customWidth="1"/>
    <col min="11260" max="11260" width="12.7109375" customWidth="1"/>
    <col min="11261" max="11261" width="15.42578125" customWidth="1"/>
    <col min="11511" max="11511" width="4" customWidth="1"/>
    <col min="11512" max="11512" width="9.42578125" customWidth="1"/>
    <col min="11513" max="11513" width="35.7109375" customWidth="1"/>
    <col min="11514" max="11514" width="5.85546875" customWidth="1"/>
    <col min="11515" max="11515" width="14.85546875" customWidth="1"/>
    <col min="11516" max="11516" width="12.7109375" customWidth="1"/>
    <col min="11517" max="11517" width="15.42578125" customWidth="1"/>
    <col min="11767" max="11767" width="4" customWidth="1"/>
    <col min="11768" max="11768" width="9.42578125" customWidth="1"/>
    <col min="11769" max="11769" width="35.7109375" customWidth="1"/>
    <col min="11770" max="11770" width="5.85546875" customWidth="1"/>
    <col min="11771" max="11771" width="14.85546875" customWidth="1"/>
    <col min="11772" max="11772" width="12.7109375" customWidth="1"/>
    <col min="11773" max="11773" width="15.42578125" customWidth="1"/>
    <col min="12023" max="12023" width="4" customWidth="1"/>
    <col min="12024" max="12024" width="9.42578125" customWidth="1"/>
    <col min="12025" max="12025" width="35.7109375" customWidth="1"/>
    <col min="12026" max="12026" width="5.85546875" customWidth="1"/>
    <col min="12027" max="12027" width="14.85546875" customWidth="1"/>
    <col min="12028" max="12028" width="12.7109375" customWidth="1"/>
    <col min="12029" max="12029" width="15.42578125" customWidth="1"/>
    <col min="12279" max="12279" width="4" customWidth="1"/>
    <col min="12280" max="12280" width="9.42578125" customWidth="1"/>
    <col min="12281" max="12281" width="35.7109375" customWidth="1"/>
    <col min="12282" max="12282" width="5.85546875" customWidth="1"/>
    <col min="12283" max="12283" width="14.85546875" customWidth="1"/>
    <col min="12284" max="12284" width="12.7109375" customWidth="1"/>
    <col min="12285" max="12285" width="15.42578125" customWidth="1"/>
    <col min="12535" max="12535" width="4" customWidth="1"/>
    <col min="12536" max="12536" width="9.42578125" customWidth="1"/>
    <col min="12537" max="12537" width="35.7109375" customWidth="1"/>
    <col min="12538" max="12538" width="5.85546875" customWidth="1"/>
    <col min="12539" max="12539" width="14.85546875" customWidth="1"/>
    <col min="12540" max="12540" width="12.7109375" customWidth="1"/>
    <col min="12541" max="12541" width="15.42578125" customWidth="1"/>
    <col min="12791" max="12791" width="4" customWidth="1"/>
    <col min="12792" max="12792" width="9.42578125" customWidth="1"/>
    <col min="12793" max="12793" width="35.7109375" customWidth="1"/>
    <col min="12794" max="12794" width="5.85546875" customWidth="1"/>
    <col min="12795" max="12795" width="14.85546875" customWidth="1"/>
    <col min="12796" max="12796" width="12.7109375" customWidth="1"/>
    <col min="12797" max="12797" width="15.42578125" customWidth="1"/>
    <col min="13047" max="13047" width="4" customWidth="1"/>
    <col min="13048" max="13048" width="9.42578125" customWidth="1"/>
    <col min="13049" max="13049" width="35.7109375" customWidth="1"/>
    <col min="13050" max="13050" width="5.85546875" customWidth="1"/>
    <col min="13051" max="13051" width="14.85546875" customWidth="1"/>
    <col min="13052" max="13052" width="12.7109375" customWidth="1"/>
    <col min="13053" max="13053" width="15.42578125" customWidth="1"/>
    <col min="13303" max="13303" width="4" customWidth="1"/>
    <col min="13304" max="13304" width="9.42578125" customWidth="1"/>
    <col min="13305" max="13305" width="35.7109375" customWidth="1"/>
    <col min="13306" max="13306" width="5.85546875" customWidth="1"/>
    <col min="13307" max="13307" width="14.85546875" customWidth="1"/>
    <col min="13308" max="13308" width="12.7109375" customWidth="1"/>
    <col min="13309" max="13309" width="15.42578125" customWidth="1"/>
    <col min="13559" max="13559" width="4" customWidth="1"/>
    <col min="13560" max="13560" width="9.42578125" customWidth="1"/>
    <col min="13561" max="13561" width="35.7109375" customWidth="1"/>
    <col min="13562" max="13562" width="5.85546875" customWidth="1"/>
    <col min="13563" max="13563" width="14.85546875" customWidth="1"/>
    <col min="13564" max="13564" width="12.7109375" customWidth="1"/>
    <col min="13565" max="13565" width="15.42578125" customWidth="1"/>
    <col min="13815" max="13815" width="4" customWidth="1"/>
    <col min="13816" max="13816" width="9.42578125" customWidth="1"/>
    <col min="13817" max="13817" width="35.7109375" customWidth="1"/>
    <col min="13818" max="13818" width="5.85546875" customWidth="1"/>
    <col min="13819" max="13819" width="14.85546875" customWidth="1"/>
    <col min="13820" max="13820" width="12.7109375" customWidth="1"/>
    <col min="13821" max="13821" width="15.42578125" customWidth="1"/>
    <col min="14071" max="14071" width="4" customWidth="1"/>
    <col min="14072" max="14072" width="9.42578125" customWidth="1"/>
    <col min="14073" max="14073" width="35.7109375" customWidth="1"/>
    <col min="14074" max="14074" width="5.85546875" customWidth="1"/>
    <col min="14075" max="14075" width="14.85546875" customWidth="1"/>
    <col min="14076" max="14076" width="12.7109375" customWidth="1"/>
    <col min="14077" max="14077" width="15.42578125" customWidth="1"/>
    <col min="14327" max="14327" width="4" customWidth="1"/>
    <col min="14328" max="14328" width="9.42578125" customWidth="1"/>
    <col min="14329" max="14329" width="35.7109375" customWidth="1"/>
    <col min="14330" max="14330" width="5.85546875" customWidth="1"/>
    <col min="14331" max="14331" width="14.85546875" customWidth="1"/>
    <col min="14332" max="14332" width="12.7109375" customWidth="1"/>
    <col min="14333" max="14333" width="15.42578125" customWidth="1"/>
    <col min="14583" max="14583" width="4" customWidth="1"/>
    <col min="14584" max="14584" width="9.42578125" customWidth="1"/>
    <col min="14585" max="14585" width="35.7109375" customWidth="1"/>
    <col min="14586" max="14586" width="5.85546875" customWidth="1"/>
    <col min="14587" max="14587" width="14.85546875" customWidth="1"/>
    <col min="14588" max="14588" width="12.7109375" customWidth="1"/>
    <col min="14589" max="14589" width="15.42578125" customWidth="1"/>
    <col min="14839" max="14839" width="4" customWidth="1"/>
    <col min="14840" max="14840" width="9.42578125" customWidth="1"/>
    <col min="14841" max="14841" width="35.7109375" customWidth="1"/>
    <col min="14842" max="14842" width="5.85546875" customWidth="1"/>
    <col min="14843" max="14843" width="14.85546875" customWidth="1"/>
    <col min="14844" max="14844" width="12.7109375" customWidth="1"/>
    <col min="14845" max="14845" width="15.42578125" customWidth="1"/>
    <col min="15095" max="15095" width="4" customWidth="1"/>
    <col min="15096" max="15096" width="9.42578125" customWidth="1"/>
    <col min="15097" max="15097" width="35.7109375" customWidth="1"/>
    <col min="15098" max="15098" width="5.85546875" customWidth="1"/>
    <col min="15099" max="15099" width="14.85546875" customWidth="1"/>
    <col min="15100" max="15100" width="12.7109375" customWidth="1"/>
    <col min="15101" max="15101" width="15.42578125" customWidth="1"/>
    <col min="15351" max="15351" width="4" customWidth="1"/>
    <col min="15352" max="15352" width="9.42578125" customWidth="1"/>
    <col min="15353" max="15353" width="35.7109375" customWidth="1"/>
    <col min="15354" max="15354" width="5.85546875" customWidth="1"/>
    <col min="15355" max="15355" width="14.85546875" customWidth="1"/>
    <col min="15356" max="15356" width="12.7109375" customWidth="1"/>
    <col min="15357" max="15357" width="15.42578125" customWidth="1"/>
    <col min="15607" max="15607" width="4" customWidth="1"/>
    <col min="15608" max="15608" width="9.42578125" customWidth="1"/>
    <col min="15609" max="15609" width="35.7109375" customWidth="1"/>
    <col min="15610" max="15610" width="5.85546875" customWidth="1"/>
    <col min="15611" max="15611" width="14.85546875" customWidth="1"/>
    <col min="15612" max="15612" width="12.7109375" customWidth="1"/>
    <col min="15613" max="15613" width="15.42578125" customWidth="1"/>
    <col min="15863" max="15863" width="4" customWidth="1"/>
    <col min="15864" max="15864" width="9.42578125" customWidth="1"/>
    <col min="15865" max="15865" width="35.7109375" customWidth="1"/>
    <col min="15866" max="15866" width="5.85546875" customWidth="1"/>
    <col min="15867" max="15867" width="14.85546875" customWidth="1"/>
    <col min="15868" max="15868" width="12.7109375" customWidth="1"/>
    <col min="15869" max="15869" width="15.42578125" customWidth="1"/>
    <col min="16119" max="16119" width="4" customWidth="1"/>
    <col min="16120" max="16120" width="9.42578125" customWidth="1"/>
    <col min="16121" max="16121" width="35.7109375" customWidth="1"/>
    <col min="16122" max="16122" width="5.85546875" customWidth="1"/>
    <col min="16123" max="16123" width="14.85546875" customWidth="1"/>
    <col min="16124" max="16124" width="12.7109375" customWidth="1"/>
    <col min="16125" max="16125" width="15.42578125" customWidth="1"/>
  </cols>
  <sheetData>
    <row r="1" spans="1:6" s="2" customFormat="1" ht="21" customHeight="1">
      <c r="A1" s="39"/>
      <c r="B1" s="39"/>
      <c r="C1" s="192" t="s">
        <v>70</v>
      </c>
      <c r="D1" s="192"/>
      <c r="E1" s="192"/>
      <c r="F1" s="192"/>
    </row>
    <row r="2" spans="1:6" s="2" customFormat="1" ht="18.75" customHeight="1">
      <c r="A2" s="170" t="s">
        <v>1</v>
      </c>
      <c r="B2" s="170"/>
      <c r="C2" s="170"/>
      <c r="D2" s="170"/>
      <c r="E2" s="170"/>
      <c r="F2" s="170"/>
    </row>
    <row r="3" spans="1:6" s="2" customFormat="1" ht="53.25" customHeight="1" thickBot="1">
      <c r="A3" s="193" t="s">
        <v>77</v>
      </c>
      <c r="B3" s="193"/>
      <c r="C3" s="193"/>
      <c r="D3" s="193"/>
      <c r="E3" s="193"/>
      <c r="F3" s="193"/>
    </row>
    <row r="4" spans="1:6">
      <c r="A4" s="171"/>
      <c r="B4" s="171"/>
      <c r="C4" s="171"/>
      <c r="D4" s="171"/>
      <c r="E4" s="171"/>
      <c r="F4" s="171"/>
    </row>
    <row r="5" spans="1:6" ht="1.1499999999999999" customHeight="1">
      <c r="A5" s="172"/>
      <c r="B5" s="172"/>
      <c r="C5" s="172"/>
      <c r="D5" s="172"/>
      <c r="E5" s="172"/>
      <c r="F5" s="172"/>
    </row>
    <row r="6" spans="1:6" ht="15.75">
      <c r="A6" s="50" t="s">
        <v>29</v>
      </c>
      <c r="B6" s="50" t="s">
        <v>32</v>
      </c>
      <c r="C6" s="50" t="s">
        <v>16</v>
      </c>
      <c r="D6" s="173" t="s">
        <v>0</v>
      </c>
      <c r="E6" s="190" t="s">
        <v>37</v>
      </c>
      <c r="F6" s="191"/>
    </row>
    <row r="7" spans="1:6" ht="31.5">
      <c r="A7" s="50" t="s">
        <v>38</v>
      </c>
      <c r="B7" s="50" t="s">
        <v>17</v>
      </c>
      <c r="C7" s="50" t="s">
        <v>14</v>
      </c>
      <c r="D7" s="174"/>
      <c r="E7" s="68" t="s">
        <v>33</v>
      </c>
      <c r="F7" s="50" t="s">
        <v>34</v>
      </c>
    </row>
    <row r="8" spans="1:6" ht="15.75">
      <c r="A8" s="64"/>
      <c r="B8" s="195"/>
      <c r="C8" s="195"/>
      <c r="D8" s="195"/>
      <c r="E8" s="195"/>
      <c r="F8" s="195"/>
    </row>
    <row r="9" spans="1:6" ht="15.75">
      <c r="A9" s="113"/>
      <c r="B9" s="205" t="s">
        <v>93</v>
      </c>
      <c r="C9" s="205"/>
      <c r="D9" s="205"/>
      <c r="E9" s="205"/>
      <c r="F9" s="67"/>
    </row>
    <row r="10" spans="1:6" ht="15.75">
      <c r="A10" s="65">
        <v>1</v>
      </c>
      <c r="B10" s="49" t="s">
        <v>78</v>
      </c>
      <c r="C10" s="68" t="s">
        <v>79</v>
      </c>
      <c r="D10" s="68">
        <v>1</v>
      </c>
      <c r="E10" s="66"/>
      <c r="F10" s="71"/>
    </row>
    <row r="11" spans="1:6" ht="66" customHeight="1">
      <c r="A11" s="65">
        <v>2</v>
      </c>
      <c r="B11" s="49" t="s">
        <v>502</v>
      </c>
      <c r="C11" s="68" t="s">
        <v>79</v>
      </c>
      <c r="D11" s="68">
        <v>1</v>
      </c>
      <c r="E11" s="66"/>
      <c r="F11" s="71"/>
    </row>
    <row r="12" spans="1:6" ht="94.5" customHeight="1">
      <c r="A12" s="65">
        <v>3</v>
      </c>
      <c r="B12" s="49" t="s">
        <v>503</v>
      </c>
      <c r="C12" s="68" t="s">
        <v>79</v>
      </c>
      <c r="D12" s="68">
        <v>1</v>
      </c>
      <c r="E12" s="66"/>
      <c r="F12" s="71"/>
    </row>
    <row r="13" spans="1:6" ht="15.75">
      <c r="A13" s="65">
        <v>4</v>
      </c>
      <c r="B13" s="49" t="s">
        <v>80</v>
      </c>
      <c r="C13" s="68" t="s">
        <v>79</v>
      </c>
      <c r="D13" s="68">
        <v>1</v>
      </c>
      <c r="E13" s="66"/>
      <c r="F13" s="71"/>
    </row>
    <row r="14" spans="1:6" ht="15.75">
      <c r="A14" s="65">
        <v>5</v>
      </c>
      <c r="B14" s="49" t="s">
        <v>81</v>
      </c>
      <c r="C14" s="68" t="s">
        <v>79</v>
      </c>
      <c r="D14" s="68">
        <v>1</v>
      </c>
      <c r="E14" s="66"/>
      <c r="F14" s="71"/>
    </row>
    <row r="15" spans="1:6" ht="31.5">
      <c r="A15" s="65">
        <v>6</v>
      </c>
      <c r="B15" s="49" t="s">
        <v>82</v>
      </c>
      <c r="C15" s="68" t="s">
        <v>14</v>
      </c>
      <c r="D15" s="68">
        <v>4</v>
      </c>
      <c r="E15" s="66"/>
      <c r="F15" s="71"/>
    </row>
    <row r="16" spans="1:6" ht="29.25" customHeight="1">
      <c r="A16" s="65">
        <v>7</v>
      </c>
      <c r="B16" s="49" t="s">
        <v>83</v>
      </c>
      <c r="C16" s="68" t="s">
        <v>14</v>
      </c>
      <c r="D16" s="68">
        <v>2</v>
      </c>
      <c r="E16" s="66"/>
      <c r="F16" s="71"/>
    </row>
    <row r="17" spans="1:6" ht="15.75">
      <c r="A17" s="65">
        <v>8</v>
      </c>
      <c r="B17" s="49" t="s">
        <v>84</v>
      </c>
      <c r="C17" s="68" t="s">
        <v>14</v>
      </c>
      <c r="D17" s="68">
        <v>1</v>
      </c>
      <c r="E17" s="66"/>
      <c r="F17" s="71"/>
    </row>
    <row r="18" spans="1:6" ht="24.75" customHeight="1">
      <c r="A18" s="65">
        <v>9</v>
      </c>
      <c r="B18" s="49" t="s">
        <v>85</v>
      </c>
      <c r="C18" s="68" t="s">
        <v>14</v>
      </c>
      <c r="D18" s="68">
        <v>2</v>
      </c>
      <c r="E18" s="66"/>
      <c r="F18" s="71"/>
    </row>
    <row r="19" spans="1:6" ht="15.75" customHeight="1">
      <c r="A19" s="207">
        <v>10</v>
      </c>
      <c r="B19" s="206" t="s">
        <v>504</v>
      </c>
      <c r="C19" s="208" t="s">
        <v>50</v>
      </c>
      <c r="D19" s="208">
        <v>5</v>
      </c>
      <c r="E19" s="209"/>
      <c r="F19" s="210"/>
    </row>
    <row r="20" spans="1:6" ht="15.75" customHeight="1">
      <c r="A20" s="207"/>
      <c r="B20" s="206"/>
      <c r="C20" s="208"/>
      <c r="D20" s="208"/>
      <c r="E20" s="209"/>
      <c r="F20" s="210"/>
    </row>
    <row r="21" spans="1:6" ht="30.75" customHeight="1">
      <c r="A21" s="207"/>
      <c r="B21" s="206"/>
      <c r="C21" s="208"/>
      <c r="D21" s="208"/>
      <c r="E21" s="209"/>
      <c r="F21" s="210"/>
    </row>
    <row r="22" spans="1:6" ht="6.75" hidden="1" customHeight="1" thickBot="1">
      <c r="A22" s="65"/>
      <c r="B22" s="206"/>
      <c r="C22" s="112"/>
      <c r="D22" s="112"/>
      <c r="E22" s="66"/>
      <c r="F22" s="71"/>
    </row>
    <row r="23" spans="1:6" ht="15.75" customHeight="1">
      <c r="A23" s="207">
        <v>11</v>
      </c>
      <c r="B23" s="206" t="s">
        <v>86</v>
      </c>
      <c r="C23" s="208" t="s">
        <v>50</v>
      </c>
      <c r="D23" s="208">
        <v>90</v>
      </c>
      <c r="E23" s="209"/>
      <c r="F23" s="210"/>
    </row>
    <row r="24" spans="1:6" ht="16.5" customHeight="1">
      <c r="A24" s="207"/>
      <c r="B24" s="206"/>
      <c r="C24" s="208"/>
      <c r="D24" s="208"/>
      <c r="E24" s="209"/>
      <c r="F24" s="210"/>
    </row>
    <row r="25" spans="1:6" ht="31.5">
      <c r="A25" s="65">
        <v>12</v>
      </c>
      <c r="B25" s="49" t="s">
        <v>87</v>
      </c>
      <c r="C25" s="68" t="s">
        <v>482</v>
      </c>
      <c r="D25" s="68">
        <v>5</v>
      </c>
      <c r="E25" s="66"/>
      <c r="F25" s="71"/>
    </row>
    <row r="26" spans="1:6" ht="31.5">
      <c r="A26" s="65">
        <v>13</v>
      </c>
      <c r="B26" s="49" t="s">
        <v>505</v>
      </c>
      <c r="C26" s="68" t="s">
        <v>482</v>
      </c>
      <c r="D26" s="68">
        <v>5</v>
      </c>
      <c r="E26" s="66"/>
      <c r="F26" s="71"/>
    </row>
    <row r="27" spans="1:6" ht="15.75">
      <c r="A27" s="65">
        <v>14</v>
      </c>
      <c r="B27" s="49" t="s">
        <v>88</v>
      </c>
      <c r="C27" s="68" t="s">
        <v>79</v>
      </c>
      <c r="D27" s="68">
        <v>1</v>
      </c>
      <c r="E27" s="66"/>
      <c r="F27" s="71"/>
    </row>
    <row r="28" spans="1:6" ht="18.75">
      <c r="A28" s="65">
        <v>15</v>
      </c>
      <c r="B28" s="49" t="s">
        <v>506</v>
      </c>
      <c r="C28" s="68" t="s">
        <v>79</v>
      </c>
      <c r="D28" s="68">
        <v>1</v>
      </c>
      <c r="E28" s="66"/>
      <c r="F28" s="71"/>
    </row>
    <row r="29" spans="1:6" ht="15.75">
      <c r="A29" s="65">
        <v>16</v>
      </c>
      <c r="B29" s="49" t="s">
        <v>89</v>
      </c>
      <c r="C29" s="68" t="s">
        <v>30</v>
      </c>
      <c r="D29" s="68">
        <v>1</v>
      </c>
      <c r="E29" s="66"/>
      <c r="F29" s="71"/>
    </row>
    <row r="30" spans="1:6" ht="15.75">
      <c r="A30" s="65">
        <v>17</v>
      </c>
      <c r="B30" s="49" t="s">
        <v>90</v>
      </c>
      <c r="C30" s="68" t="s">
        <v>30</v>
      </c>
      <c r="D30" s="68">
        <v>1</v>
      </c>
      <c r="E30" s="66"/>
      <c r="F30" s="71"/>
    </row>
    <row r="31" spans="1:6" ht="15.75">
      <c r="A31" s="65">
        <v>18</v>
      </c>
      <c r="B31" s="49" t="s">
        <v>91</v>
      </c>
      <c r="C31" s="68" t="s">
        <v>79</v>
      </c>
      <c r="D31" s="68">
        <v>1</v>
      </c>
      <c r="E31" s="66"/>
      <c r="F31" s="71"/>
    </row>
    <row r="32" spans="1:6" ht="15.75">
      <c r="A32" s="65"/>
      <c r="B32" s="205" t="s">
        <v>92</v>
      </c>
      <c r="C32" s="205"/>
      <c r="D32" s="205"/>
      <c r="E32" s="205"/>
      <c r="F32" s="71"/>
    </row>
    <row r="33" spans="1:6" ht="15.75">
      <c r="A33" s="65">
        <v>19</v>
      </c>
      <c r="B33" s="49" t="s">
        <v>94</v>
      </c>
      <c r="C33" s="68" t="s">
        <v>79</v>
      </c>
      <c r="D33" s="121">
        <v>1</v>
      </c>
      <c r="E33" s="66"/>
      <c r="F33" s="71"/>
    </row>
    <row r="34" spans="1:6" ht="15.75" customHeight="1">
      <c r="A34" s="207">
        <v>20</v>
      </c>
      <c r="B34" s="206" t="s">
        <v>501</v>
      </c>
      <c r="C34" s="208" t="s">
        <v>79</v>
      </c>
      <c r="D34" s="208">
        <v>1</v>
      </c>
      <c r="E34" s="209"/>
      <c r="F34" s="210"/>
    </row>
    <row r="35" spans="1:6" ht="16.5" customHeight="1">
      <c r="A35" s="207"/>
      <c r="B35" s="206"/>
      <c r="C35" s="208"/>
      <c r="D35" s="208"/>
      <c r="E35" s="209"/>
      <c r="F35" s="210"/>
    </row>
    <row r="36" spans="1:6" ht="19.5" customHeight="1">
      <c r="A36" s="207"/>
      <c r="B36" s="206"/>
      <c r="C36" s="208"/>
      <c r="D36" s="208"/>
      <c r="E36" s="209"/>
      <c r="F36" s="210"/>
    </row>
    <row r="37" spans="1:6" ht="142.5" customHeight="1">
      <c r="A37" s="65">
        <v>21</v>
      </c>
      <c r="B37" s="123" t="s">
        <v>508</v>
      </c>
      <c r="C37" s="68" t="s">
        <v>79</v>
      </c>
      <c r="D37" s="121">
        <v>1</v>
      </c>
      <c r="E37" s="66"/>
      <c r="F37" s="71"/>
    </row>
    <row r="38" spans="1:6" ht="75.75" customHeight="1">
      <c r="A38" s="65">
        <v>22</v>
      </c>
      <c r="B38" s="49" t="s">
        <v>507</v>
      </c>
      <c r="C38" s="68" t="s">
        <v>79</v>
      </c>
      <c r="D38" s="121">
        <v>1</v>
      </c>
      <c r="E38" s="66"/>
      <c r="F38" s="71"/>
    </row>
    <row r="39" spans="1:6" ht="75.75" customHeight="1">
      <c r="A39" s="65">
        <v>23</v>
      </c>
      <c r="B39" s="49" t="s">
        <v>509</v>
      </c>
      <c r="C39" s="68" t="s">
        <v>79</v>
      </c>
      <c r="D39" s="121">
        <v>1</v>
      </c>
      <c r="E39" s="66"/>
      <c r="F39" s="71"/>
    </row>
    <row r="40" spans="1:6" ht="74.25" customHeight="1">
      <c r="A40" s="65">
        <v>24</v>
      </c>
      <c r="B40" s="49" t="s">
        <v>510</v>
      </c>
      <c r="C40" s="68" t="s">
        <v>79</v>
      </c>
      <c r="D40" s="121">
        <v>1</v>
      </c>
      <c r="E40" s="66"/>
      <c r="F40" s="71"/>
    </row>
    <row r="41" spans="1:6" ht="66" customHeight="1">
      <c r="A41" s="65">
        <v>25</v>
      </c>
      <c r="B41" s="65" t="s">
        <v>511</v>
      </c>
      <c r="C41" s="68" t="s">
        <v>50</v>
      </c>
      <c r="D41" s="68">
        <v>20</v>
      </c>
      <c r="E41" s="66"/>
      <c r="F41" s="71"/>
    </row>
    <row r="42" spans="1:6" ht="37.5" customHeight="1">
      <c r="A42" s="65">
        <v>26</v>
      </c>
      <c r="B42" s="65" t="s">
        <v>95</v>
      </c>
      <c r="C42" s="68" t="s">
        <v>50</v>
      </c>
      <c r="D42" s="68">
        <v>70</v>
      </c>
      <c r="E42" s="66"/>
      <c r="F42" s="71"/>
    </row>
    <row r="43" spans="1:6" ht="18" customHeight="1">
      <c r="A43" s="65">
        <v>27</v>
      </c>
      <c r="B43" s="49" t="s">
        <v>88</v>
      </c>
      <c r="C43" s="68" t="s">
        <v>79</v>
      </c>
      <c r="D43" s="121">
        <v>1</v>
      </c>
      <c r="E43" s="66"/>
      <c r="F43" s="71"/>
    </row>
    <row r="44" spans="1:6" ht="16.5" customHeight="1">
      <c r="A44" s="65">
        <v>28</v>
      </c>
      <c r="B44" s="49" t="s">
        <v>96</v>
      </c>
      <c r="C44" s="68" t="s">
        <v>30</v>
      </c>
      <c r="D44" s="121">
        <v>1</v>
      </c>
      <c r="E44" s="66"/>
      <c r="F44" s="71"/>
    </row>
    <row r="45" spans="1:6" ht="18.75" customHeight="1">
      <c r="A45" s="65">
        <v>29</v>
      </c>
      <c r="B45" s="49" t="s">
        <v>97</v>
      </c>
      <c r="C45" s="68" t="s">
        <v>30</v>
      </c>
      <c r="D45" s="121">
        <v>1</v>
      </c>
      <c r="E45" s="66"/>
      <c r="F45" s="71"/>
    </row>
    <row r="46" spans="1:6" ht="21" customHeight="1">
      <c r="A46" s="65">
        <v>30</v>
      </c>
      <c r="B46" s="49" t="s">
        <v>512</v>
      </c>
      <c r="C46" s="68" t="s">
        <v>482</v>
      </c>
      <c r="D46" s="121">
        <v>10</v>
      </c>
      <c r="E46" s="66"/>
      <c r="F46" s="71"/>
    </row>
    <row r="47" spans="1:6" ht="31.5">
      <c r="A47" s="65">
        <v>31</v>
      </c>
      <c r="B47" s="65" t="s">
        <v>505</v>
      </c>
      <c r="C47" s="68" t="s">
        <v>482</v>
      </c>
      <c r="D47" s="121">
        <v>10</v>
      </c>
      <c r="E47" s="66"/>
      <c r="F47" s="71"/>
    </row>
    <row r="48" spans="1:6" ht="15.75">
      <c r="A48" s="65"/>
      <c r="B48" s="72"/>
      <c r="C48" s="68"/>
      <c r="D48" s="76"/>
      <c r="E48" s="66"/>
      <c r="F48" s="71"/>
    </row>
    <row r="49" spans="1:6" ht="16.5" thickBot="1">
      <c r="A49" s="122"/>
      <c r="B49" s="196" t="s">
        <v>75</v>
      </c>
      <c r="C49" s="197"/>
      <c r="D49" s="198"/>
      <c r="E49" s="85"/>
      <c r="F49" s="86">
        <f>+F48</f>
        <v>0</v>
      </c>
    </row>
    <row r="50" spans="1:6" ht="16.5" thickBot="1">
      <c r="A50" s="77"/>
      <c r="B50" s="199" t="s">
        <v>15</v>
      </c>
      <c r="C50" s="200"/>
      <c r="D50" s="201"/>
      <c r="E50" s="78"/>
      <c r="F50" s="83">
        <f>+F49*1.21</f>
        <v>0</v>
      </c>
    </row>
    <row r="51" spans="1:6" ht="16.5" thickBot="1">
      <c r="A51" s="77"/>
      <c r="B51" s="202" t="s">
        <v>76</v>
      </c>
      <c r="C51" s="203"/>
      <c r="D51" s="204"/>
      <c r="E51" s="78"/>
      <c r="F51" s="83">
        <f>+F50+F49</f>
        <v>0</v>
      </c>
    </row>
    <row r="53" spans="1:6">
      <c r="A53" s="194" t="s">
        <v>35</v>
      </c>
      <c r="B53" s="194"/>
      <c r="C53" s="194"/>
      <c r="D53" s="194"/>
      <c r="E53" s="194"/>
      <c r="F53" s="194"/>
    </row>
    <row r="54" spans="1:6">
      <c r="A54" s="194" t="s">
        <v>35</v>
      </c>
      <c r="B54" s="194"/>
      <c r="C54" s="194"/>
      <c r="D54" s="194"/>
      <c r="E54" s="194"/>
      <c r="F54" s="194"/>
    </row>
    <row r="55" spans="1:6">
      <c r="A55" s="194" t="s">
        <v>35</v>
      </c>
      <c r="B55" s="194"/>
      <c r="C55" s="194"/>
      <c r="D55" s="194"/>
      <c r="E55" s="194"/>
      <c r="F55" s="194"/>
    </row>
  </sheetData>
  <mergeCells count="33">
    <mergeCell ref="A34:A36"/>
    <mergeCell ref="B32:E32"/>
    <mergeCell ref="B34:B36"/>
    <mergeCell ref="C34:C36"/>
    <mergeCell ref="D34:D36"/>
    <mergeCell ref="E34:E36"/>
    <mergeCell ref="C23:C24"/>
    <mergeCell ref="D23:D24"/>
    <mergeCell ref="E23:E24"/>
    <mergeCell ref="F23:F24"/>
    <mergeCell ref="F34:F36"/>
    <mergeCell ref="A54:F54"/>
    <mergeCell ref="A55:F55"/>
    <mergeCell ref="B8:F8"/>
    <mergeCell ref="B49:D49"/>
    <mergeCell ref="B50:D50"/>
    <mergeCell ref="B51:D51"/>
    <mergeCell ref="A53:F53"/>
    <mergeCell ref="B9:E9"/>
    <mergeCell ref="B19:B22"/>
    <mergeCell ref="A19:A21"/>
    <mergeCell ref="C19:C21"/>
    <mergeCell ref="D19:D21"/>
    <mergeCell ref="E19:E21"/>
    <mergeCell ref="F19:F21"/>
    <mergeCell ref="B23:B24"/>
    <mergeCell ref="A23:A24"/>
    <mergeCell ref="C1:F1"/>
    <mergeCell ref="A2:F2"/>
    <mergeCell ref="A3:F3"/>
    <mergeCell ref="A4:F5"/>
    <mergeCell ref="D6:D7"/>
    <mergeCell ref="E6:F6"/>
  </mergeCells>
  <phoneticPr fontId="5"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Suvestinis</vt:lpstr>
      <vt:lpstr>10a BI</vt:lpstr>
      <vt:lpstr>10b Susisiekimas</vt:lpstr>
      <vt:lpstr>10c elektrotechninė</vt:lpstr>
      <vt:lpstr>10d nuotekų</vt:lpstr>
      <vt:lpstr>'10c elektrotechninė'!Plieninės_cinkuotos_konusinės_atramos_pa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2025-02-28T12:20:52Z</dcterms:modified>
</cp:coreProperties>
</file>