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Video endoskopinė sistema 1 kompl\CVP IS\"/>
    </mc:Choice>
  </mc:AlternateContent>
  <xr:revisionPtr revIDLastSave="0" documentId="13_ncr:1_{10B37B97-6114-4D85-9AD0-09470CE3A60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64" i="1" l="1"/>
  <c r="F63" i="1"/>
  <c r="F64" i="1" s="1"/>
  <c r="F65" i="1" s="1"/>
  <c r="F34" i="1"/>
  <c r="G63" i="1" s="1"/>
  <c r="G21" i="1"/>
</calcChain>
</file>

<file path=xl/sharedStrings.xml><?xml version="1.0" encoding="utf-8"?>
<sst xmlns="http://schemas.openxmlformats.org/spreadsheetml/2006/main" count="126" uniqueCount="122">
  <si>
    <t>MEDICININĖ ĮRANGA VIDEO SISTEMA SU NBI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</si>
  <si>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</si>
  <si>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</si>
  <si>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</si>
  <si>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</si>
  <si>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</si>
  <si>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</si>
  <si>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</si>
  <si>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</si>
  <si>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</si>
  <si>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</si>
  <si>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</si>
  <si>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</si>
  <si>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</si>
  <si>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</si>
  <si>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</si>
  <si>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</si>
  <si>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</si>
  <si>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</si>
  <si>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</si>
  <si>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</si>
  <si>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</si>
  <si>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</si>
  <si>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</si>
  <si>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</si>
  <si>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</si>
  <si>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</si>
  <si>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</si>
  <si>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</si>
  <si>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</si>
  <si>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</si>
  <si>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</si>
  <si>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</si>
  <si>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Siūlomos įrangos konkreti reikšmė</t>
  </si>
  <si>
    <t>Dokumento, kuriame yra nurodyta reikalaujamo parametro konkreti reikšmė (atitiktis) pavadinimas ir psl.</t>
  </si>
  <si>
    <t>1.1.</t>
  </si>
  <si>
    <t>Video endoskopinė sistema - komplektas</t>
  </si>
  <si>
    <t>komp.</t>
  </si>
  <si>
    <t>1.1.1.</t>
  </si>
  <si>
    <t>Turi video endoskopinę sistemą su integruotu LED šviesos šaltiniu, skirtą ANG diagnostikai;</t>
  </si>
  <si>
    <t>1.1.2.</t>
  </si>
  <si>
    <t>Vaizdo sistema ne prastesnė nei Full HD (1920 x 1080) standarto vaizdo sistema,  skirta lankstiems vaizdo endoskopams, ir/arba vienkartiniams vaizdo endoskopams bei endoskopinių kamerų galvutėmis.;</t>
  </si>
  <si>
    <t>1.1.3.</t>
  </si>
  <si>
    <t>Vaizdo sistema turi skaitmeninio signalo išvestis: 3G-SDI, HD-SDI ir HDMI išvestis 1080p (HDMI 1.4b);</t>
  </si>
  <si>
    <t>1.1.4.</t>
  </si>
  <si>
    <t>Yra vaizdo paryškinimai; struktūrinis paryškinimas, kontūrų paryškinimas ir fibroskopo režimas;</t>
  </si>
  <si>
    <t>1.1.5.</t>
  </si>
  <si>
    <t>Vaizdo sistema  turi galimybę išsaugoti vaizdo įrašus, audio ir nuotraukas į vidinę atmintį;</t>
  </si>
  <si>
    <t>1.1.6.</t>
  </si>
  <si>
    <t>LED šviesos šaltinis skirtas stroboskopijai;</t>
  </si>
  <si>
    <t>1.1.7.</t>
  </si>
  <si>
    <t>Šviesos šaltinis komplektuojmas su mikrofonu ir kojiniu pedalu;</t>
  </si>
  <si>
    <t>1.1.8.</t>
  </si>
  <si>
    <t>Šviesos šaltinis turi baltos šviesos ir NBI režimus;</t>
  </si>
  <si>
    <t>1.1.9.</t>
  </si>
  <si>
    <t>Šviesos šaltinio ryškumo režimas valdomas automatiškai arba rankiniu būdu;</t>
  </si>
  <si>
    <t>1.1.10.</t>
  </si>
  <si>
    <t>Video rinolaringoskopas yra lankstus;</t>
  </si>
  <si>
    <t>1.1.11.</t>
  </si>
  <si>
    <t>Video rinolaringoskopo distalinio galo diametras ne didesnis nei 3,9 mm., darbinis ilgis 310mm ± 20mm., matymo kryptis 0° ± 4°, matymo kampas 110±10º, lenkimosi kampas aukštyn/žemyn 130±10º/130±10º;</t>
  </si>
  <si>
    <t>1.1.12.</t>
  </si>
  <si>
    <t>Rinolaringoskopas turi mygtukus nuotraukų ir video vaizų įrašymui;</t>
  </si>
  <si>
    <t>1.1.13.</t>
  </si>
  <si>
    <t>Prie video laringoskopo pridedamas lagaminas transportavimui, sandarumo matuoklis ir dangtelis slėgių suvienodinimui;</t>
  </si>
  <si>
    <t>1.1.14.</t>
  </si>
  <si>
    <t>Video kameros galva yra aukštos raiškos (full HD), turi  ≥3 CMOS sensorius;</t>
  </si>
  <si>
    <t>1.1.15.</t>
  </si>
  <si>
    <t>Video kameros galva palaiko ≥ 2x optinį didinimą;</t>
  </si>
  <si>
    <t>1.1.16.</t>
  </si>
  <si>
    <t>Yra galimybė videokameros galvos mygtukų pagalba valdyti nuotraukų ir video vaizdų įrašymą;</t>
  </si>
  <si>
    <t>1.1.17.</t>
  </si>
  <si>
    <t>Yra programuojami ≥3 videokameros galvutės mygtukai;</t>
  </si>
  <si>
    <t>1.1.18.</t>
  </si>
  <si>
    <t>Yra siauros bangos atvaizdavimas (NBI) ir infrared (IR) atvaizdavimas;</t>
  </si>
  <si>
    <t>1.1.19.</t>
  </si>
  <si>
    <t>Video kameros galva pritaikyta autoklavavimui;</t>
  </si>
  <si>
    <t>1.1.20.</t>
  </si>
  <si>
    <t>Turi medicininės paskirties vaizdo monitorių;</t>
  </si>
  <si>
    <t>1.1.21.</t>
  </si>
  <si>
    <t xml:space="preserve">Vaizdo monitorius yra LED tipo arba lygiavertis; </t>
  </si>
  <si>
    <t>1.1.22.</t>
  </si>
  <si>
    <t>Vaizdo monitoriaus skiriamoji geba yra ne mažiau nei 3840 x 2160 (Full HD), monitriaus įstrižainė įstrižainė ≥ 27 colių, apšviestumas ≥ 800 cd/m2;</t>
  </si>
  <si>
    <t>1.1.23.</t>
  </si>
  <si>
    <t xml:space="preserve">Turi mobilų stovą - vėžimėlį, skirtą vaizdo sistemos pritvirtinimui; </t>
  </si>
  <si>
    <t>1.1.24.</t>
  </si>
  <si>
    <t>Vėžimėlis turi kanalą įrangos laidams;</t>
  </si>
  <si>
    <t>1.1.25.</t>
  </si>
  <si>
    <t>Vėžimėlio komplekte yra monitoriaus laikiklis, endoskopų laikikliai, endoskopų saugojimo kolbos;</t>
  </si>
  <si>
    <t>1.1.26.</t>
  </si>
  <si>
    <t>Vėžimėlis turi 4 ratelius, ne mažiau 2 iš jų yra fiksuojami;</t>
  </si>
  <si>
    <t>1.1.27.</t>
  </si>
  <si>
    <t>Turi šviesolaidį, kurio ilgis ≥ 3 m, diametras 4,25±0,3mm;</t>
  </si>
  <si>
    <t>1.1.28.</t>
  </si>
  <si>
    <t>Šviesolaidis pritaikytas autoklavavimui.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</si>
  <si>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</si>
  <si>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</si>
  <si>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</si>
  <si>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</si>
  <si>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</si>
  <si>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</si>
  <si>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</si>
  <si>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</si>
  <si>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</si>
  <si>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</si>
  <si>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</si>
  <si>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</si>
  <si>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</si>
  <si>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</si>
  <si>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</si>
  <si>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</si>
  <si>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</si>
  <si>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</si>
  <si>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</si>
  <si>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</si>
  <si>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</si>
  <si>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</si>
  <si>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</si>
  <si>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</si>
  <si>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</si>
  <si>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</si>
  <si>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1920 2025-02-28 15:05:22</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</si>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</sst>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horizontal="right"/>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vertical="top" wrapText="1"/>
    </xf>
    <xf numFmtId="0" fontId="1" fillId="4" borderId="23" xfId="0" applyFont="1" applyFill="1" applyBorder="1" applyAlignment="1">
      <alignment horizontal="center"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2" borderId="0" xfId="0" applyFont="1" applyFill="1" applyAlignment="1">
      <alignment vertical="top" wrapText="1"/>
    </xf>
    <xf numFmtId="0" fontId="1" fillId="4" borderId="0" xfId="0" applyFont="1" applyFill="1" applyAlignment="1">
      <alignment horizontal="left" vertical="top"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65"/>
  <sheetViews>
    <sheetView tabSelected="1" workbookViewId="0"/>
  </sheetViews>
  <sheetFormatPr defaultColWidth="10.875" defaultRowHeight="15" x14ac:dyDescent="0.25"/>
  <cols>
    <col min="1" max="1" width="9.125" style="1" customWidth="1"/>
    <col min="2" max="2" width="51.625" style="1" customWidth="1"/>
    <col min="3" max="3" width="7.875" style="1" customWidth="1"/>
    <col min="4" max="4" width="9.25" style="1" customWidth="1"/>
    <col min="5" max="5" width="12.375" style="1" customWidth="1"/>
    <col min="6" max="6" width="11.5" style="1" customWidth="1"/>
    <col min="7" max="7" width="20.875" style="1" customWidth="1"/>
    <col min="8" max="8" width="39.125" style="1" customWidth="1"/>
    <col min="9" max="9" width="26" style="1" customWidth="1"/>
    <col min="10" max="15" width="25" style="1" customWidth="1"/>
    <col min="16" max="16" width="10.875" style="1" customWidth="1"/>
    <col min="17" max="16384" width="10.875" style="1"/>
  </cols>
  <sheetData>
    <row r="2" spans="1:6" x14ac:dyDescent="0.25">
      <c r="A2" s="12" t="s">
        <v>121</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6" t="s">
        <v>6</v>
      </c>
      <c r="B12" s="27"/>
      <c r="C12" s="23"/>
      <c r="D12" s="24"/>
      <c r="E12" s="24"/>
      <c r="F12" s="25"/>
    </row>
    <row r="13" spans="1:6" ht="15.95" customHeight="1" x14ac:dyDescent="0.25">
      <c r="A13" s="35" t="s">
        <v>7</v>
      </c>
      <c r="B13" s="30"/>
      <c r="C13" s="23"/>
      <c r="D13" s="24"/>
      <c r="E13" s="24"/>
      <c r="F13" s="25"/>
    </row>
    <row r="14" spans="1:6" ht="15.95" customHeight="1" x14ac:dyDescent="0.25">
      <c r="A14" s="35" t="s">
        <v>8</v>
      </c>
      <c r="B14" s="30"/>
      <c r="C14" s="23"/>
      <c r="D14" s="24"/>
      <c r="E14" s="24"/>
      <c r="F14" s="25"/>
    </row>
    <row r="15" spans="1:6" ht="15.95" customHeight="1" x14ac:dyDescent="0.25">
      <c r="A15" s="26" t="s">
        <v>9</v>
      </c>
      <c r="B15" s="27"/>
      <c r="C15" s="23"/>
      <c r="D15" s="24"/>
      <c r="E15" s="24"/>
      <c r="F15" s="25"/>
    </row>
    <row r="16" spans="1:6" ht="63" customHeight="1" x14ac:dyDescent="0.25">
      <c r="A16" s="29" t="s">
        <v>10</v>
      </c>
      <c r="B16" s="30"/>
      <c r="C16" s="23"/>
      <c r="D16" s="24"/>
      <c r="E16" s="24"/>
      <c r="F16" s="25"/>
    </row>
    <row r="17" spans="1:7" ht="15.95" customHeight="1" x14ac:dyDescent="0.25">
      <c r="A17" s="26" t="s">
        <v>11</v>
      </c>
      <c r="B17" s="27"/>
      <c r="C17" s="23"/>
      <c r="D17" s="24"/>
      <c r="E17" s="24"/>
      <c r="F17" s="25"/>
    </row>
    <row r="18" spans="1:7" ht="15.95" customHeight="1" x14ac:dyDescent="0.25">
      <c r="A18" s="26" t="s">
        <v>12</v>
      </c>
      <c r="B18" s="27"/>
      <c r="C18" s="23"/>
      <c r="D18" s="24"/>
      <c r="E18" s="24"/>
      <c r="F18" s="25"/>
    </row>
    <row r="19" spans="1:7" ht="48" customHeight="1" x14ac:dyDescent="0.25">
      <c r="A19" s="26" t="s">
        <v>13</v>
      </c>
      <c r="B19" s="27"/>
      <c r="C19" s="23"/>
      <c r="D19" s="24"/>
      <c r="E19" s="24"/>
      <c r="F19" s="25"/>
    </row>
    <row r="20" spans="1:7" ht="54.95" customHeight="1" x14ac:dyDescent="0.25">
      <c r="A20" s="26" t="s">
        <v>14</v>
      </c>
      <c r="B20" s="27"/>
      <c r="C20" s="23"/>
      <c r="D20" s="24"/>
      <c r="E20" s="24"/>
      <c r="F20" s="25"/>
    </row>
    <row r="21" spans="1:7" ht="95.25" customHeight="1" x14ac:dyDescent="0.25">
      <c r="A21" s="32" t="s">
        <v>15</v>
      </c>
      <c r="B21" s="33"/>
      <c r="C21" s="36"/>
      <c r="D21" s="37"/>
      <c r="E21" s="37"/>
      <c r="F21" s="37"/>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1"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4" t="s">
        <v>21</v>
      </c>
      <c r="B28" s="28"/>
      <c r="C28" s="28"/>
      <c r="D28" s="28"/>
      <c r="E28" s="28"/>
      <c r="F28" s="28"/>
    </row>
    <row r="29" spans="1:7" x14ac:dyDescent="0.25">
      <c r="A29" s="28" t="s">
        <v>22</v>
      </c>
      <c r="B29" s="28"/>
      <c r="C29" s="28"/>
      <c r="D29" s="28"/>
      <c r="E29" s="28"/>
      <c r="F29" s="28"/>
    </row>
    <row r="30" spans="1:7" ht="36" customHeight="1" x14ac:dyDescent="0.25">
      <c r="A30" s="76" t="s">
        <v>23</v>
      </c>
      <c r="B30" s="76"/>
      <c r="C30" s="76"/>
      <c r="D30" s="15"/>
    </row>
    <row r="31" spans="1:7" x14ac:dyDescent="0.25">
      <c r="A31" s="14" t="s">
        <v>24</v>
      </c>
    </row>
    <row r="32" spans="1:7" x14ac:dyDescent="0.25">
      <c r="A32" s="12" t="s">
        <v>25</v>
      </c>
    </row>
    <row r="33" spans="1:9" s="70" customFormat="1" ht="60" x14ac:dyDescent="0.25">
      <c r="A33" s="69" t="s">
        <v>26</v>
      </c>
      <c r="B33" s="69" t="s">
        <v>27</v>
      </c>
      <c r="C33" s="69" t="s">
        <v>28</v>
      </c>
      <c r="D33" s="69" t="s">
        <v>29</v>
      </c>
      <c r="E33" s="69" t="s">
        <v>30</v>
      </c>
      <c r="F33" s="69" t="s">
        <v>31</v>
      </c>
      <c r="G33" s="69" t="s">
        <v>32</v>
      </c>
      <c r="H33" s="69" t="s">
        <v>33</v>
      </c>
      <c r="I33" s="69" t="s">
        <v>34</v>
      </c>
    </row>
    <row r="34" spans="1:9" s="75" customFormat="1" ht="63" customHeight="1" x14ac:dyDescent="0.25">
      <c r="A34" s="71" t="s">
        <v>35</v>
      </c>
      <c r="B34" s="71" t="s">
        <v>36</v>
      </c>
      <c r="C34" s="72">
        <v>1</v>
      </c>
      <c r="D34" s="72" t="s">
        <v>37</v>
      </c>
      <c r="E34" s="73"/>
      <c r="F34" s="71" t="str">
        <f>IF(ISBLANK(E34),"", PRODUCT(C34,E34))</f>
        <v/>
      </c>
      <c r="G34" s="74"/>
      <c r="H34" s="71"/>
      <c r="I34" s="71"/>
    </row>
    <row r="35" spans="1:9" s="75" customFormat="1" ht="34.5" customHeight="1" x14ac:dyDescent="0.25">
      <c r="A35" s="71" t="s">
        <v>38</v>
      </c>
      <c r="B35" s="71" t="s">
        <v>39</v>
      </c>
      <c r="C35" s="71"/>
      <c r="D35" s="71"/>
      <c r="E35" s="71"/>
      <c r="F35" s="71"/>
      <c r="G35" s="71"/>
      <c r="H35" s="74"/>
      <c r="I35" s="74"/>
    </row>
    <row r="36" spans="1:9" s="75" customFormat="1" ht="60" x14ac:dyDescent="0.25">
      <c r="A36" s="71" t="s">
        <v>40</v>
      </c>
      <c r="B36" s="71" t="s">
        <v>41</v>
      </c>
      <c r="C36" s="71"/>
      <c r="D36" s="71"/>
      <c r="E36" s="71"/>
      <c r="F36" s="71"/>
      <c r="G36" s="71"/>
      <c r="H36" s="74"/>
      <c r="I36" s="74"/>
    </row>
    <row r="37" spans="1:9" s="75" customFormat="1" ht="30" x14ac:dyDescent="0.25">
      <c r="A37" s="71" t="s">
        <v>42</v>
      </c>
      <c r="B37" s="71" t="s">
        <v>43</v>
      </c>
      <c r="C37" s="71"/>
      <c r="D37" s="71"/>
      <c r="E37" s="71"/>
      <c r="F37" s="71"/>
      <c r="G37" s="71"/>
      <c r="H37" s="74"/>
      <c r="I37" s="74"/>
    </row>
    <row r="38" spans="1:9" s="75" customFormat="1" ht="30" x14ac:dyDescent="0.25">
      <c r="A38" s="71" t="s">
        <v>44</v>
      </c>
      <c r="B38" s="71" t="s">
        <v>45</v>
      </c>
      <c r="C38" s="71"/>
      <c r="D38" s="71"/>
      <c r="E38" s="71"/>
      <c r="F38" s="71"/>
      <c r="G38" s="71"/>
      <c r="H38" s="74"/>
      <c r="I38" s="74"/>
    </row>
    <row r="39" spans="1:9" s="75" customFormat="1" ht="30" x14ac:dyDescent="0.25">
      <c r="A39" s="71" t="s">
        <v>46</v>
      </c>
      <c r="B39" s="71" t="s">
        <v>47</v>
      </c>
      <c r="C39" s="71"/>
      <c r="D39" s="71"/>
      <c r="E39" s="71"/>
      <c r="F39" s="71"/>
      <c r="G39" s="71"/>
      <c r="H39" s="74"/>
      <c r="I39" s="74"/>
    </row>
    <row r="40" spans="1:9" s="75" customFormat="1" x14ac:dyDescent="0.25">
      <c r="A40" s="71" t="s">
        <v>48</v>
      </c>
      <c r="B40" s="71" t="s">
        <v>49</v>
      </c>
      <c r="C40" s="71"/>
      <c r="D40" s="71"/>
      <c r="E40" s="71"/>
      <c r="F40" s="71"/>
      <c r="G40" s="71"/>
      <c r="H40" s="74"/>
      <c r="I40" s="74"/>
    </row>
    <row r="41" spans="1:9" s="75" customFormat="1" x14ac:dyDescent="0.25">
      <c r="A41" s="71" t="s">
        <v>50</v>
      </c>
      <c r="B41" s="71" t="s">
        <v>51</v>
      </c>
      <c r="C41" s="71"/>
      <c r="D41" s="71"/>
      <c r="E41" s="71"/>
      <c r="F41" s="71"/>
      <c r="G41" s="71"/>
      <c r="H41" s="74"/>
      <c r="I41" s="74"/>
    </row>
    <row r="42" spans="1:9" s="75" customFormat="1" x14ac:dyDescent="0.25">
      <c r="A42" s="71" t="s">
        <v>52</v>
      </c>
      <c r="B42" s="71" t="s">
        <v>53</v>
      </c>
      <c r="C42" s="71"/>
      <c r="D42" s="71"/>
      <c r="E42" s="71"/>
      <c r="F42" s="71"/>
      <c r="G42" s="71"/>
      <c r="H42" s="74"/>
      <c r="I42" s="74"/>
    </row>
    <row r="43" spans="1:9" s="75" customFormat="1" ht="30" x14ac:dyDescent="0.25">
      <c r="A43" s="71" t="s">
        <v>54</v>
      </c>
      <c r="B43" s="71" t="s">
        <v>55</v>
      </c>
      <c r="C43" s="71"/>
      <c r="D43" s="71"/>
      <c r="E43" s="71"/>
      <c r="F43" s="71"/>
      <c r="G43" s="71"/>
      <c r="H43" s="74"/>
      <c r="I43" s="74"/>
    </row>
    <row r="44" spans="1:9" s="75" customFormat="1" x14ac:dyDescent="0.25">
      <c r="A44" s="71" t="s">
        <v>56</v>
      </c>
      <c r="B44" s="71" t="s">
        <v>57</v>
      </c>
      <c r="C44" s="71"/>
      <c r="D44" s="71"/>
      <c r="E44" s="71"/>
      <c r="F44" s="71"/>
      <c r="G44" s="71"/>
      <c r="H44" s="74"/>
      <c r="I44" s="74"/>
    </row>
    <row r="45" spans="1:9" s="75" customFormat="1" ht="60" x14ac:dyDescent="0.25">
      <c r="A45" s="71" t="s">
        <v>58</v>
      </c>
      <c r="B45" s="71" t="s">
        <v>59</v>
      </c>
      <c r="C45" s="71"/>
      <c r="D45" s="71"/>
      <c r="E45" s="71"/>
      <c r="F45" s="71"/>
      <c r="G45" s="71"/>
      <c r="H45" s="74"/>
      <c r="I45" s="74"/>
    </row>
    <row r="46" spans="1:9" s="75" customFormat="1" ht="30" x14ac:dyDescent="0.25">
      <c r="A46" s="71" t="s">
        <v>60</v>
      </c>
      <c r="B46" s="71" t="s">
        <v>61</v>
      </c>
      <c r="C46" s="71"/>
      <c r="D46" s="71"/>
      <c r="E46" s="71"/>
      <c r="F46" s="71"/>
      <c r="G46" s="71"/>
      <c r="H46" s="74"/>
      <c r="I46" s="74"/>
    </row>
    <row r="47" spans="1:9" s="75" customFormat="1" ht="30" x14ac:dyDescent="0.25">
      <c r="A47" s="71" t="s">
        <v>62</v>
      </c>
      <c r="B47" s="71" t="s">
        <v>63</v>
      </c>
      <c r="C47" s="71"/>
      <c r="D47" s="71"/>
      <c r="E47" s="71"/>
      <c r="F47" s="71"/>
      <c r="G47" s="71"/>
      <c r="H47" s="74"/>
      <c r="I47" s="74"/>
    </row>
    <row r="48" spans="1:9" s="75" customFormat="1" ht="30" x14ac:dyDescent="0.25">
      <c r="A48" s="71" t="s">
        <v>64</v>
      </c>
      <c r="B48" s="71" t="s">
        <v>65</v>
      </c>
      <c r="C48" s="71"/>
      <c r="D48" s="71"/>
      <c r="E48" s="71"/>
      <c r="F48" s="71"/>
      <c r="G48" s="71"/>
      <c r="H48" s="74"/>
      <c r="I48" s="74"/>
    </row>
    <row r="49" spans="1:9" s="75" customFormat="1" x14ac:dyDescent="0.25">
      <c r="A49" s="71" t="s">
        <v>66</v>
      </c>
      <c r="B49" s="71" t="s">
        <v>67</v>
      </c>
      <c r="C49" s="71"/>
      <c r="D49" s="71"/>
      <c r="E49" s="71"/>
      <c r="F49" s="71"/>
      <c r="G49" s="71"/>
      <c r="H49" s="74"/>
      <c r="I49" s="74"/>
    </row>
    <row r="50" spans="1:9" s="75" customFormat="1" ht="30" x14ac:dyDescent="0.25">
      <c r="A50" s="71" t="s">
        <v>68</v>
      </c>
      <c r="B50" s="71" t="s">
        <v>69</v>
      </c>
      <c r="C50" s="71"/>
      <c r="D50" s="71"/>
      <c r="E50" s="71"/>
      <c r="F50" s="71"/>
      <c r="G50" s="71"/>
      <c r="H50" s="74"/>
      <c r="I50" s="74"/>
    </row>
    <row r="51" spans="1:9" s="75" customFormat="1" x14ac:dyDescent="0.25">
      <c r="A51" s="71" t="s">
        <v>70</v>
      </c>
      <c r="B51" s="71" t="s">
        <v>71</v>
      </c>
      <c r="C51" s="71"/>
      <c r="D51" s="71"/>
      <c r="E51" s="71"/>
      <c r="F51" s="71"/>
      <c r="G51" s="71"/>
      <c r="H51" s="74"/>
      <c r="I51" s="74"/>
    </row>
    <row r="52" spans="1:9" s="75" customFormat="1" ht="30" x14ac:dyDescent="0.25">
      <c r="A52" s="71" t="s">
        <v>72</v>
      </c>
      <c r="B52" s="71" t="s">
        <v>73</v>
      </c>
      <c r="C52" s="71"/>
      <c r="D52" s="71"/>
      <c r="E52" s="71"/>
      <c r="F52" s="71"/>
      <c r="G52" s="71"/>
      <c r="H52" s="74"/>
      <c r="I52" s="74"/>
    </row>
    <row r="53" spans="1:9" s="75" customFormat="1" x14ac:dyDescent="0.25">
      <c r="A53" s="71" t="s">
        <v>74</v>
      </c>
      <c r="B53" s="71" t="s">
        <v>75</v>
      </c>
      <c r="C53" s="71"/>
      <c r="D53" s="71"/>
      <c r="E53" s="71"/>
      <c r="F53" s="71"/>
      <c r="G53" s="71"/>
      <c r="H53" s="74"/>
      <c r="I53" s="74"/>
    </row>
    <row r="54" spans="1:9" s="75" customFormat="1" x14ac:dyDescent="0.25">
      <c r="A54" s="71" t="s">
        <v>76</v>
      </c>
      <c r="B54" s="71" t="s">
        <v>77</v>
      </c>
      <c r="C54" s="71"/>
      <c r="D54" s="71"/>
      <c r="E54" s="71"/>
      <c r="F54" s="71"/>
      <c r="G54" s="71"/>
      <c r="H54" s="74"/>
      <c r="I54" s="74"/>
    </row>
    <row r="55" spans="1:9" s="75" customFormat="1" x14ac:dyDescent="0.25">
      <c r="A55" s="71" t="s">
        <v>78</v>
      </c>
      <c r="B55" s="71" t="s">
        <v>79</v>
      </c>
      <c r="C55" s="71"/>
      <c r="D55" s="71"/>
      <c r="E55" s="71"/>
      <c r="F55" s="71"/>
      <c r="G55" s="71"/>
      <c r="H55" s="74"/>
      <c r="I55" s="74"/>
    </row>
    <row r="56" spans="1:9" s="75" customFormat="1" ht="45" x14ac:dyDescent="0.25">
      <c r="A56" s="71" t="s">
        <v>80</v>
      </c>
      <c r="B56" s="71" t="s">
        <v>81</v>
      </c>
      <c r="C56" s="71"/>
      <c r="D56" s="71"/>
      <c r="E56" s="71"/>
      <c r="F56" s="71"/>
      <c r="G56" s="71"/>
      <c r="H56" s="74"/>
      <c r="I56" s="74"/>
    </row>
    <row r="57" spans="1:9" s="75" customFormat="1" ht="24.75" customHeight="1" x14ac:dyDescent="0.25">
      <c r="A57" s="71" t="s">
        <v>82</v>
      </c>
      <c r="B57" s="71" t="s">
        <v>83</v>
      </c>
      <c r="C57" s="71"/>
      <c r="D57" s="71"/>
      <c r="E57" s="71"/>
      <c r="F57" s="71"/>
      <c r="G57" s="71"/>
      <c r="H57" s="74"/>
      <c r="I57" s="74"/>
    </row>
    <row r="58" spans="1:9" s="75" customFormat="1" x14ac:dyDescent="0.25">
      <c r="A58" s="71" t="s">
        <v>84</v>
      </c>
      <c r="B58" s="71" t="s">
        <v>85</v>
      </c>
      <c r="C58" s="71"/>
      <c r="D58" s="71"/>
      <c r="E58" s="71"/>
      <c r="F58" s="71"/>
      <c r="G58" s="71"/>
      <c r="H58" s="74"/>
      <c r="I58" s="74"/>
    </row>
    <row r="59" spans="1:9" s="75" customFormat="1" ht="30" x14ac:dyDescent="0.25">
      <c r="A59" s="71" t="s">
        <v>86</v>
      </c>
      <c r="B59" s="71" t="s">
        <v>87</v>
      </c>
      <c r="C59" s="71"/>
      <c r="D59" s="71"/>
      <c r="E59" s="71"/>
      <c r="F59" s="71"/>
      <c r="G59" s="71"/>
      <c r="H59" s="74"/>
      <c r="I59" s="74"/>
    </row>
    <row r="60" spans="1:9" s="75" customFormat="1" x14ac:dyDescent="0.25">
      <c r="A60" s="71" t="s">
        <v>88</v>
      </c>
      <c r="B60" s="71" t="s">
        <v>89</v>
      </c>
      <c r="C60" s="71"/>
      <c r="D60" s="71"/>
      <c r="E60" s="71"/>
      <c r="F60" s="71"/>
      <c r="G60" s="71"/>
      <c r="H60" s="74"/>
      <c r="I60" s="74"/>
    </row>
    <row r="61" spans="1:9" s="75" customFormat="1" x14ac:dyDescent="0.25">
      <c r="A61" s="71" t="s">
        <v>90</v>
      </c>
      <c r="B61" s="71" t="s">
        <v>91</v>
      </c>
      <c r="C61" s="71"/>
      <c r="D61" s="71"/>
      <c r="E61" s="71"/>
      <c r="F61" s="71"/>
      <c r="G61" s="71"/>
      <c r="H61" s="74"/>
      <c r="I61" s="74"/>
    </row>
    <row r="62" spans="1:9" s="75" customFormat="1" x14ac:dyDescent="0.25">
      <c r="A62" s="71" t="s">
        <v>92</v>
      </c>
      <c r="B62" s="71" t="s">
        <v>93</v>
      </c>
      <c r="C62" s="71"/>
      <c r="D62" s="71"/>
      <c r="E62" s="71"/>
      <c r="F62" s="71"/>
      <c r="G62" s="71"/>
      <c r="H62" s="74"/>
      <c r="I62" s="74"/>
    </row>
    <row r="63" spans="1:9" x14ac:dyDescent="0.25">
      <c r="E63" s="16" t="s">
        <v>94</v>
      </c>
      <c r="F63" s="16" t="str">
        <f>IF((COUNT(C34:C62)&lt;&gt;COUNT(F34:F62)),"", ROUND(SUM(F34:F62),2))</f>
        <v/>
      </c>
      <c r="G63" s="14" t="str">
        <f>IF((COUNT(C34:C62)&lt;&gt;COUNT(F34:F62)),"Neužpildytos visų objektų kainos", "")</f>
        <v>Neužpildytos visų objektų kainos</v>
      </c>
    </row>
    <row r="64" spans="1:9" x14ac:dyDescent="0.25">
      <c r="C64" s="68" t="s">
        <v>95</v>
      </c>
      <c r="D64" s="17"/>
      <c r="E64" s="16" t="s">
        <v>96</v>
      </c>
      <c r="F64" s="16" t="str">
        <f>IF(OR(F63="",D64=""),"", ROUND(PRODUCT(D64,F63)/100,2))</f>
        <v/>
      </c>
      <c r="G64" s="14" t="str">
        <f>IF(D64="", "Nurodykite taikomą PVM dydį", "")</f>
        <v>Nurodykite taikomą PVM dydį</v>
      </c>
    </row>
    <row r="65" spans="5:6" x14ac:dyDescent="0.25">
      <c r="E65" s="16" t="s">
        <v>97</v>
      </c>
      <c r="F65" s="16">
        <f>IF(ISBLANK(F64), "", ROUND(SUM(F63:F64),2))</f>
        <v>0</v>
      </c>
    </row>
  </sheetData>
  <sheetProtection algorithmName="SHA-512" hashValue="62oxtkm41lXp1jHyjL4W+0jc+kXyNr3dzQ/vhCyRSklV1HY91QUBqowiEqtSQbx64KoWeyBsEA3wrVV5HtyJAw==" saltValue="daETvJR8ylkRsetyVCUYF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rintOptions horizontalCentered="1"/>
  <pageMargins left="0.11811023622047245" right="0.11811023622047245" top="0.35433070866141736" bottom="0.15748031496062992" header="0.31496062992125984" footer="0.31496062992125984"/>
  <pageSetup paperSize="9" scale="70"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6" t="s">
        <v>98</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7"/>
      <c r="B4" s="7"/>
      <c r="C4" s="7"/>
      <c r="D4" s="7"/>
      <c r="E4" s="7"/>
      <c r="F4" s="7"/>
      <c r="G4" s="7"/>
      <c r="H4" s="7"/>
      <c r="I4" s="7"/>
      <c r="J4" s="7"/>
    </row>
    <row r="5" spans="1:11" ht="48" customHeight="1" x14ac:dyDescent="0.25">
      <c r="A5" s="53" t="s">
        <v>99</v>
      </c>
      <c r="B5" s="42"/>
      <c r="C5" s="40" t="s">
        <v>100</v>
      </c>
      <c r="D5" s="41"/>
      <c r="E5" s="42"/>
      <c r="F5" s="40" t="s">
        <v>101</v>
      </c>
      <c r="G5" s="41"/>
      <c r="H5" s="42"/>
      <c r="I5" s="40" t="s">
        <v>102</v>
      </c>
      <c r="J5" s="42"/>
      <c r="K5" s="9" t="s">
        <v>103</v>
      </c>
    </row>
    <row r="6" spans="1:11" ht="48.95" customHeight="1" x14ac:dyDescent="0.25">
      <c r="A6" s="47"/>
      <c r="B6" s="27"/>
      <c r="C6" s="43"/>
      <c r="D6" s="44"/>
      <c r="E6" s="27"/>
      <c r="F6" s="43"/>
      <c r="G6" s="44"/>
      <c r="H6" s="27"/>
      <c r="I6" s="43"/>
      <c r="J6" s="27"/>
      <c r="K6" s="18"/>
    </row>
    <row r="7" spans="1:11" ht="48.95" customHeight="1" x14ac:dyDescent="0.25">
      <c r="A7" s="47"/>
      <c r="B7" s="27"/>
      <c r="C7" s="43"/>
      <c r="D7" s="44"/>
      <c r="E7" s="27"/>
      <c r="F7" s="43"/>
      <c r="G7" s="44"/>
      <c r="H7" s="27"/>
      <c r="I7" s="43"/>
      <c r="J7" s="27"/>
      <c r="K7" s="18"/>
    </row>
    <row r="8" spans="1:11" ht="48.95" customHeight="1" x14ac:dyDescent="0.25">
      <c r="A8" s="47"/>
      <c r="B8" s="27"/>
      <c r="C8" s="43"/>
      <c r="D8" s="44"/>
      <c r="E8" s="27"/>
      <c r="F8" s="43"/>
      <c r="G8" s="44"/>
      <c r="H8" s="27"/>
      <c r="I8" s="43"/>
      <c r="J8" s="27"/>
      <c r="K8" s="18"/>
    </row>
    <row r="9" spans="1:11" ht="48.95" customHeight="1" x14ac:dyDescent="0.25">
      <c r="A9" s="47"/>
      <c r="B9" s="27"/>
      <c r="C9" s="43"/>
      <c r="D9" s="44"/>
      <c r="E9" s="27"/>
      <c r="F9" s="43"/>
      <c r="G9" s="44"/>
      <c r="H9" s="27"/>
      <c r="I9" s="43"/>
      <c r="J9" s="27"/>
      <c r="K9" s="18"/>
    </row>
    <row r="10" spans="1:11" ht="48.95" customHeight="1" x14ac:dyDescent="0.25">
      <c r="A10" s="47"/>
      <c r="B10" s="27"/>
      <c r="C10" s="43"/>
      <c r="D10" s="44"/>
      <c r="E10" s="27"/>
      <c r="F10" s="43"/>
      <c r="G10" s="44"/>
      <c r="H10" s="27"/>
      <c r="I10" s="43"/>
      <c r="J10" s="27"/>
      <c r="K10" s="18"/>
    </row>
    <row r="11" spans="1:11" ht="48.95" customHeight="1" x14ac:dyDescent="0.25">
      <c r="A11" s="47"/>
      <c r="B11" s="27"/>
      <c r="C11" s="43"/>
      <c r="D11" s="44"/>
      <c r="E11" s="27"/>
      <c r="F11" s="43"/>
      <c r="G11" s="44"/>
      <c r="H11" s="27"/>
      <c r="I11" s="43"/>
      <c r="J11" s="27"/>
      <c r="K11" s="18"/>
    </row>
    <row r="12" spans="1:11" ht="48.95" customHeight="1" x14ac:dyDescent="0.25">
      <c r="A12" s="47"/>
      <c r="B12" s="27"/>
      <c r="C12" s="43"/>
      <c r="D12" s="44"/>
      <c r="E12" s="27"/>
      <c r="F12" s="43"/>
      <c r="G12" s="44"/>
      <c r="H12" s="27"/>
      <c r="I12" s="43"/>
      <c r="J12" s="27"/>
      <c r="K12" s="18"/>
    </row>
    <row r="13" spans="1:11" ht="48.95" customHeight="1" x14ac:dyDescent="0.25">
      <c r="A13" s="47"/>
      <c r="B13" s="27"/>
      <c r="C13" s="43"/>
      <c r="D13" s="44"/>
      <c r="E13" s="27"/>
      <c r="F13" s="43"/>
      <c r="G13" s="44"/>
      <c r="H13" s="27"/>
      <c r="I13" s="43"/>
      <c r="J13" s="27"/>
      <c r="K13" s="18"/>
    </row>
    <row r="14" spans="1:11" ht="48.95" customHeight="1" x14ac:dyDescent="0.25">
      <c r="A14" s="47"/>
      <c r="B14" s="27"/>
      <c r="C14" s="43"/>
      <c r="D14" s="44"/>
      <c r="E14" s="27"/>
      <c r="F14" s="43"/>
      <c r="G14" s="44"/>
      <c r="H14" s="27"/>
      <c r="I14" s="43"/>
      <c r="J14" s="27"/>
      <c r="K14" s="18"/>
    </row>
    <row r="15" spans="1:11" ht="48" customHeight="1" thickBot="1" x14ac:dyDescent="0.3">
      <c r="A15" s="38"/>
      <c r="B15" s="39"/>
      <c r="C15" s="55"/>
      <c r="D15" s="60"/>
      <c r="E15" s="39"/>
      <c r="F15" s="55"/>
      <c r="G15" s="60"/>
      <c r="H15" s="39"/>
      <c r="I15" s="55"/>
      <c r="J15" s="39"/>
      <c r="K15" s="19"/>
    </row>
    <row r="16" spans="1:11" ht="18.95" customHeight="1" x14ac:dyDescent="0.25">
      <c r="A16" s="10"/>
      <c r="B16" s="10"/>
      <c r="C16" s="10"/>
      <c r="D16" s="10"/>
      <c r="E16" s="10"/>
      <c r="F16" s="10"/>
      <c r="G16" s="10"/>
      <c r="H16" s="10"/>
      <c r="I16" s="10"/>
      <c r="J16" s="10"/>
      <c r="K16" s="11"/>
    </row>
    <row r="17" spans="1:11" ht="48.95" customHeight="1" x14ac:dyDescent="0.25">
      <c r="A17" s="51" t="s">
        <v>104</v>
      </c>
      <c r="B17" s="28"/>
      <c r="C17" s="28"/>
      <c r="D17" s="28"/>
      <c r="E17" s="28"/>
      <c r="F17" s="28"/>
      <c r="G17" s="28"/>
      <c r="H17" s="28"/>
      <c r="I17" s="28"/>
      <c r="J17" s="28"/>
      <c r="K17" s="28"/>
    </row>
    <row r="18" spans="1:11" ht="15.95" customHeight="1" thickBot="1" x14ac:dyDescent="0.3">
      <c r="A18" s="10"/>
      <c r="B18" s="10"/>
      <c r="C18" s="10"/>
      <c r="D18" s="10"/>
      <c r="E18" s="10"/>
      <c r="F18" s="10"/>
      <c r="G18" s="10"/>
      <c r="H18" s="10"/>
      <c r="I18" s="10"/>
      <c r="J18" s="10"/>
      <c r="K18" s="11"/>
    </row>
    <row r="19" spans="1:11" ht="48.95" customHeight="1" x14ac:dyDescent="0.25">
      <c r="A19" s="53" t="s">
        <v>27</v>
      </c>
      <c r="B19" s="42"/>
      <c r="C19" s="40" t="s">
        <v>100</v>
      </c>
      <c r="D19" s="41"/>
      <c r="E19" s="42"/>
      <c r="F19" s="40" t="s">
        <v>105</v>
      </c>
      <c r="G19" s="41"/>
      <c r="H19" s="42"/>
      <c r="I19" s="61" t="s">
        <v>102</v>
      </c>
      <c r="J19" s="59"/>
      <c r="K19" s="11"/>
    </row>
    <row r="20" spans="1:11" ht="48.95" customHeight="1" x14ac:dyDescent="0.25">
      <c r="A20" s="47"/>
      <c r="B20" s="27"/>
      <c r="C20" s="43"/>
      <c r="D20" s="44"/>
      <c r="E20" s="27"/>
      <c r="F20" s="43"/>
      <c r="G20" s="44"/>
      <c r="H20" s="27"/>
      <c r="I20" s="45"/>
      <c r="J20" s="46"/>
      <c r="K20" s="11"/>
    </row>
    <row r="21" spans="1:11" ht="48.95" customHeight="1" x14ac:dyDescent="0.25">
      <c r="A21" s="47"/>
      <c r="B21" s="27"/>
      <c r="C21" s="43"/>
      <c r="D21" s="44"/>
      <c r="E21" s="27"/>
      <c r="F21" s="43"/>
      <c r="G21" s="44"/>
      <c r="H21" s="27"/>
      <c r="I21" s="45"/>
      <c r="J21" s="46"/>
      <c r="K21" s="11"/>
    </row>
    <row r="22" spans="1:11" ht="48.95" customHeight="1" x14ac:dyDescent="0.25">
      <c r="A22" s="47"/>
      <c r="B22" s="27"/>
      <c r="C22" s="43"/>
      <c r="D22" s="44"/>
      <c r="E22" s="27"/>
      <c r="F22" s="43"/>
      <c r="G22" s="44"/>
      <c r="H22" s="27"/>
      <c r="I22" s="45"/>
      <c r="J22" s="46"/>
      <c r="K22" s="11"/>
    </row>
    <row r="23" spans="1:11" ht="48.95" customHeight="1" x14ac:dyDescent="0.25">
      <c r="A23" s="47"/>
      <c r="B23" s="27"/>
      <c r="C23" s="43"/>
      <c r="D23" s="44"/>
      <c r="E23" s="27"/>
      <c r="F23" s="43"/>
      <c r="G23" s="44"/>
      <c r="H23" s="27"/>
      <c r="I23" s="45"/>
      <c r="J23" s="46"/>
      <c r="K23" s="11"/>
    </row>
    <row r="24" spans="1:11" ht="48.95" customHeight="1" x14ac:dyDescent="0.25">
      <c r="A24" s="47"/>
      <c r="B24" s="27"/>
      <c r="C24" s="43"/>
      <c r="D24" s="44"/>
      <c r="E24" s="27"/>
      <c r="F24" s="43"/>
      <c r="G24" s="44"/>
      <c r="H24" s="27"/>
      <c r="I24" s="45"/>
      <c r="J24" s="46"/>
      <c r="K24" s="11"/>
    </row>
    <row r="25" spans="1:11" ht="48.95" customHeight="1" x14ac:dyDescent="0.25">
      <c r="A25" s="47"/>
      <c r="B25" s="27"/>
      <c r="C25" s="43"/>
      <c r="D25" s="44"/>
      <c r="E25" s="27"/>
      <c r="F25" s="43"/>
      <c r="G25" s="44"/>
      <c r="H25" s="27"/>
      <c r="I25" s="45"/>
      <c r="J25" s="46"/>
      <c r="K25" s="11"/>
    </row>
    <row r="26" spans="1:11" ht="48.95" customHeight="1" x14ac:dyDescent="0.25">
      <c r="A26" s="47"/>
      <c r="B26" s="27"/>
      <c r="C26" s="43"/>
      <c r="D26" s="44"/>
      <c r="E26" s="27"/>
      <c r="F26" s="43"/>
      <c r="G26" s="44"/>
      <c r="H26" s="27"/>
      <c r="I26" s="45"/>
      <c r="J26" s="46"/>
      <c r="K26" s="11"/>
    </row>
    <row r="27" spans="1:11" ht="48.95" customHeight="1" x14ac:dyDescent="0.25">
      <c r="A27" s="47"/>
      <c r="B27" s="27"/>
      <c r="C27" s="43"/>
      <c r="D27" s="44"/>
      <c r="E27" s="27"/>
      <c r="F27" s="43"/>
      <c r="G27" s="44"/>
      <c r="H27" s="27"/>
      <c r="I27" s="45"/>
      <c r="J27" s="46"/>
      <c r="K27" s="11"/>
    </row>
    <row r="28" spans="1:11" ht="48.95" customHeight="1" x14ac:dyDescent="0.25">
      <c r="A28" s="47"/>
      <c r="B28" s="27"/>
      <c r="C28" s="43"/>
      <c r="D28" s="44"/>
      <c r="E28" s="27"/>
      <c r="F28" s="43"/>
      <c r="G28" s="44"/>
      <c r="H28" s="27"/>
      <c r="I28" s="45"/>
      <c r="J28" s="46"/>
      <c r="K28" s="11"/>
    </row>
    <row r="29" spans="1:11" ht="48.95" customHeight="1" x14ac:dyDescent="0.25">
      <c r="A29" s="47"/>
      <c r="B29" s="27"/>
      <c r="C29" s="43"/>
      <c r="D29" s="44"/>
      <c r="E29" s="27"/>
      <c r="F29" s="43"/>
      <c r="G29" s="44"/>
      <c r="H29" s="27"/>
      <c r="I29" s="45"/>
      <c r="J29" s="46"/>
      <c r="K29" s="11"/>
    </row>
    <row r="31" spans="1:11" ht="33" customHeight="1" x14ac:dyDescent="0.25">
      <c r="A31" s="56"/>
      <c r="B31" s="28"/>
      <c r="C31" s="28"/>
      <c r="D31" s="28"/>
      <c r="E31" s="28"/>
      <c r="F31" s="28"/>
      <c r="G31" s="28"/>
      <c r="H31" s="28"/>
      <c r="I31" s="28"/>
      <c r="J31" s="28"/>
    </row>
    <row r="33" spans="1:10" ht="15.95" customHeight="1" x14ac:dyDescent="0.25">
      <c r="A33" s="65" t="s">
        <v>106</v>
      </c>
      <c r="B33" s="28"/>
      <c r="C33" s="28"/>
      <c r="D33" s="28"/>
      <c r="E33" s="28"/>
      <c r="F33" s="28"/>
      <c r="G33" s="28"/>
      <c r="H33" s="28"/>
      <c r="I33" s="28"/>
      <c r="J33" s="28"/>
    </row>
    <row r="34" spans="1:10" ht="15.95" customHeight="1" thickBot="1" x14ac:dyDescent="0.3"/>
    <row r="35" spans="1:10" ht="15.95" customHeight="1" x14ac:dyDescent="0.25">
      <c r="A35" s="8" t="s">
        <v>26</v>
      </c>
      <c r="B35" s="57" t="s">
        <v>107</v>
      </c>
      <c r="C35" s="41"/>
      <c r="D35" s="41"/>
      <c r="E35" s="41"/>
      <c r="F35" s="41"/>
      <c r="G35" s="42"/>
      <c r="H35" s="58" t="s">
        <v>108</v>
      </c>
      <c r="I35" s="41"/>
      <c r="J35" s="59"/>
    </row>
    <row r="36" spans="1:10" ht="48" customHeight="1" x14ac:dyDescent="0.25">
      <c r="A36" s="20" t="s">
        <v>109</v>
      </c>
      <c r="B36" s="49" t="s">
        <v>110</v>
      </c>
      <c r="C36" s="44"/>
      <c r="D36" s="44"/>
      <c r="E36" s="44"/>
      <c r="F36" s="44"/>
      <c r="G36" s="27"/>
      <c r="H36" s="52"/>
      <c r="I36" s="44"/>
      <c r="J36" s="46"/>
    </row>
    <row r="37" spans="1:10" ht="48" customHeight="1" x14ac:dyDescent="0.25">
      <c r="A37" s="20" t="s">
        <v>111</v>
      </c>
      <c r="B37" s="49" t="s">
        <v>112</v>
      </c>
      <c r="C37" s="44"/>
      <c r="D37" s="44"/>
      <c r="E37" s="44"/>
      <c r="F37" s="44"/>
      <c r="G37" s="27"/>
      <c r="H37" s="52"/>
      <c r="I37" s="44"/>
      <c r="J37" s="46"/>
    </row>
    <row r="38" spans="1:10" ht="48" customHeight="1" x14ac:dyDescent="0.25">
      <c r="A38" s="20" t="s">
        <v>113</v>
      </c>
      <c r="B38" s="49" t="s">
        <v>114</v>
      </c>
      <c r="C38" s="44"/>
      <c r="D38" s="44"/>
      <c r="E38" s="44"/>
      <c r="F38" s="44"/>
      <c r="G38" s="27"/>
      <c r="H38" s="52"/>
      <c r="I38" s="44"/>
      <c r="J38" s="46"/>
    </row>
    <row r="39" spans="1:10" ht="48" customHeight="1" x14ac:dyDescent="0.25">
      <c r="A39" s="20" t="s">
        <v>115</v>
      </c>
      <c r="B39" s="49" t="s">
        <v>116</v>
      </c>
      <c r="C39" s="44"/>
      <c r="D39" s="44"/>
      <c r="E39" s="44"/>
      <c r="F39" s="44"/>
      <c r="G39" s="27"/>
      <c r="H39" s="52"/>
      <c r="I39" s="44"/>
      <c r="J39" s="46"/>
    </row>
    <row r="40" spans="1:10" ht="48" customHeight="1" x14ac:dyDescent="0.25">
      <c r="A40" s="21"/>
      <c r="B40" s="50"/>
      <c r="C40" s="44"/>
      <c r="D40" s="44"/>
      <c r="E40" s="44"/>
      <c r="F40" s="44"/>
      <c r="G40" s="27"/>
      <c r="H40" s="52"/>
      <c r="I40" s="44"/>
      <c r="J40" s="46"/>
    </row>
    <row r="41" spans="1:10" ht="48" customHeight="1" x14ac:dyDescent="0.25">
      <c r="A41" s="21"/>
      <c r="B41" s="50"/>
      <c r="C41" s="44"/>
      <c r="D41" s="44"/>
      <c r="E41" s="44"/>
      <c r="F41" s="44"/>
      <c r="G41" s="27"/>
      <c r="H41" s="52"/>
      <c r="I41" s="44"/>
      <c r="J41" s="46"/>
    </row>
    <row r="42" spans="1:10" ht="48" customHeight="1" x14ac:dyDescent="0.25">
      <c r="A42" s="21"/>
      <c r="B42" s="50"/>
      <c r="C42" s="44"/>
      <c r="D42" s="44"/>
      <c r="E42" s="44"/>
      <c r="F42" s="44"/>
      <c r="G42" s="27"/>
      <c r="H42" s="52"/>
      <c r="I42" s="44"/>
      <c r="J42" s="46"/>
    </row>
    <row r="43" spans="1:10" ht="48" customHeight="1" x14ac:dyDescent="0.25">
      <c r="A43" s="21"/>
      <c r="B43" s="50"/>
      <c r="C43" s="44"/>
      <c r="D43" s="44"/>
      <c r="E43" s="44"/>
      <c r="F43" s="44"/>
      <c r="G43" s="27"/>
      <c r="H43" s="52"/>
      <c r="I43" s="44"/>
      <c r="J43" s="46"/>
    </row>
    <row r="44" spans="1:10" ht="48" customHeight="1" x14ac:dyDescent="0.25">
      <c r="A44" s="21"/>
      <c r="B44" s="50"/>
      <c r="C44" s="44"/>
      <c r="D44" s="44"/>
      <c r="E44" s="44"/>
      <c r="F44" s="44"/>
      <c r="G44" s="27"/>
      <c r="H44" s="52"/>
      <c r="I44" s="44"/>
      <c r="J44" s="46"/>
    </row>
    <row r="45" spans="1:10" ht="48" customHeight="1" x14ac:dyDescent="0.25">
      <c r="A45" s="21"/>
      <c r="B45" s="50"/>
      <c r="C45" s="44"/>
      <c r="D45" s="44"/>
      <c r="E45" s="44"/>
      <c r="F45" s="44"/>
      <c r="G45" s="27"/>
      <c r="H45" s="52"/>
      <c r="I45" s="44"/>
      <c r="J45" s="46"/>
    </row>
    <row r="46" spans="1:10" ht="48.95" customHeight="1" thickBot="1" x14ac:dyDescent="0.3">
      <c r="A46" s="22"/>
      <c r="B46" s="67"/>
      <c r="C46" s="60"/>
      <c r="D46" s="60"/>
      <c r="E46" s="60"/>
      <c r="F46" s="60"/>
      <c r="G46" s="39"/>
      <c r="H46" s="62"/>
      <c r="I46" s="63"/>
      <c r="J46" s="64"/>
    </row>
    <row r="48" spans="1:10" ht="102" customHeight="1" x14ac:dyDescent="0.25">
      <c r="A48" s="56" t="s">
        <v>117</v>
      </c>
      <c r="B48" s="28"/>
      <c r="C48" s="28"/>
      <c r="D48" s="28"/>
      <c r="E48" s="28"/>
      <c r="F48" s="28"/>
      <c r="G48" s="28"/>
      <c r="H48" s="28"/>
      <c r="I48" s="28"/>
      <c r="J48" s="28"/>
    </row>
    <row r="51" spans="1:10" x14ac:dyDescent="0.25">
      <c r="A51" s="48" t="s">
        <v>118</v>
      </c>
      <c r="B51" s="28"/>
      <c r="C51" s="28"/>
      <c r="D51" s="28"/>
      <c r="E51" s="54"/>
      <c r="F51" s="28"/>
      <c r="G51" s="28"/>
      <c r="H51" s="28"/>
      <c r="I51" s="28"/>
      <c r="J51" s="28"/>
    </row>
    <row r="53" spans="1:10" x14ac:dyDescent="0.25">
      <c r="A53" s="48" t="s">
        <v>119</v>
      </c>
      <c r="B53" s="28"/>
      <c r="C53" s="28"/>
      <c r="D53" s="28"/>
      <c r="E53" s="54"/>
      <c r="F53" s="28"/>
      <c r="G53" s="28"/>
      <c r="H53" s="28"/>
      <c r="I53" s="28"/>
      <c r="J53" s="28"/>
    </row>
    <row r="100" spans="1:1" ht="15.75" x14ac:dyDescent="0.25">
      <c r="A100" t="s">
        <v>120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2025-02-28T13:17:12Z</cp:lastPrinted>
  <dcterms:created xsi:type="dcterms:W3CDTF">2023-04-04T12:16:45Z</dcterms:created>
  <dcterms:modified xsi:type="dcterms:W3CDTF">2025-02-28T14:05:10Z</dcterms:modified>
</cp:coreProperties>
</file>