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liminari " sheetId="1" state="visible" r:id="rId2"/>
  </sheets>
  <definedNames>
    <definedName function="false" hidden="false" localSheetId="0" name="_xlnm.Print_Area" vbProcedure="false">'Preliminari '!$A$1:$I$46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<sst xmlns="http://schemas.openxmlformats.org/spreadsheetml/2006/main" count="86" uniqueCount="61">
  <si>
    <t xml:space="preserve">Pasiūlymo priedas</t>
  </si>
  <si>
    <t xml:space="preserve">PASLAUGŲ  KIEKIŲ ŽINIARAŠTIS</t>
  </si>
  <si>
    <t xml:space="preserve">2025 04 07-11</t>
  </si>
  <si>
    <t xml:space="preserve">Užsakovas</t>
  </si>
  <si>
    <t xml:space="preserve">Alytaus apskrities vyriausiasis policijos komisariatas</t>
  </si>
  <si>
    <t xml:space="preserve">Dalyvių sk.</t>
  </si>
  <si>
    <t xml:space="preserve">Atsakingas asmuo</t>
  </si>
  <si>
    <t xml:space="preserve">Virginija Rimašauskienė</t>
  </si>
  <si>
    <t xml:space="preserve">Nesvečių sąskaita:</t>
  </si>
  <si>
    <t xml:space="preserve">Telefonas</t>
  </si>
  <si>
    <t xml:space="preserve">     +370 700 65651</t>
  </si>
  <si>
    <t xml:space="preserve">Galimi įrašai sąskaitoje</t>
  </si>
  <si>
    <t xml:space="preserve">DRUSKININKŲ MIESTO RINKLIAVA /APGYVENDINIMAS / MAITINIMAS / 
KONFERENCIJOS ORGANIZAVIMAS</t>
  </si>
  <si>
    <t xml:space="preserve">Elektroninis paštas</t>
  </si>
  <si>
    <t xml:space="preserve">virginija.rimasauskiene@policija.lt</t>
  </si>
  <si>
    <t xml:space="preserve">Atvykimo / išvykimo laikas</t>
  </si>
  <si>
    <t xml:space="preserve">APGYVENDINIMAS</t>
  </si>
  <si>
    <t xml:space="preserve">Nakvynės</t>
  </si>
  <si>
    <t xml:space="preserve">Kaina</t>
  </si>
  <si>
    <t xml:space="preserve">Nuolaida,
%</t>
  </si>
  <si>
    <t xml:space="preserve">Kaina su nuolaida</t>
  </si>
  <si>
    <t xml:space="preserve">Kiekis*</t>
  </si>
  <si>
    <t xml:space="preserve">Suma</t>
  </si>
  <si>
    <r>
      <rPr>
        <sz val="11"/>
        <color rgb="FF000000"/>
        <rFont val="Cambria"/>
        <family val="1"/>
        <charset val="186"/>
      </rPr>
      <t xml:space="preserve">Nakvynė; pusryčiai; neriboti apsilankymai baseino ir pirčių komplekse vandens parke; treniruokliai; automobilio stovėjimo aikštelė.</t>
    </r>
    <r>
      <rPr>
        <sz val="11"/>
        <color rgb="FFC9211E"/>
        <rFont val="Cambria"/>
        <family val="1"/>
        <charset val="186"/>
      </rPr>
      <t xml:space="preserve"> Atvykimas nuo</t>
    </r>
    <r>
      <rPr>
        <sz val="11"/>
        <color rgb="FF000000"/>
        <rFont val="Cambria"/>
        <family val="1"/>
        <charset val="186"/>
      </rPr>
      <t xml:space="preserve">           , išvykimas iki 12:00</t>
    </r>
  </si>
  <si>
    <t xml:space="preserve">2025 04 07-08</t>
  </si>
  <si>
    <t xml:space="preserve">Druskininkų miesto rinkliava</t>
  </si>
  <si>
    <t xml:space="preserve">Dvivietis kambarys (1 asm.)</t>
  </si>
  <si>
    <t xml:space="preserve">Vienvietis kambarys (1 asm.)</t>
  </si>
  <si>
    <t xml:space="preserve">Dvivietis kambarys (2 asm.)</t>
  </si>
  <si>
    <t xml:space="preserve">2025 04 08-11</t>
  </si>
  <si>
    <t xml:space="preserve">Dviviečiai kambariai (2 asm.)</t>
  </si>
  <si>
    <t xml:space="preserve">Suma už apgyvendinimą  su PVM (taikomas 9% PVM):</t>
  </si>
  <si>
    <t xml:space="preserve">Laikas</t>
  </si>
  <si>
    <t xml:space="preserve">MAITINIMO PASLAUGOS</t>
  </si>
  <si>
    <t xml:space="preserve">Dienos</t>
  </si>
  <si>
    <t xml:space="preserve">Kiekis</t>
  </si>
  <si>
    <t xml:space="preserve">Pusryčiai įskaičiuoti į nakvynės kainą</t>
  </si>
  <si>
    <t xml:space="preserve">2025 04 08</t>
  </si>
  <si>
    <r>
      <rPr>
        <sz val="11"/>
        <rFont val="Cambria"/>
        <family val="1"/>
        <charset val="186"/>
      </rPr>
      <t xml:space="preserve">Kavos pertraukėlė: </t>
    </r>
    <r>
      <rPr>
        <sz val="11"/>
        <rFont val="Cambria"/>
        <family val="1"/>
        <charset val="1"/>
      </rPr>
      <t xml:space="preserve">kava, arbata, pienas, citrina, užkandžiai, gazuotas/negazuotas vanduo</t>
    </r>
  </si>
  <si>
    <t xml:space="preserve">13:00-15:00</t>
  </si>
  <si>
    <t xml:space="preserve">Pietūs (švediškas stalas)</t>
  </si>
  <si>
    <t xml:space="preserve">Kavos pertraukėlė: kava, arbata, pienas, citrina, su mini pyragaičiais,  gazuotas/negazuotas vanduo</t>
  </si>
  <si>
    <t xml:space="preserve">18:00-20:00</t>
  </si>
  <si>
    <t xml:space="preserve">Vakarienė (švediškas stalas)</t>
  </si>
  <si>
    <t xml:space="preserve">2025 04 09</t>
  </si>
  <si>
    <t xml:space="preserve">Pietūs  (švediškas stalas)</t>
  </si>
  <si>
    <t xml:space="preserve">2025 04 10</t>
  </si>
  <si>
    <t xml:space="preserve">2025 04 11</t>
  </si>
  <si>
    <t xml:space="preserve">Kavos pertraukėlė: kava, arbata, pienas, citrina, užkandžiai, gazuotas/negazuotas vanduo</t>
  </si>
  <si>
    <t xml:space="preserve">Suma už KC paslaugas  su PVM (taikomas 21% PVM):</t>
  </si>
  <si>
    <t xml:space="preserve">KC laikas</t>
  </si>
  <si>
    <t xml:space="preserve">KONFERENCINIO CENTRO PASLAUGOS</t>
  </si>
  <si>
    <t xml:space="preserve">Į konferencijų salės kainą įskaičiuota: ekranas, vaizdo projektorius, lnta-bloknotas.</t>
  </si>
  <si>
    <t xml:space="preserve">2024 11 13-15</t>
  </si>
  <si>
    <t xml:space="preserve">08:00-17:00</t>
  </si>
  <si>
    <t xml:space="preserve">Konferencijos organizavimo paslaugos</t>
  </si>
  <si>
    <t xml:space="preserve">Konferencijų salė</t>
  </si>
  <si>
    <t xml:space="preserve">Sinchroninio vertimo įrangos nuoma</t>
  </si>
  <si>
    <t xml:space="preserve">IT specialisto priežiūra</t>
  </si>
  <si>
    <t xml:space="preserve">Kainos EUR, su PVM, IŠ VISO:</t>
  </si>
  <si>
    <t xml:space="preserve">* Tuščius stulpelio langelius pildyti, vadovaujantis techninės specifikacijos 4.1.4. ir 4.1.5. papunkčiais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</si>
</sst>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"/>
    <numFmt numFmtId="167" formatCode="#,##0.00&quot; €&quot;;[RED]#,##0.00&quot; €&quot;"/>
    <numFmt numFmtId="168" formatCode="hh:mm"/>
    <numFmt numFmtId="169" formatCode="#,##0"/>
    <numFmt numFmtId="170" formatCode="@"/>
  </numFmts>
  <fonts count="25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Cambria"/>
      <family val="1"/>
      <charset val="186"/>
    </font>
    <font>
      <sz val="14"/>
      <color rgb="FF000000"/>
      <name val="Cambria"/>
      <family val="1"/>
      <charset val="186"/>
    </font>
    <font>
      <sz val="12"/>
      <color rgb="FF000000"/>
      <name val="Times New Roman"/>
      <family val="1"/>
      <charset val="1"/>
    </font>
    <font>
      <sz val="14"/>
      <name val="Cambria"/>
      <family val="1"/>
      <charset val="186"/>
    </font>
    <font>
      <sz val="11"/>
      <name val="Cambria"/>
      <family val="1"/>
      <charset val="186"/>
    </font>
    <font>
      <sz val="12"/>
      <name val="Times New Roman"/>
      <family val="1"/>
      <charset val="1"/>
    </font>
    <font>
      <b val="true"/>
      <sz val="14"/>
      <name val="Times New Roman"/>
      <family val="1"/>
      <charset val="1"/>
    </font>
    <font>
      <sz val="11"/>
      <name val="Cambria"/>
      <family val="1"/>
      <charset val="1"/>
    </font>
    <font>
      <sz val="11"/>
      <color rgb="FFFF0000"/>
      <name val="Cambria"/>
      <family val="1"/>
      <charset val="1"/>
    </font>
    <font>
      <u val="single"/>
      <sz val="10"/>
      <color rgb="FF0000FF"/>
      <name val="Arial"/>
      <family val="2"/>
      <charset val="186"/>
    </font>
    <font>
      <sz val="11"/>
      <color rgb="FFC0504D"/>
      <name val="Cambria"/>
      <family val="1"/>
      <charset val="1"/>
    </font>
    <font>
      <b val="true"/>
      <sz val="11"/>
      <name val="Cambria"/>
      <family val="1"/>
      <charset val="186"/>
    </font>
    <font>
      <sz val="11"/>
      <color rgb="FFC9211E"/>
      <name val="Cambria"/>
      <family val="1"/>
      <charset val="186"/>
    </font>
    <font>
      <sz val="11"/>
      <color rgb="FF000000"/>
      <name val="Cambria"/>
      <family val="1"/>
      <charset val="1"/>
    </font>
    <font>
      <sz val="11"/>
      <name val="Calibri"/>
      <family val="2"/>
      <charset val="186"/>
    </font>
    <font>
      <sz val="11"/>
      <name val="Cambria"/>
      <family val="0"/>
      <charset val="186"/>
    </font>
    <font>
      <b val="true"/>
      <sz val="10"/>
      <color rgb="FF000000"/>
      <name val="Cambria"/>
      <family val="1"/>
      <charset val="1"/>
    </font>
    <font>
      <sz val="10"/>
      <color rgb="FF000000"/>
      <name val="Cambria"/>
      <family val="1"/>
      <charset val="186"/>
    </font>
    <font>
      <b val="true"/>
      <sz val="12"/>
      <color rgb="FF000000"/>
      <name val="Cambria"/>
      <family val="1"/>
      <charset val="186"/>
    </font>
    <font>
      <i val="true"/>
      <u val="single"/>
      <sz val="11"/>
      <name val="Cambria"/>
      <family val="1"/>
      <charset val="186"/>
    </font>
    <font>
      <sz val="11"/>
      <color rgb="FF0000FF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4BD97"/>
        <bgColor rgb="FFCCCC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virginija.rimasauskiene@policija.l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9" colorId="64" zoomScale="75" zoomScaleNormal="75" zoomScalePageLayoutView="100" workbookViewId="0">
      <selection pane="topLeft" activeCell="C50" activeCellId="0" sqref="C50"/>
    </sheetView>
  </sheetViews>
  <sheetFormatPr defaultColWidth="9.1015625" defaultRowHeight="14" zeroHeight="false" outlineLevelRow="0" outlineLevelCol="0"/>
  <cols>
    <col collapsed="false" customWidth="true" hidden="false" outlineLevel="0" max="1" min="1" style="1" width="15.45"/>
    <col collapsed="false" customWidth="true" hidden="false" outlineLevel="0" max="2" min="2" style="1" width="13.36"/>
    <col collapsed="false" customWidth="true" hidden="false" outlineLevel="0" max="3" min="3" style="1" width="79.18"/>
    <col collapsed="false" customWidth="false" hidden="false" outlineLevel="0" max="4" min="4" style="1" width="9.09"/>
    <col collapsed="false" customWidth="true" hidden="false" outlineLevel="0" max="5" min="5" style="1" width="11.54"/>
    <col collapsed="false" customWidth="true" hidden="false" outlineLevel="0" max="6" min="6" style="1" width="9.63"/>
    <col collapsed="false" customWidth="true" hidden="false" outlineLevel="0" max="7" min="7" style="1" width="10.63"/>
    <col collapsed="false" customWidth="true" hidden="false" outlineLevel="0" max="8" min="8" style="1" width="9.36"/>
    <col collapsed="false" customWidth="true" hidden="false" outlineLevel="0" max="9" min="9" style="1" width="17.09"/>
    <col collapsed="false" customWidth="true" hidden="true" outlineLevel="0" max="10" min="10" style="1" width="11.52"/>
    <col collapsed="false" customWidth="true" hidden="false" outlineLevel="0" max="11" min="11" style="1" width="9.36"/>
    <col collapsed="false" customWidth="false" hidden="false" outlineLevel="0" max="1024" min="12" style="1" width="9.09"/>
  </cols>
  <sheetData>
    <row r="1" customFormat="false" ht="17.35" hidden="false" customHeight="false" outlineLevel="0" collapsed="false">
      <c r="A1" s="2"/>
      <c r="B1" s="2"/>
      <c r="C1" s="2"/>
      <c r="D1" s="3"/>
      <c r="E1" s="3"/>
      <c r="F1" s="3"/>
      <c r="G1" s="4"/>
      <c r="H1" s="4"/>
      <c r="I1" s="4"/>
    </row>
    <row r="2" customFormat="false" ht="17.3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</row>
    <row r="3" customFormat="false" ht="17.35" hidden="false" customHeight="false" outlineLevel="0" collapsed="false">
      <c r="A3" s="5"/>
      <c r="B3" s="5"/>
      <c r="C3" s="5"/>
      <c r="D3" s="6"/>
      <c r="E3" s="6"/>
      <c r="F3" s="6"/>
      <c r="G3" s="6"/>
      <c r="H3" s="7" t="s">
        <v>0</v>
      </c>
      <c r="I3" s="7"/>
      <c r="J3" s="7"/>
    </row>
    <row r="4" customFormat="false" ht="17.35" hidden="false" customHeight="false" outlineLevel="0" collapsed="false">
      <c r="A4" s="5"/>
      <c r="B4" s="5"/>
      <c r="C4" s="8" t="s">
        <v>1</v>
      </c>
      <c r="D4" s="8"/>
      <c r="E4" s="8"/>
      <c r="F4" s="8"/>
      <c r="G4" s="6"/>
      <c r="H4" s="6"/>
      <c r="I4" s="6"/>
    </row>
    <row r="5" customFormat="false" ht="13.8" hidden="false" customHeight="false" outlineLevel="0" collapsed="false">
      <c r="A5" s="9"/>
      <c r="B5" s="9"/>
      <c r="C5" s="9"/>
      <c r="D5" s="6"/>
      <c r="E5" s="6"/>
      <c r="F5" s="6"/>
      <c r="G5" s="6"/>
      <c r="H5" s="10"/>
      <c r="I5" s="6"/>
    </row>
    <row r="6" customFormat="false" ht="13.8" hidden="false" customHeight="false" outlineLevel="0" collapsed="false">
      <c r="A6" s="9"/>
      <c r="B6" s="9"/>
      <c r="C6" s="9" t="s">
        <v>2</v>
      </c>
      <c r="D6" s="6"/>
      <c r="E6" s="6"/>
      <c r="F6" s="6"/>
      <c r="G6" s="6"/>
      <c r="H6" s="6"/>
      <c r="I6" s="6"/>
    </row>
    <row r="7" customFormat="false" ht="24" hidden="false" customHeight="true" outlineLevel="0" collapsed="false">
      <c r="A7" s="11" t="s">
        <v>3</v>
      </c>
      <c r="B7" s="11"/>
      <c r="C7" s="12" t="s">
        <v>4</v>
      </c>
      <c r="D7" s="13" t="s">
        <v>5</v>
      </c>
      <c r="E7" s="13"/>
      <c r="F7" s="14" t="n">
        <v>53</v>
      </c>
      <c r="G7" s="14"/>
      <c r="H7" s="14"/>
      <c r="I7" s="14"/>
    </row>
    <row r="8" customFormat="false" ht="15" hidden="false" customHeight="false" outlineLevel="0" collapsed="false">
      <c r="A8" s="15" t="s">
        <v>6</v>
      </c>
      <c r="B8" s="15"/>
      <c r="C8" s="16" t="s">
        <v>7</v>
      </c>
      <c r="D8" s="17" t="s">
        <v>8</v>
      </c>
      <c r="E8" s="17"/>
      <c r="F8" s="18"/>
      <c r="G8" s="18"/>
      <c r="H8" s="18"/>
      <c r="I8" s="18"/>
      <c r="K8" s="19"/>
    </row>
    <row r="9" customFormat="false" ht="15.5" hidden="false" customHeight="true" outlineLevel="0" collapsed="false">
      <c r="A9" s="15" t="s">
        <v>9</v>
      </c>
      <c r="B9" s="15"/>
      <c r="C9" s="20" t="s">
        <v>10</v>
      </c>
      <c r="D9" s="21" t="s">
        <v>11</v>
      </c>
      <c r="E9" s="21"/>
      <c r="F9" s="22" t="s">
        <v>12</v>
      </c>
      <c r="G9" s="22"/>
      <c r="H9" s="22"/>
      <c r="I9" s="22"/>
    </row>
    <row r="10" customFormat="false" ht="39.75" hidden="false" customHeight="true" outlineLevel="0" collapsed="false">
      <c r="A10" s="23" t="s">
        <v>13</v>
      </c>
      <c r="B10" s="23"/>
      <c r="C10" s="24" t="s">
        <v>14</v>
      </c>
      <c r="D10" s="21"/>
      <c r="E10" s="21"/>
      <c r="F10" s="22"/>
      <c r="G10" s="22"/>
      <c r="H10" s="22"/>
      <c r="I10" s="22"/>
      <c r="K10" s="25"/>
    </row>
    <row r="11" customFormat="false" ht="10.5" hidden="false" customHeight="true" outlineLevel="0" collapsed="false">
      <c r="A11" s="26"/>
      <c r="B11" s="26"/>
      <c r="C11" s="26"/>
      <c r="D11" s="26"/>
      <c r="E11" s="26"/>
      <c r="F11" s="26"/>
      <c r="G11" s="26"/>
      <c r="H11" s="26"/>
      <c r="I11" s="26"/>
    </row>
    <row r="12" customFormat="false" ht="27.9" hidden="false" customHeight="true" outlineLevel="0" collapsed="false">
      <c r="A12" s="27" t="s">
        <v>15</v>
      </c>
      <c r="B12" s="27"/>
      <c r="C12" s="28" t="s">
        <v>16</v>
      </c>
      <c r="D12" s="27" t="s">
        <v>17</v>
      </c>
      <c r="E12" s="27" t="s">
        <v>18</v>
      </c>
      <c r="F12" s="29" t="s">
        <v>19</v>
      </c>
      <c r="G12" s="29" t="s">
        <v>20</v>
      </c>
      <c r="H12" s="27" t="s">
        <v>21</v>
      </c>
      <c r="I12" s="27" t="s">
        <v>22</v>
      </c>
    </row>
    <row r="13" s="31" customFormat="true" ht="17.5" hidden="false" customHeight="true" outlineLevel="0" collapsed="false">
      <c r="A13" s="30" t="s">
        <v>23</v>
      </c>
      <c r="B13" s="30"/>
      <c r="C13" s="30"/>
      <c r="D13" s="30"/>
      <c r="E13" s="30"/>
      <c r="F13" s="30"/>
      <c r="G13" s="30"/>
      <c r="H13" s="30"/>
      <c r="I13" s="30"/>
    </row>
    <row r="14" s="31" customFormat="true" ht="17.5" hidden="false" customHeight="true" outlineLevel="0" collapsed="false">
      <c r="A14" s="32" t="s">
        <v>24</v>
      </c>
      <c r="B14" s="33"/>
      <c r="C14" s="34" t="s">
        <v>25</v>
      </c>
      <c r="D14" s="32" t="n">
        <v>1</v>
      </c>
      <c r="E14" s="35" t="n">
        <v>0</v>
      </c>
      <c r="F14" s="32"/>
      <c r="G14" s="36" t="n">
        <f aca="false">+E14-E14*F14/100</f>
        <v>0</v>
      </c>
      <c r="H14" s="37" t="n">
        <v>10</v>
      </c>
      <c r="I14" s="38" t="n">
        <f aca="false">+D14*G14*H14</f>
        <v>0</v>
      </c>
    </row>
    <row r="15" s="31" customFormat="true" ht="17.5" hidden="false" customHeight="true" outlineLevel="0" collapsed="false">
      <c r="A15" s="32"/>
      <c r="B15" s="33"/>
      <c r="C15" s="34" t="s">
        <v>26</v>
      </c>
      <c r="D15" s="32" t="n">
        <v>1</v>
      </c>
      <c r="E15" s="35" t="n">
        <v>0</v>
      </c>
      <c r="F15" s="32"/>
      <c r="G15" s="36" t="n">
        <f aca="false">+E15-E15*F15/100</f>
        <v>0</v>
      </c>
      <c r="H15" s="37"/>
      <c r="I15" s="38" t="n">
        <f aca="false">+D15*G15*H15</f>
        <v>0</v>
      </c>
    </row>
    <row r="16" s="31" customFormat="true" ht="17.5" hidden="false" customHeight="true" outlineLevel="0" collapsed="false">
      <c r="A16" s="32"/>
      <c r="B16" s="33"/>
      <c r="C16" s="39" t="s">
        <v>27</v>
      </c>
      <c r="D16" s="32" t="n">
        <v>1</v>
      </c>
      <c r="E16" s="35" t="n">
        <v>0</v>
      </c>
      <c r="F16" s="32"/>
      <c r="G16" s="36" t="n">
        <f aca="false">+E16-E16*F16/100</f>
        <v>0</v>
      </c>
      <c r="H16" s="37"/>
      <c r="I16" s="38" t="n">
        <f aca="false">+D16*G16*H16</f>
        <v>0</v>
      </c>
    </row>
    <row r="17" s="31" customFormat="true" ht="17.5" hidden="false" customHeight="true" outlineLevel="0" collapsed="false">
      <c r="A17" s="32"/>
      <c r="B17" s="33"/>
      <c r="C17" s="34" t="s">
        <v>28</v>
      </c>
      <c r="D17" s="37" t="n">
        <v>1</v>
      </c>
      <c r="E17" s="35" t="n">
        <v>0</v>
      </c>
      <c r="F17" s="32"/>
      <c r="G17" s="36" t="n">
        <f aca="false">+E17-E17*F17/100</f>
        <v>0</v>
      </c>
      <c r="H17" s="37"/>
      <c r="I17" s="38" t="n">
        <f aca="false">+D17*G17*H17</f>
        <v>0</v>
      </c>
    </row>
    <row r="18" customFormat="false" ht="15.75" hidden="false" customHeight="true" outlineLevel="0" collapsed="false">
      <c r="A18" s="37" t="s">
        <v>29</v>
      </c>
      <c r="B18" s="37"/>
      <c r="C18" s="34" t="s">
        <v>25</v>
      </c>
      <c r="D18" s="32" t="n">
        <v>3</v>
      </c>
      <c r="E18" s="35" t="n">
        <v>0</v>
      </c>
      <c r="F18" s="32"/>
      <c r="G18" s="36" t="n">
        <f aca="false">+E18-E18*F18/100</f>
        <v>0</v>
      </c>
      <c r="H18" s="37" t="n">
        <v>53</v>
      </c>
      <c r="I18" s="38" t="n">
        <f aca="false">+D18*G18*H18</f>
        <v>0</v>
      </c>
    </row>
    <row r="19" customFormat="false" ht="17" hidden="false" customHeight="true" outlineLevel="0" collapsed="false">
      <c r="A19" s="37"/>
      <c r="B19" s="40"/>
      <c r="C19" s="34" t="s">
        <v>26</v>
      </c>
      <c r="D19" s="32" t="n">
        <v>3</v>
      </c>
      <c r="E19" s="35" t="n">
        <v>0</v>
      </c>
      <c r="F19" s="32"/>
      <c r="G19" s="36" t="n">
        <f aca="false">+E19-E19*F19/100</f>
        <v>0</v>
      </c>
      <c r="H19" s="37"/>
      <c r="I19" s="38" t="n">
        <f aca="false">+D19*G19*H19</f>
        <v>0</v>
      </c>
      <c r="J19" s="41" t="n">
        <f aca="false">+E19*H19*I19</f>
        <v>0</v>
      </c>
    </row>
    <row r="20" customFormat="false" ht="17" hidden="false" customHeight="true" outlineLevel="0" collapsed="false">
      <c r="A20" s="37"/>
      <c r="B20" s="40"/>
      <c r="C20" s="39" t="s">
        <v>27</v>
      </c>
      <c r="D20" s="32" t="n">
        <v>3</v>
      </c>
      <c r="E20" s="35" t="n">
        <v>0</v>
      </c>
      <c r="F20" s="32"/>
      <c r="G20" s="36" t="n">
        <f aca="false">+E20-E20*F20/100</f>
        <v>0</v>
      </c>
      <c r="H20" s="37"/>
      <c r="I20" s="38" t="n">
        <f aca="false">+D20*G20*H20</f>
        <v>0</v>
      </c>
    </row>
    <row r="21" customFormat="false" ht="17" hidden="false" customHeight="true" outlineLevel="0" collapsed="false">
      <c r="A21" s="37"/>
      <c r="B21" s="40"/>
      <c r="C21" s="34" t="s">
        <v>30</v>
      </c>
      <c r="D21" s="32" t="n">
        <v>3</v>
      </c>
      <c r="E21" s="35" t="n">
        <v>0</v>
      </c>
      <c r="F21" s="32"/>
      <c r="G21" s="36" t="n">
        <f aca="false">+E21-E21*F21/100</f>
        <v>0</v>
      </c>
      <c r="H21" s="37"/>
      <c r="I21" s="38" t="n">
        <f aca="false">+D21*G21*H21</f>
        <v>0</v>
      </c>
    </row>
    <row r="22" customFormat="false" ht="14" hidden="false" customHeight="true" outlineLevel="0" collapsed="false">
      <c r="A22" s="42" t="s">
        <v>31</v>
      </c>
      <c r="B22" s="42"/>
      <c r="C22" s="42"/>
      <c r="D22" s="42"/>
      <c r="E22" s="42"/>
      <c r="F22" s="42"/>
      <c r="G22" s="42"/>
      <c r="H22" s="42"/>
      <c r="I22" s="43" t="n">
        <f aca="false">SUM(I18:I20)</f>
        <v>0</v>
      </c>
      <c r="J22" s="1" t="n">
        <v>1.21</v>
      </c>
    </row>
    <row r="23" customFormat="false" ht="33" hidden="false" customHeight="true" outlineLevel="0" collapsed="false">
      <c r="A23" s="44" t="s">
        <v>32</v>
      </c>
      <c r="B23" s="45"/>
      <c r="C23" s="27" t="s">
        <v>33</v>
      </c>
      <c r="D23" s="27" t="s">
        <v>34</v>
      </c>
      <c r="E23" s="27" t="s">
        <v>18</v>
      </c>
      <c r="F23" s="29" t="s">
        <v>19</v>
      </c>
      <c r="G23" s="29" t="s">
        <v>20</v>
      </c>
      <c r="H23" s="27" t="s">
        <v>35</v>
      </c>
      <c r="I23" s="27" t="s">
        <v>22</v>
      </c>
      <c r="K23" s="46"/>
    </row>
    <row r="24" s="31" customFormat="true" ht="16.5" hidden="false" customHeight="true" outlineLevel="0" collapsed="false">
      <c r="A24" s="33" t="s">
        <v>36</v>
      </c>
      <c r="B24" s="33"/>
      <c r="C24" s="33"/>
      <c r="D24" s="33"/>
      <c r="E24" s="33"/>
      <c r="F24" s="33"/>
      <c r="G24" s="33"/>
      <c r="H24" s="33"/>
      <c r="I24" s="33"/>
      <c r="K24" s="47"/>
    </row>
    <row r="25" customFormat="false" ht="30.45" hidden="false" customHeight="true" outlineLevel="0" collapsed="false">
      <c r="A25" s="48" t="s">
        <v>37</v>
      </c>
      <c r="B25" s="49"/>
      <c r="C25" s="50" t="s">
        <v>38</v>
      </c>
      <c r="D25" s="37" t="n">
        <v>1</v>
      </c>
      <c r="E25" s="35" t="n">
        <v>0</v>
      </c>
      <c r="F25" s="37"/>
      <c r="G25" s="35" t="n">
        <v>0</v>
      </c>
      <c r="H25" s="37" t="n">
        <v>53</v>
      </c>
      <c r="I25" s="35" t="n">
        <f aca="false">D25*G25*H25</f>
        <v>0</v>
      </c>
    </row>
    <row r="26" customFormat="false" ht="18.5" hidden="false" customHeight="true" outlineLevel="0" collapsed="false">
      <c r="A26" s="48"/>
      <c r="B26" s="49" t="s">
        <v>39</v>
      </c>
      <c r="C26" s="33" t="s">
        <v>40</v>
      </c>
      <c r="D26" s="32" t="n">
        <v>1</v>
      </c>
      <c r="E26" s="35" t="n">
        <v>0</v>
      </c>
      <c r="F26" s="37"/>
      <c r="G26" s="35" t="n">
        <v>0</v>
      </c>
      <c r="H26" s="37" t="n">
        <v>53</v>
      </c>
      <c r="I26" s="35" t="n">
        <f aca="false">D26*G26*H26</f>
        <v>0</v>
      </c>
    </row>
    <row r="27" customFormat="false" ht="31" hidden="false" customHeight="true" outlineLevel="0" collapsed="false">
      <c r="A27" s="48"/>
      <c r="B27" s="49"/>
      <c r="C27" s="50" t="s">
        <v>41</v>
      </c>
      <c r="D27" s="37" t="n">
        <v>1</v>
      </c>
      <c r="E27" s="35" t="n">
        <v>0</v>
      </c>
      <c r="F27" s="37"/>
      <c r="G27" s="35" t="n">
        <v>0</v>
      </c>
      <c r="H27" s="37" t="n">
        <v>53</v>
      </c>
      <c r="I27" s="35" t="n">
        <f aca="false">D27*G27*H27</f>
        <v>0</v>
      </c>
    </row>
    <row r="28" customFormat="false" ht="16.5" hidden="false" customHeight="true" outlineLevel="0" collapsed="false">
      <c r="A28" s="48"/>
      <c r="B28" s="49" t="s">
        <v>42</v>
      </c>
      <c r="C28" s="33" t="s">
        <v>43</v>
      </c>
      <c r="D28" s="32" t="n">
        <v>1</v>
      </c>
      <c r="E28" s="35" t="n">
        <v>0</v>
      </c>
      <c r="F28" s="51"/>
      <c r="G28" s="35" t="n">
        <v>0</v>
      </c>
      <c r="H28" s="52" t="n">
        <v>53</v>
      </c>
      <c r="I28" s="35" t="n">
        <f aca="false">D28*G28*H28</f>
        <v>0</v>
      </c>
    </row>
    <row r="29" customFormat="false" ht="31.05" hidden="false" customHeight="true" outlineLevel="0" collapsed="false">
      <c r="A29" s="48" t="s">
        <v>44</v>
      </c>
      <c r="B29" s="49"/>
      <c r="C29" s="50" t="s">
        <v>41</v>
      </c>
      <c r="D29" s="37" t="n">
        <v>1</v>
      </c>
      <c r="E29" s="35" t="n">
        <v>0</v>
      </c>
      <c r="F29" s="37"/>
      <c r="G29" s="35" t="n">
        <v>0</v>
      </c>
      <c r="H29" s="37" t="n">
        <v>53</v>
      </c>
      <c r="I29" s="35" t="n">
        <f aca="false">D29*G29*H29</f>
        <v>0</v>
      </c>
    </row>
    <row r="30" customFormat="false" ht="16.5" hidden="false" customHeight="true" outlineLevel="0" collapsed="false">
      <c r="A30" s="48"/>
      <c r="B30" s="49" t="s">
        <v>39</v>
      </c>
      <c r="C30" s="33" t="s">
        <v>45</v>
      </c>
      <c r="D30" s="32" t="n">
        <v>1</v>
      </c>
      <c r="E30" s="35" t="n">
        <v>0</v>
      </c>
      <c r="F30" s="37"/>
      <c r="G30" s="35" t="n">
        <v>0</v>
      </c>
      <c r="H30" s="37" t="n">
        <v>53</v>
      </c>
      <c r="I30" s="35" t="n">
        <f aca="false">D30*G30*H30</f>
        <v>0</v>
      </c>
    </row>
    <row r="31" customFormat="false" ht="34.2" hidden="false" customHeight="true" outlineLevel="0" collapsed="false">
      <c r="A31" s="48"/>
      <c r="B31" s="49"/>
      <c r="C31" s="53" t="s">
        <v>41</v>
      </c>
      <c r="D31" s="37" t="n">
        <v>1</v>
      </c>
      <c r="E31" s="35" t="n">
        <v>0</v>
      </c>
      <c r="F31" s="37"/>
      <c r="G31" s="35" t="n">
        <v>0</v>
      </c>
      <c r="H31" s="37" t="n">
        <v>53</v>
      </c>
      <c r="I31" s="35" t="n">
        <f aca="false">D31*G31*H31</f>
        <v>0</v>
      </c>
    </row>
    <row r="32" customFormat="false" ht="20.5" hidden="false" customHeight="true" outlineLevel="0" collapsed="false">
      <c r="A32" s="48"/>
      <c r="B32" s="49" t="s">
        <v>42</v>
      </c>
      <c r="C32" s="33" t="s">
        <v>43</v>
      </c>
      <c r="D32" s="32" t="n">
        <v>1</v>
      </c>
      <c r="E32" s="35" t="n">
        <v>0</v>
      </c>
      <c r="F32" s="51"/>
      <c r="G32" s="35" t="n">
        <v>0</v>
      </c>
      <c r="H32" s="52" t="n">
        <v>53</v>
      </c>
      <c r="I32" s="35" t="n">
        <f aca="false">D32*G32*H32</f>
        <v>0</v>
      </c>
    </row>
    <row r="33" customFormat="false" ht="33.55" hidden="false" customHeight="true" outlineLevel="0" collapsed="false">
      <c r="A33" s="48" t="s">
        <v>46</v>
      </c>
      <c r="B33" s="49"/>
      <c r="C33" s="50" t="s">
        <v>41</v>
      </c>
      <c r="D33" s="37" t="n">
        <v>1</v>
      </c>
      <c r="E33" s="35" t="n">
        <v>0</v>
      </c>
      <c r="F33" s="37"/>
      <c r="G33" s="35" t="n">
        <v>0</v>
      </c>
      <c r="H33" s="37" t="n">
        <v>53</v>
      </c>
      <c r="I33" s="35" t="n">
        <f aca="false">D33*G33*H33</f>
        <v>0</v>
      </c>
    </row>
    <row r="34" customFormat="false" ht="13.8" hidden="false" customHeight="false" outlineLevel="0" collapsed="false">
      <c r="A34" s="48"/>
      <c r="B34" s="49" t="s">
        <v>39</v>
      </c>
      <c r="C34" s="33" t="s">
        <v>45</v>
      </c>
      <c r="D34" s="32" t="n">
        <v>1</v>
      </c>
      <c r="E34" s="35" t="n">
        <v>0</v>
      </c>
      <c r="F34" s="37"/>
      <c r="G34" s="35" t="n">
        <v>0</v>
      </c>
      <c r="H34" s="37" t="n">
        <v>53</v>
      </c>
      <c r="I34" s="35" t="n">
        <f aca="false">D34*G34*H34</f>
        <v>0</v>
      </c>
    </row>
    <row r="35" customFormat="false" ht="33.55" hidden="false" customHeight="true" outlineLevel="0" collapsed="false">
      <c r="A35" s="48"/>
      <c r="B35" s="49"/>
      <c r="C35" s="53" t="s">
        <v>41</v>
      </c>
      <c r="D35" s="37" t="n">
        <v>1</v>
      </c>
      <c r="E35" s="35" t="n">
        <v>0</v>
      </c>
      <c r="F35" s="37"/>
      <c r="G35" s="35" t="n">
        <v>0</v>
      </c>
      <c r="H35" s="37" t="n">
        <v>53</v>
      </c>
      <c r="I35" s="35" t="n">
        <f aca="false">D35*G35*H35</f>
        <v>0</v>
      </c>
    </row>
    <row r="36" customFormat="false" ht="17.4" hidden="false" customHeight="true" outlineLevel="0" collapsed="false">
      <c r="A36" s="48"/>
      <c r="B36" s="49" t="s">
        <v>42</v>
      </c>
      <c r="C36" s="33" t="s">
        <v>43</v>
      </c>
      <c r="D36" s="32" t="n">
        <v>1</v>
      </c>
      <c r="E36" s="35" t="n">
        <v>0</v>
      </c>
      <c r="F36" s="51"/>
      <c r="G36" s="35" t="n">
        <v>0</v>
      </c>
      <c r="H36" s="52" t="n">
        <v>53</v>
      </c>
      <c r="I36" s="35" t="n">
        <f aca="false">D36*G36*H36</f>
        <v>0</v>
      </c>
    </row>
    <row r="37" customFormat="false" ht="30.5" hidden="false" customHeight="true" outlineLevel="0" collapsed="false">
      <c r="A37" s="48" t="s">
        <v>47</v>
      </c>
      <c r="B37" s="49"/>
      <c r="C37" s="50" t="s">
        <v>48</v>
      </c>
      <c r="D37" s="37" t="n">
        <v>1</v>
      </c>
      <c r="E37" s="35" t="n">
        <v>0</v>
      </c>
      <c r="F37" s="37"/>
      <c r="G37" s="35" t="n">
        <v>0</v>
      </c>
      <c r="H37" s="37" t="n">
        <v>53</v>
      </c>
      <c r="I37" s="35" t="n">
        <f aca="false">D37*G37*H37</f>
        <v>0</v>
      </c>
    </row>
    <row r="38" customFormat="false" ht="14" hidden="false" customHeight="false" outlineLevel="0" collapsed="false">
      <c r="A38" s="54" t="s">
        <v>49</v>
      </c>
      <c r="B38" s="54"/>
      <c r="C38" s="54"/>
      <c r="D38" s="54"/>
      <c r="E38" s="54"/>
      <c r="F38" s="54"/>
      <c r="G38" s="54"/>
      <c r="H38" s="54"/>
      <c r="I38" s="55" t="n">
        <f aca="false">SUM(I25:I37)</f>
        <v>0</v>
      </c>
      <c r="J38" s="1" t="n">
        <v>1.21</v>
      </c>
    </row>
    <row r="39" customFormat="false" ht="28" hidden="false" customHeight="false" outlineLevel="0" collapsed="false">
      <c r="A39" s="44" t="s">
        <v>50</v>
      </c>
      <c r="B39" s="45"/>
      <c r="C39" s="27" t="s">
        <v>51</v>
      </c>
      <c r="D39" s="27" t="s">
        <v>34</v>
      </c>
      <c r="E39" s="27" t="s">
        <v>18</v>
      </c>
      <c r="F39" s="29" t="s">
        <v>19</v>
      </c>
      <c r="G39" s="29" t="s">
        <v>20</v>
      </c>
      <c r="H39" s="27" t="s">
        <v>35</v>
      </c>
      <c r="I39" s="27" t="s">
        <v>22</v>
      </c>
    </row>
    <row r="40" customFormat="false" ht="14" hidden="false" customHeight="false" outlineLevel="0" collapsed="false">
      <c r="A40" s="33" t="s">
        <v>52</v>
      </c>
      <c r="B40" s="33"/>
      <c r="C40" s="33"/>
      <c r="D40" s="33"/>
      <c r="E40" s="33"/>
      <c r="F40" s="33"/>
      <c r="G40" s="33"/>
      <c r="H40" s="33"/>
      <c r="I40" s="33"/>
    </row>
    <row r="41" customFormat="false" ht="13.8" hidden="false" customHeight="false" outlineLevel="0" collapsed="false">
      <c r="A41" s="37" t="s">
        <v>53</v>
      </c>
      <c r="B41" s="37" t="s">
        <v>54</v>
      </c>
      <c r="C41" s="56" t="s">
        <v>55</v>
      </c>
      <c r="D41" s="32" t="n">
        <v>3</v>
      </c>
      <c r="E41" s="35" t="n">
        <v>0</v>
      </c>
      <c r="F41" s="37"/>
      <c r="G41" s="57" t="n">
        <f aca="false">+E41-E41*F41/100</f>
        <v>0</v>
      </c>
      <c r="H41" s="37" t="n">
        <v>1</v>
      </c>
      <c r="I41" s="35" t="n">
        <f aca="false">+D41*G41*H41</f>
        <v>0</v>
      </c>
    </row>
    <row r="42" customFormat="false" ht="14.5" hidden="false" customHeight="true" outlineLevel="0" collapsed="false">
      <c r="A42" s="37"/>
      <c r="B42" s="37"/>
      <c r="C42" s="58" t="s">
        <v>56</v>
      </c>
      <c r="D42" s="32" t="n">
        <v>3</v>
      </c>
      <c r="E42" s="35" t="n">
        <v>0</v>
      </c>
      <c r="F42" s="37"/>
      <c r="G42" s="57" t="n">
        <f aca="false">+E42-E42*F42/100</f>
        <v>0</v>
      </c>
      <c r="H42" s="37" t="n">
        <v>1</v>
      </c>
      <c r="I42" s="35" t="n">
        <f aca="false">+D42*G42*H42</f>
        <v>0</v>
      </c>
    </row>
    <row r="43" customFormat="false" ht="14.5" hidden="false" customHeight="true" outlineLevel="0" collapsed="false">
      <c r="A43" s="37"/>
      <c r="B43" s="37"/>
      <c r="C43" s="59" t="s">
        <v>57</v>
      </c>
      <c r="D43" s="32" t="n">
        <v>3</v>
      </c>
      <c r="E43" s="35" t="n">
        <v>0</v>
      </c>
      <c r="F43" s="37"/>
      <c r="G43" s="57" t="n">
        <v>0</v>
      </c>
      <c r="H43" s="37" t="n">
        <v>1</v>
      </c>
      <c r="I43" s="35" t="n">
        <f aca="false">+D43*G43*H43</f>
        <v>0</v>
      </c>
    </row>
    <row r="44" customFormat="false" ht="14.5" hidden="false" customHeight="true" outlineLevel="0" collapsed="false">
      <c r="A44" s="37"/>
      <c r="B44" s="37"/>
      <c r="C44" s="60" t="s">
        <v>58</v>
      </c>
      <c r="D44" s="32" t="n">
        <v>3</v>
      </c>
      <c r="E44" s="35" t="n">
        <v>0</v>
      </c>
      <c r="F44" s="37"/>
      <c r="G44" s="57" t="n">
        <v>0</v>
      </c>
      <c r="H44" s="37" t="n">
        <v>1</v>
      </c>
      <c r="I44" s="35" t="n">
        <f aca="false">+D44*G44*H44</f>
        <v>0</v>
      </c>
    </row>
    <row r="45" customFormat="false" ht="14" hidden="false" customHeight="false" outlineLevel="0" collapsed="false">
      <c r="A45" s="54" t="s">
        <v>49</v>
      </c>
      <c r="B45" s="54"/>
      <c r="C45" s="54"/>
      <c r="D45" s="54"/>
      <c r="E45" s="54"/>
      <c r="F45" s="54"/>
      <c r="G45" s="54"/>
      <c r="H45" s="54"/>
      <c r="I45" s="55" t="n">
        <f aca="false">SUM(I42:I44)</f>
        <v>0</v>
      </c>
    </row>
    <row r="46" customFormat="false" ht="14" hidden="false" customHeight="false" outlineLevel="0" collapsed="false">
      <c r="A46" s="42" t="s">
        <v>59</v>
      </c>
      <c r="B46" s="42"/>
      <c r="C46" s="42"/>
      <c r="D46" s="42"/>
      <c r="E46" s="42"/>
      <c r="F46" s="42"/>
      <c r="G46" s="42"/>
      <c r="H46" s="42"/>
      <c r="I46" s="43" t="n">
        <f aca="false">+I22+I38+I45</f>
        <v>0</v>
      </c>
    </row>
    <row r="47" customFormat="false" ht="14" hidden="false" customHeight="false" outlineLevel="0" collapsed="false">
      <c r="A47" s="61"/>
      <c r="B47" s="62"/>
      <c r="C47" s="62"/>
      <c r="D47" s="62"/>
      <c r="E47" s="62"/>
      <c r="F47" s="62"/>
      <c r="G47" s="62"/>
      <c r="H47" s="62"/>
      <c r="I47" s="62"/>
    </row>
    <row r="48" customFormat="false" ht="15" hidden="false" customHeight="true" outlineLevel="0" collapsed="false">
      <c r="A48" s="63" t="s">
        <v>60</v>
      </c>
      <c r="B48" s="63"/>
      <c r="C48" s="63"/>
      <c r="D48" s="63"/>
      <c r="E48" s="63"/>
      <c r="F48" s="63"/>
      <c r="G48" s="63"/>
      <c r="H48" s="63"/>
      <c r="I48" s="62"/>
    </row>
    <row r="49" customFormat="false" ht="13.8" hidden="false" customHeight="false" outlineLevel="0" collapsed="false">
      <c r="A49" s="64"/>
      <c r="B49" s="64"/>
      <c r="C49" s="64"/>
    </row>
    <row r="50" customFormat="false" ht="13.8" hidden="false" customHeight="false" outlineLevel="0" collapsed="false">
      <c r="A50" s="65"/>
      <c r="B50" s="64"/>
      <c r="C50" s="66"/>
    </row>
    <row r="51" customFormat="false" ht="13.8" hidden="false" customHeight="false" outlineLevel="0" collapsed="false">
      <c r="A51" s="64"/>
      <c r="B51" s="64"/>
      <c r="C51" s="64"/>
    </row>
    <row r="52" customFormat="false" ht="13.8" hidden="false" customHeight="false" outlineLevel="0" collapsed="false">
      <c r="A52" s="67"/>
      <c r="B52" s="64"/>
      <c r="C52" s="64"/>
    </row>
    <row r="53" customFormat="false" ht="13.8" hidden="false" customHeight="false" outlineLevel="0" collapsed="false">
      <c r="A53" s="64"/>
      <c r="B53" s="64"/>
      <c r="C53" s="64"/>
    </row>
    <row r="54" customFormat="false" ht="13.8" hidden="false" customHeight="false" outlineLevel="0" collapsed="false">
      <c r="A54" s="64"/>
      <c r="B54" s="64"/>
      <c r="C54" s="64"/>
    </row>
    <row r="55" customFormat="false" ht="13.8" hidden="false" customHeight="false" outlineLevel="0" collapsed="false">
      <c r="A55" s="64"/>
      <c r="B55" s="64"/>
      <c r="C55" s="6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0">
    <mergeCell ref="D1:F1"/>
    <mergeCell ref="H3:J3"/>
    <mergeCell ref="C4:F4"/>
    <mergeCell ref="A7:B7"/>
    <mergeCell ref="D7:E7"/>
    <mergeCell ref="F7:I7"/>
    <mergeCell ref="A8:B8"/>
    <mergeCell ref="D8:E8"/>
    <mergeCell ref="F8:I8"/>
    <mergeCell ref="A9:B9"/>
    <mergeCell ref="D9:E10"/>
    <mergeCell ref="F9:I10"/>
    <mergeCell ref="A10:B10"/>
    <mergeCell ref="A11:I11"/>
    <mergeCell ref="A12:B12"/>
    <mergeCell ref="A13:I13"/>
    <mergeCell ref="A14:A17"/>
    <mergeCell ref="A18:A21"/>
    <mergeCell ref="A22:H22"/>
    <mergeCell ref="A24:I24"/>
    <mergeCell ref="A25:A28"/>
    <mergeCell ref="A29:A32"/>
    <mergeCell ref="A33:A36"/>
    <mergeCell ref="A38:H38"/>
    <mergeCell ref="A40:I40"/>
    <mergeCell ref="A41:A44"/>
    <mergeCell ref="B41:B44"/>
    <mergeCell ref="A45:H45"/>
    <mergeCell ref="A46:H46"/>
    <mergeCell ref="A48:H48"/>
  </mergeCells>
  <hyperlinks>
    <hyperlink ref="C10" r:id="rId1" display="virginija.rimasauskiene@policija.lt"/>
  </hyperlink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2013-10-09T11:43:07Z</dcterms:created>
  <dc:creator>Kęstutis Bočys</dc:creator>
  <dc:description/>
  <dc:language>lt-LT</dc:language>
  <cp:lastModifiedBy>Virginija R.</cp:lastModifiedBy>
  <cp:lastPrinted>2022-02-25T09:17:33Z</cp:lastPrinted>
  <dcterms:modified xsi:type="dcterms:W3CDTF">2025-02-25T16:15:04Z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