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Toc43287598" vbProcedure="false">Sheet1!$B$62</definedName>
    <definedName function="false" hidden="false" localSheetId="0" name="_Toc43287628" vbProcedure="false">#REF!</definedName>
    <definedName function="false" hidden="false" localSheetId="0" name="_Toc43984375" vbProcedure="false">Sheet1!$B$69</definedName>
    <definedName function="false" hidden="false" localSheetId="0" name="_Toc43984379" vbProcedure="false">Sheet1!$B$72</definedName>
    <definedName function="false" hidden="false" localSheetId="0" name="_Toc43984385" vbProcedure="false">Sheet1!$B$75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<sst xmlns="http://schemas.openxmlformats.org/spreadsheetml/2006/main" count="263" uniqueCount="138">
  <si>
    <t xml:space="preserve">Pirkimo sąlygų Priedas Nr. 3</t>
  </si>
  <si>
    <t xml:space="preserve">ĮKAINOTŲ VEIKLŲ SĄRAŠAS</t>
  </si>
  <si>
    <t xml:space="preserve">Tiekėjo pavadinimas</t>
  </si>
  <si>
    <t xml:space="preserve">Administracinės paskirties pastato (Unik nr. 1991-0009-3027), esančio adresu Maironio g. 30, Kaunas, Kauno m. sav., paprastojo remonto (kondicionavimo sistemos įrengimo) darbai</t>
  </si>
  <si>
    <t xml:space="preserve">            </t>
  </si>
  <si>
    <t xml:space="preserve">Eil. nr.</t>
  </si>
  <si>
    <t xml:space="preserve">Prekių ir darbų pavadinimas</t>
  </si>
  <si>
    <t xml:space="preserve">Mato vnt.</t>
  </si>
  <si>
    <t xml:space="preserve">Kiekis</t>
  </si>
  <si>
    <t xml:space="preserve">Vieneto kaina, EUR be PVM </t>
  </si>
  <si>
    <t xml:space="preserve">Bendra suma, EUR be PVM </t>
  </si>
  <si>
    <t xml:space="preserve">OK-1 oro kondicionavimo sistemos</t>
  </si>
  <si>
    <t xml:space="preserve">1.1</t>
  </si>
  <si>
    <t xml:space="preserve">VRF sistemos išorinis lauko blokas. Dvivamzdė sistema Qšald- 56,0 kW, Qšild- 63,0 kW. EER – 4,39, COP – 4,59. Darbo ribos: šaldant -15oC~48oC; šildant - 25oC~18oC. (El. įv. 380V. Ph~3)</t>
  </si>
  <si>
    <t xml:space="preserve">Vnt.</t>
  </si>
  <si>
    <t xml:space="preserve">1.2</t>
  </si>
  <si>
    <t xml:space="preserve">VRF sistemos sieninio tipo vidinė dalis, Qšald- 1,6 kW, Qšild- 1,8 kW.</t>
  </si>
  <si>
    <t xml:space="preserve">1.3</t>
  </si>
  <si>
    <t xml:space="preserve">VRF sistemos sieninio tipo vidinė dalis, Qšald- 2,2 kW, Qšild- 2,5 kW.</t>
  </si>
  <si>
    <t xml:space="preserve">1.4</t>
  </si>
  <si>
    <t xml:space="preserve">VRF sistemos sieninio tipo vidinė dalis, Qšald- 2,8 kW, Qšild- 3,2 kW.</t>
  </si>
  <si>
    <t xml:space="preserve">1.5</t>
  </si>
  <si>
    <t xml:space="preserve">VRF sistemos sieninio tipo vidinė dalis, Qšald- 3,6 kW, Qšild- 4,0 kW.</t>
  </si>
  <si>
    <t xml:space="preserve">1.6</t>
  </si>
  <si>
    <t xml:space="preserve">Bevielis INFRARED valdymo pultas</t>
  </si>
  <si>
    <t xml:space="preserve">1.7</t>
  </si>
  <si>
    <t xml:space="preserve">Izoliuoti variniai vamzdeliai 1/4 (coliai)</t>
  </si>
  <si>
    <t xml:space="preserve">1.8</t>
  </si>
  <si>
    <t xml:space="preserve">Izoliuoti variniai vamzdeliai 3/8 (coliai)</t>
  </si>
  <si>
    <t xml:space="preserve">m</t>
  </si>
  <si>
    <t xml:space="preserve">1.9</t>
  </si>
  <si>
    <t xml:space="preserve">Izoliuoti variniai vamzdeliai 1/2 (coliai)</t>
  </si>
  <si>
    <t xml:space="preserve">1.10</t>
  </si>
  <si>
    <t xml:space="preserve">Izoliuoti variniai vamzdeliai 5/8 (coliai)</t>
  </si>
  <si>
    <t xml:space="preserve">1.11</t>
  </si>
  <si>
    <t xml:space="preserve">Izoliuoti variniai vamzdeliai 3/4 (coliai)</t>
  </si>
  <si>
    <t xml:space="preserve">1.12</t>
  </si>
  <si>
    <t xml:space="preserve">Izoliuoti variniai vamzdeliai 22,20 (mm)</t>
  </si>
  <si>
    <t xml:space="preserve">1.13</t>
  </si>
  <si>
    <t xml:space="preserve">Izoliuoti variniai vamzdeliai 25,40 (mm)</t>
  </si>
  <si>
    <t xml:space="preserve">1.14</t>
  </si>
  <si>
    <t xml:space="preserve">Izoliuoti variniai vamzdeliai 28,58 (mm)</t>
  </si>
  <si>
    <t xml:space="preserve">1.15</t>
  </si>
  <si>
    <t xml:space="preserve">Trišakis vidiniams blokams, dvivamzdei sistemai</t>
  </si>
  <si>
    <t xml:space="preserve">1.16</t>
  </si>
  <si>
    <r>
      <rPr>
        <sz val="11"/>
        <color theme="1"/>
        <rFont val="Calibri"/>
        <family val="2"/>
        <charset val="1"/>
      </rPr>
      <t xml:space="preserve">Elektros kabelis išoriniam blokui, 5x10,0 mm</t>
    </r>
    <r>
      <rPr>
        <vertAlign val="superscript"/>
        <sz val="11"/>
        <color theme="1"/>
        <rFont val="Calibri"/>
        <family val="2"/>
        <charset val="1"/>
      </rPr>
      <t xml:space="preserve">2</t>
    </r>
  </si>
  <si>
    <t xml:space="preserve">1.17</t>
  </si>
  <si>
    <r>
      <rPr>
        <sz val="11"/>
        <color theme="1"/>
        <rFont val="Calibri"/>
        <family val="2"/>
        <charset val="1"/>
      </rPr>
      <t xml:space="preserve">Elektros maitinimo kabelis vidiniam blokui, 3x1,5 mm</t>
    </r>
    <r>
      <rPr>
        <vertAlign val="superscript"/>
        <sz val="11"/>
        <color theme="1"/>
        <rFont val="Calibri"/>
        <family val="2"/>
        <charset val="1"/>
      </rPr>
      <t xml:space="preserve">2</t>
    </r>
  </si>
  <si>
    <t xml:space="preserve">1.18</t>
  </si>
  <si>
    <r>
      <rPr>
        <sz val="11"/>
        <color theme="1"/>
        <rFont val="Calibri"/>
        <family val="2"/>
        <charset val="1"/>
      </rPr>
      <t xml:space="preserve">Ekranuotas elektros valdymo kabelis vidiniam blokui, 2x0,75 mm</t>
    </r>
    <r>
      <rPr>
        <vertAlign val="superscript"/>
        <sz val="11"/>
        <color theme="1"/>
        <rFont val="Calibri"/>
        <family val="2"/>
        <charset val="1"/>
      </rPr>
      <t xml:space="preserve">2</t>
    </r>
  </si>
  <si>
    <t xml:space="preserve">1.19</t>
  </si>
  <si>
    <t xml:space="preserve">Kondensato siurbliukai</t>
  </si>
  <si>
    <t xml:space="preserve">1.20</t>
  </si>
  <si>
    <t xml:space="preserve">Plastikiniai PVC kondensato vamzdžiai Ø16</t>
  </si>
  <si>
    <t xml:space="preserve">1.21</t>
  </si>
  <si>
    <t xml:space="preserve">Plastikiniai PVC kondensato vamzdžiai Ø32</t>
  </si>
  <si>
    <t xml:space="preserve">1.22</t>
  </si>
  <si>
    <t xml:space="preserve">Fasoninės dalys PVC</t>
  </si>
  <si>
    <t xml:space="preserve">Kompl.</t>
  </si>
  <si>
    <t xml:space="preserve">1.23</t>
  </si>
  <si>
    <t xml:space="preserve">Sifonas su hidrouždoriu, pravala ir kvapų uždoriu dn32x40mm</t>
  </si>
  <si>
    <t xml:space="preserve">1.24</t>
  </si>
  <si>
    <t xml:space="preserve">Montavimo, sandarinimo, tvirtinimo medžiagos</t>
  </si>
  <si>
    <t xml:space="preserve">1.25</t>
  </si>
  <si>
    <t xml:space="preserve">Freonas R410A (ar lygiavertis) sistemos užpildymui</t>
  </si>
  <si>
    <t xml:space="preserve">kg</t>
  </si>
  <si>
    <t xml:space="preserve">1.26</t>
  </si>
  <si>
    <t xml:space="preserve">Elektros privedimo darbai</t>
  </si>
  <si>
    <t xml:space="preserve">1.27</t>
  </si>
  <si>
    <t xml:space="preserve">Sistemos montavimo, vakuumavimo, derinimo, paleidimo ir pridavimo darbai</t>
  </si>
  <si>
    <t xml:space="preserve">1.28</t>
  </si>
  <si>
    <t xml:space="preserve">Išorinio bloko pado paruošimas ir medžiagos</t>
  </si>
  <si>
    <t xml:space="preserve">OK-2 oro kondicionavimo sistemos</t>
  </si>
  <si>
    <t xml:space="preserve">2.1</t>
  </si>
  <si>
    <t xml:space="preserve">VRF sistemos išorinis lauko blokas. Dvivamzdė sistema Qšald- 39,2 kW, Qšild- 44,1 kW. EER – 4,52, COP – 4,82. Darbo ribos: šaldant -15oC~48oC; šildant - 25oC~18oC. (El. įv. 380V. Ph~3).</t>
  </si>
  <si>
    <t xml:space="preserve">2.2</t>
  </si>
  <si>
    <t xml:space="preserve">2.3</t>
  </si>
  <si>
    <t xml:space="preserve">2.4</t>
  </si>
  <si>
    <t xml:space="preserve">2.5</t>
  </si>
  <si>
    <t xml:space="preserve">2.6</t>
  </si>
  <si>
    <t xml:space="preserve">2.7</t>
  </si>
  <si>
    <t xml:space="preserve">2.8</t>
  </si>
  <si>
    <t xml:space="preserve">2.9</t>
  </si>
  <si>
    <t xml:space="preserve">2.10</t>
  </si>
  <si>
    <t xml:space="preserve">2.11</t>
  </si>
  <si>
    <t xml:space="preserve">2.12</t>
  </si>
  <si>
    <t xml:space="preserve">2.13</t>
  </si>
  <si>
    <t xml:space="preserve">2.14</t>
  </si>
  <si>
    <r>
      <rPr>
        <sz val="11"/>
        <color theme="1"/>
        <rFont val="Calibri"/>
        <family val="2"/>
        <charset val="1"/>
      </rPr>
      <t xml:space="preserve">Elektros kabelis išoriniam blokui, 5x4,0 mm</t>
    </r>
    <r>
      <rPr>
        <vertAlign val="superscript"/>
        <sz val="11"/>
        <color theme="1"/>
        <rFont val="Calibri"/>
        <family val="2"/>
        <charset val="1"/>
      </rPr>
      <t xml:space="preserve">2</t>
    </r>
  </si>
  <si>
    <t xml:space="preserve">2.15</t>
  </si>
  <si>
    <t xml:space="preserve">2.16</t>
  </si>
  <si>
    <t xml:space="preserve">2.17</t>
  </si>
  <si>
    <t xml:space="preserve">2.18</t>
  </si>
  <si>
    <t xml:space="preserve">2.19</t>
  </si>
  <si>
    <t xml:space="preserve">2.20</t>
  </si>
  <si>
    <t xml:space="preserve">2.21</t>
  </si>
  <si>
    <t xml:space="preserve">Sifonas su, su hidrouždoriu, pravala ir kvapų uždoriu dn32x40mm</t>
  </si>
  <si>
    <t xml:space="preserve">2.22</t>
  </si>
  <si>
    <t xml:space="preserve">2.23</t>
  </si>
  <si>
    <t xml:space="preserve">2.24</t>
  </si>
  <si>
    <t xml:space="preserve">2.25</t>
  </si>
  <si>
    <t xml:space="preserve">2.26</t>
  </si>
  <si>
    <t xml:space="preserve">OK-3 oro kondicionavimo sistemos</t>
  </si>
  <si>
    <t xml:space="preserve">3.1</t>
  </si>
  <si>
    <t xml:space="preserve">VRF sistemos išorinis lauko blokas. Dvivamzdė sistema Qšald- 44,8 kW, Qšild- 50,4 kW. EER – 4,11, COP – 4,36. Darbo ribos: šaldant -15oC~48oC; šildant - 25oC~18oC. (El. įv. 380V. Ph~3).</t>
  </si>
  <si>
    <t xml:space="preserve">3.2</t>
  </si>
  <si>
    <t xml:space="preserve">3.3</t>
  </si>
  <si>
    <t xml:space="preserve">3.4</t>
  </si>
  <si>
    <t xml:space="preserve">3.5</t>
  </si>
  <si>
    <t xml:space="preserve">3.6</t>
  </si>
  <si>
    <t xml:space="preserve">VRF sistemos sieninio tipo vidinė dalis, Qšald- 4,5 kW, Qšild- 5,0 kW.</t>
  </si>
  <si>
    <t xml:space="preserve">3.7</t>
  </si>
  <si>
    <t xml:space="preserve">3.8</t>
  </si>
  <si>
    <t xml:space="preserve">3.9</t>
  </si>
  <si>
    <t xml:space="preserve">3.10</t>
  </si>
  <si>
    <t xml:space="preserve">3.11</t>
  </si>
  <si>
    <t xml:space="preserve">3.12</t>
  </si>
  <si>
    <t xml:space="preserve">3.13</t>
  </si>
  <si>
    <t xml:space="preserve">3.14</t>
  </si>
  <si>
    <t xml:space="preserve">3.15</t>
  </si>
  <si>
    <t xml:space="preserve">3.16</t>
  </si>
  <si>
    <t xml:space="preserve">3.17</t>
  </si>
  <si>
    <t xml:space="preserve">3.18</t>
  </si>
  <si>
    <t xml:space="preserve">3.19</t>
  </si>
  <si>
    <t xml:space="preserve">Kondensato siurbliukas</t>
  </si>
  <si>
    <t xml:space="preserve">3.20</t>
  </si>
  <si>
    <t xml:space="preserve">3.21</t>
  </si>
  <si>
    <t xml:space="preserve">3.22</t>
  </si>
  <si>
    <t xml:space="preserve">3.23</t>
  </si>
  <si>
    <t xml:space="preserve">3.24</t>
  </si>
  <si>
    <t xml:space="preserve">3.25</t>
  </si>
  <si>
    <t xml:space="preserve">3.26</t>
  </si>
  <si>
    <t xml:space="preserve">3.27</t>
  </si>
  <si>
    <t xml:space="preserve">3.28</t>
  </si>
  <si>
    <t xml:space="preserve">Senos oro kondicionavimo sistemos demontavimas ir OK3 lauko bloko montavimas ant esamo pado</t>
  </si>
  <si>
    <t xml:space="preserve">Suma be PVM:</t>
  </si>
  <si>
    <r>
      <rPr>
        <sz val="10"/>
        <color theme="1"/>
        <rFont val="Times New Roman"/>
        <family val="1"/>
        <charset val="186"/>
      </rPr>
      <t xml:space="preserve">PVM (tarifas)</t>
    </r>
    <r>
      <rPr>
        <sz val="12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suma:</t>
    </r>
  </si>
  <si>
    <t xml:space="preserve">Bendra suma su PVM: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</si>
</sst>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27];[RED]\-#,##0.00\ [$€-427]"/>
    <numFmt numFmtId="166" formatCode="0"/>
    <numFmt numFmtId="167" formatCode="0\ %"/>
    <numFmt numFmtId="168" formatCode="@"/>
  </numFmts>
  <fonts count="12">
    <font>
      <sz val="11"/>
      <color theme="1"/>
      <name val="Calibri"/>
      <family val="2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10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sz val="11"/>
      <color theme="0"/>
      <name val="Calibri"/>
      <family val="2"/>
      <charset val="1"/>
    </font>
    <font>
      <sz val="11"/>
      <name val="Calibri"/>
      <family val="2"/>
      <charset val="1"/>
    </font>
    <font>
      <vertAlign val="superscript"/>
      <sz val="11"/>
      <color theme="1"/>
      <name val="Calibri"/>
      <family val="2"/>
      <charset val="1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1" tint="0.15"/>
        <bgColor rgb="FF333300"/>
      </patternFill>
    </fill>
    <fill>
      <patternFill patternType="solid">
        <fgColor theme="0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3" borderId="2" xfId="19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0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10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97"/>
  <sheetViews>
    <sheetView showFormulas="false" showGridLines="true" showRowColHeaders="true" showZeros="true" rightToLeft="false" tabSelected="true" showOutlineSymbols="true" defaultGridColor="true" view="normal" topLeftCell="A91" colorId="64" zoomScale="120" zoomScaleNormal="120" zoomScalePageLayoutView="100" workbookViewId="0">
      <selection pane="topLeft" activeCell="A2" activeCellId="0" sqref="A2"/>
    </sheetView>
  </sheetViews>
  <sheetFormatPr defaultColWidth="8.859375" defaultRowHeight="13.8" zeroHeight="false" outlineLevelRow="0" outlineLevelCol="0"/>
  <cols>
    <col collapsed="false" customWidth="true" hidden="false" outlineLevel="0" max="1" min="1" style="1" width="11.85"/>
    <col collapsed="false" customWidth="true" hidden="false" outlineLevel="0" max="2" min="2" style="2" width="74"/>
    <col collapsed="false" customWidth="false" hidden="false" outlineLevel="0" max="3" min="3" style="1" width="8.86"/>
    <col collapsed="false" customWidth="true" hidden="false" outlineLevel="0" max="4" min="4" style="3" width="8.76"/>
    <col collapsed="false" customWidth="true" hidden="false" outlineLevel="0" max="5" min="5" style="1" width="14.18"/>
    <col collapsed="false" customWidth="true" hidden="false" outlineLevel="0" max="6" min="6" style="1" width="15.58"/>
    <col collapsed="false" customWidth="true" hidden="false" outlineLevel="0" max="7" min="7" style="1" width="27.29"/>
    <col collapsed="false" customWidth="true" hidden="true" outlineLevel="0" max="8" min="8" style="1" width="10.85"/>
    <col collapsed="false" customWidth="true" hidden="true" outlineLevel="0" max="9" min="9" style="4" width="10.42"/>
    <col collapsed="false" customWidth="true" hidden="true" outlineLevel="0" max="11" min="10" style="1" width="11.53"/>
    <col collapsed="false" customWidth="false" hidden="false" outlineLevel="0" max="16384" min="12" style="1" width="8.86"/>
  </cols>
  <sheetData>
    <row r="1" customFormat="false" ht="13.8" hidden="false" customHeight="false" outlineLevel="0" collapsed="false">
      <c r="E1" s="5" t="s">
        <v>0</v>
      </c>
      <c r="F1" s="5"/>
      <c r="G1" s="6"/>
    </row>
    <row r="2" customFormat="false" ht="13.8" hidden="false" customHeight="false" outlineLevel="0" collapsed="false">
      <c r="A2" s="7" t="s">
        <v>1</v>
      </c>
      <c r="B2" s="7"/>
      <c r="C2" s="7"/>
      <c r="D2" s="7"/>
      <c r="E2" s="7"/>
      <c r="F2" s="7"/>
    </row>
    <row r="3" customFormat="false" ht="13.8" hidden="false" customHeight="false" outlineLevel="0" collapsed="false">
      <c r="B3" s="8"/>
    </row>
    <row r="4" customFormat="false" ht="28.5" hidden="false" customHeight="true" outlineLevel="0" collapsed="false">
      <c r="A4" s="9" t="s">
        <v>2</v>
      </c>
      <c r="B4" s="10"/>
      <c r="C4" s="10"/>
      <c r="D4" s="10"/>
      <c r="E4" s="10"/>
      <c r="F4" s="10"/>
    </row>
    <row r="6" customFormat="false" ht="24.85" hidden="false" customHeight="true" outlineLevel="0" collapsed="false">
      <c r="A6" s="11" t="s">
        <v>3</v>
      </c>
      <c r="B6" s="11"/>
      <c r="C6" s="11"/>
      <c r="D6" s="11"/>
      <c r="E6" s="11"/>
      <c r="F6" s="11"/>
      <c r="G6" s="12"/>
      <c r="I6" s="13"/>
      <c r="J6" s="14"/>
      <c r="K6" s="3"/>
    </row>
    <row r="7" customFormat="false" ht="18" hidden="false" customHeight="true" outlineLevel="0" collapsed="false">
      <c r="A7" s="14" t="s">
        <v>4</v>
      </c>
      <c r="B7" s="15"/>
      <c r="C7" s="14"/>
      <c r="D7" s="14"/>
      <c r="E7" s="14"/>
      <c r="F7" s="14"/>
      <c r="G7" s="12"/>
      <c r="I7" s="3"/>
      <c r="J7" s="14"/>
      <c r="K7" s="3"/>
      <c r="O7" s="16"/>
    </row>
    <row r="8" customFormat="false" ht="13.8" hidden="false" customHeight="false" outlineLevel="0" collapsed="false">
      <c r="A8" s="17"/>
      <c r="B8" s="18"/>
      <c r="C8" s="19"/>
      <c r="D8" s="19"/>
      <c r="E8" s="19"/>
      <c r="F8" s="18"/>
      <c r="G8" s="12"/>
      <c r="I8" s="3"/>
      <c r="J8" s="14"/>
      <c r="K8" s="3"/>
    </row>
    <row r="9" s="2" customFormat="true" ht="24.85" hidden="false" customHeight="false" outlineLevel="0" collapsed="false">
      <c r="A9" s="20" t="s">
        <v>5</v>
      </c>
      <c r="B9" s="20" t="s">
        <v>6</v>
      </c>
      <c r="C9" s="20" t="s">
        <v>7</v>
      </c>
      <c r="D9" s="20" t="s">
        <v>8</v>
      </c>
      <c r="E9" s="20" t="s">
        <v>9</v>
      </c>
      <c r="F9" s="20" t="s">
        <v>10</v>
      </c>
      <c r="I9" s="21"/>
    </row>
    <row r="10" customFormat="false" ht="14.25" hidden="false" customHeight="true" outlineLevel="0" collapsed="false">
      <c r="A10" s="22" t="n">
        <v>1</v>
      </c>
      <c r="B10" s="10" t="s">
        <v>11</v>
      </c>
      <c r="C10" s="10"/>
      <c r="D10" s="10"/>
      <c r="E10" s="10"/>
      <c r="F10" s="10"/>
    </row>
    <row r="11" customFormat="false" ht="36.65" hidden="false" customHeight="false" outlineLevel="0" collapsed="false">
      <c r="A11" s="23" t="s">
        <v>12</v>
      </c>
      <c r="B11" s="24" t="s">
        <v>13</v>
      </c>
      <c r="C11" s="23" t="s">
        <v>14</v>
      </c>
      <c r="D11" s="23" t="n">
        <v>1</v>
      </c>
      <c r="E11" s="25"/>
      <c r="F11" s="26" t="n">
        <f aca="false">D11*E11</f>
        <v>0</v>
      </c>
    </row>
    <row r="12" customFormat="false" ht="13.8" hidden="false" customHeight="false" outlineLevel="0" collapsed="false">
      <c r="A12" s="23" t="s">
        <v>15</v>
      </c>
      <c r="B12" s="24" t="s">
        <v>16</v>
      </c>
      <c r="C12" s="23" t="s">
        <v>14</v>
      </c>
      <c r="D12" s="23" t="n">
        <v>4</v>
      </c>
      <c r="E12" s="25"/>
      <c r="F12" s="26" t="n">
        <f aca="false">D12*E12</f>
        <v>0</v>
      </c>
    </row>
    <row r="13" customFormat="false" ht="13.8" hidden="false" customHeight="false" outlineLevel="0" collapsed="false">
      <c r="A13" s="23" t="s">
        <v>17</v>
      </c>
      <c r="B13" s="24" t="s">
        <v>18</v>
      </c>
      <c r="C13" s="23" t="s">
        <v>14</v>
      </c>
      <c r="D13" s="23" t="n">
        <v>16</v>
      </c>
      <c r="E13" s="25"/>
      <c r="F13" s="26" t="n">
        <f aca="false">D13*E13</f>
        <v>0</v>
      </c>
    </row>
    <row r="14" customFormat="false" ht="13.8" hidden="false" customHeight="false" outlineLevel="0" collapsed="false">
      <c r="A14" s="23" t="s">
        <v>19</v>
      </c>
      <c r="B14" s="24" t="s">
        <v>20</v>
      </c>
      <c r="C14" s="23" t="s">
        <v>14</v>
      </c>
      <c r="D14" s="23" t="n">
        <v>8</v>
      </c>
      <c r="E14" s="25"/>
      <c r="F14" s="26" t="n">
        <f aca="false">D14*E14</f>
        <v>0</v>
      </c>
    </row>
    <row r="15" customFormat="false" ht="13.8" hidden="false" customHeight="false" outlineLevel="0" collapsed="false">
      <c r="A15" s="23" t="s">
        <v>21</v>
      </c>
      <c r="B15" s="24" t="s">
        <v>22</v>
      </c>
      <c r="C15" s="23" t="s">
        <v>14</v>
      </c>
      <c r="D15" s="23" t="n">
        <v>2</v>
      </c>
      <c r="E15" s="25"/>
      <c r="F15" s="26" t="n">
        <f aca="false">D15*E15</f>
        <v>0</v>
      </c>
    </row>
    <row r="16" customFormat="false" ht="13.8" hidden="false" customHeight="false" outlineLevel="0" collapsed="false">
      <c r="A16" s="23" t="s">
        <v>23</v>
      </c>
      <c r="B16" s="24" t="s">
        <v>24</v>
      </c>
      <c r="C16" s="23" t="s">
        <v>14</v>
      </c>
      <c r="D16" s="23" t="n">
        <v>30</v>
      </c>
      <c r="E16" s="25"/>
      <c r="F16" s="26" t="n">
        <f aca="false">D16*E16</f>
        <v>0</v>
      </c>
    </row>
    <row r="17" customFormat="false" ht="13.8" hidden="false" customHeight="false" outlineLevel="0" collapsed="false">
      <c r="A17" s="23" t="s">
        <v>25</v>
      </c>
      <c r="B17" s="24" t="s">
        <v>26</v>
      </c>
      <c r="C17" s="23" t="s">
        <v>14</v>
      </c>
      <c r="D17" s="27" t="n">
        <v>93</v>
      </c>
      <c r="E17" s="25"/>
      <c r="F17" s="26" t="n">
        <f aca="false">D17*E17</f>
        <v>0</v>
      </c>
    </row>
    <row r="18" customFormat="false" ht="13.8" hidden="false" customHeight="false" outlineLevel="0" collapsed="false">
      <c r="A18" s="23" t="s">
        <v>27</v>
      </c>
      <c r="B18" s="24" t="s">
        <v>28</v>
      </c>
      <c r="C18" s="23" t="s">
        <v>29</v>
      </c>
      <c r="D18" s="23" t="n">
        <v>34</v>
      </c>
      <c r="E18" s="25"/>
      <c r="F18" s="26" t="n">
        <f aca="false">D18*E18</f>
        <v>0</v>
      </c>
    </row>
    <row r="19" customFormat="false" ht="13.8" hidden="false" customHeight="false" outlineLevel="0" collapsed="false">
      <c r="A19" s="23" t="s">
        <v>30</v>
      </c>
      <c r="B19" s="24" t="s">
        <v>31</v>
      </c>
      <c r="C19" s="23" t="s">
        <v>29</v>
      </c>
      <c r="D19" s="28" t="n">
        <v>164</v>
      </c>
      <c r="E19" s="29"/>
      <c r="F19" s="26" t="n">
        <f aca="false">D19*E19</f>
        <v>0</v>
      </c>
    </row>
    <row r="20" customFormat="false" ht="13.8" hidden="false" customHeight="false" outlineLevel="0" collapsed="false">
      <c r="A20" s="23" t="s">
        <v>32</v>
      </c>
      <c r="B20" s="24" t="s">
        <v>33</v>
      </c>
      <c r="C20" s="23" t="s">
        <v>29</v>
      </c>
      <c r="D20" s="23" t="n">
        <v>46</v>
      </c>
      <c r="E20" s="25"/>
      <c r="F20" s="26" t="n">
        <f aca="false">D20*E20</f>
        <v>0</v>
      </c>
    </row>
    <row r="21" s="32" customFormat="true" ht="13.8" hidden="false" customHeight="false" outlineLevel="0" collapsed="false">
      <c r="A21" s="23" t="s">
        <v>34</v>
      </c>
      <c r="B21" s="30" t="s">
        <v>35</v>
      </c>
      <c r="C21" s="23" t="s">
        <v>29</v>
      </c>
      <c r="D21" s="31" t="n">
        <v>37</v>
      </c>
      <c r="E21" s="25"/>
      <c r="F21" s="26" t="n">
        <f aca="false">D21*E21</f>
        <v>0</v>
      </c>
    </row>
    <row r="22" s="32" customFormat="true" ht="13.8" hidden="false" customHeight="false" outlineLevel="0" collapsed="false">
      <c r="A22" s="23" t="s">
        <v>36</v>
      </c>
      <c r="B22" s="30" t="s">
        <v>37</v>
      </c>
      <c r="C22" s="23" t="s">
        <v>29</v>
      </c>
      <c r="D22" s="31" t="n">
        <v>28</v>
      </c>
      <c r="E22" s="25"/>
      <c r="F22" s="26" t="n">
        <f aca="false">D22*E22</f>
        <v>0</v>
      </c>
    </row>
    <row r="23" s="32" customFormat="true" ht="13.8" hidden="false" customHeight="false" outlineLevel="0" collapsed="false">
      <c r="A23" s="23" t="s">
        <v>38</v>
      </c>
      <c r="B23" s="30" t="s">
        <v>39</v>
      </c>
      <c r="C23" s="23" t="s">
        <v>29</v>
      </c>
      <c r="D23" s="31" t="n">
        <v>15</v>
      </c>
      <c r="E23" s="25"/>
      <c r="F23" s="26" t="n">
        <f aca="false">D23*E23</f>
        <v>0</v>
      </c>
    </row>
    <row r="24" s="32" customFormat="true" ht="13.8" hidden="false" customHeight="false" outlineLevel="0" collapsed="false">
      <c r="A24" s="23" t="s">
        <v>40</v>
      </c>
      <c r="B24" s="30" t="s">
        <v>41</v>
      </c>
      <c r="C24" s="23" t="s">
        <v>29</v>
      </c>
      <c r="D24" s="31" t="n">
        <v>21</v>
      </c>
      <c r="E24" s="25"/>
      <c r="F24" s="26" t="n">
        <f aca="false">D24*E24</f>
        <v>0</v>
      </c>
    </row>
    <row r="25" s="32" customFormat="true" ht="13.8" hidden="false" customHeight="false" outlineLevel="0" collapsed="false">
      <c r="A25" s="23" t="s">
        <v>42</v>
      </c>
      <c r="B25" s="30" t="s">
        <v>43</v>
      </c>
      <c r="C25" s="23" t="s">
        <v>14</v>
      </c>
      <c r="D25" s="31" t="n">
        <v>29</v>
      </c>
      <c r="E25" s="25"/>
      <c r="F25" s="26" t="n">
        <f aca="false">D25*E25</f>
        <v>0</v>
      </c>
    </row>
    <row r="26" s="32" customFormat="true" ht="13.8" hidden="false" customHeight="false" outlineLevel="0" collapsed="false">
      <c r="A26" s="23" t="s">
        <v>44</v>
      </c>
      <c r="B26" s="30" t="s">
        <v>45</v>
      </c>
      <c r="C26" s="23" t="s">
        <v>29</v>
      </c>
      <c r="D26" s="31" t="n">
        <v>40</v>
      </c>
      <c r="E26" s="25"/>
      <c r="F26" s="26" t="n">
        <f aca="false">D26*E26</f>
        <v>0</v>
      </c>
    </row>
    <row r="27" s="32" customFormat="true" ht="13.8" hidden="false" customHeight="false" outlineLevel="0" collapsed="false">
      <c r="A27" s="23" t="s">
        <v>46</v>
      </c>
      <c r="B27" s="30" t="s">
        <v>47</v>
      </c>
      <c r="C27" s="23" t="s">
        <v>29</v>
      </c>
      <c r="D27" s="31" t="n">
        <v>146</v>
      </c>
      <c r="E27" s="25"/>
      <c r="F27" s="26" t="n">
        <f aca="false">D27*E27</f>
        <v>0</v>
      </c>
    </row>
    <row r="28" s="32" customFormat="true" ht="13.8" hidden="false" customHeight="false" outlineLevel="0" collapsed="false">
      <c r="A28" s="23" t="s">
        <v>48</v>
      </c>
      <c r="B28" s="30" t="s">
        <v>49</v>
      </c>
      <c r="C28" s="23" t="s">
        <v>29</v>
      </c>
      <c r="D28" s="31" t="n">
        <v>219</v>
      </c>
      <c r="E28" s="25"/>
      <c r="F28" s="26" t="n">
        <f aca="false">D28*E28</f>
        <v>0</v>
      </c>
    </row>
    <row r="29" s="32" customFormat="true" ht="13.8" hidden="false" customHeight="false" outlineLevel="0" collapsed="false">
      <c r="A29" s="23" t="s">
        <v>50</v>
      </c>
      <c r="B29" s="30" t="s">
        <v>51</v>
      </c>
      <c r="C29" s="23" t="s">
        <v>14</v>
      </c>
      <c r="D29" s="31" t="n">
        <v>30</v>
      </c>
      <c r="E29" s="25"/>
      <c r="F29" s="26" t="n">
        <f aca="false">D29*E29</f>
        <v>0</v>
      </c>
    </row>
    <row r="30" s="32" customFormat="true" ht="13.8" hidden="false" customHeight="false" outlineLevel="0" collapsed="false">
      <c r="A30" s="23" t="s">
        <v>52</v>
      </c>
      <c r="B30" s="30" t="s">
        <v>53</v>
      </c>
      <c r="C30" s="23" t="s">
        <v>29</v>
      </c>
      <c r="D30" s="31" t="n">
        <v>60</v>
      </c>
      <c r="E30" s="25"/>
      <c r="F30" s="26" t="n">
        <f aca="false">D30*E30</f>
        <v>0</v>
      </c>
    </row>
    <row r="31" s="32" customFormat="true" ht="13.8" hidden="false" customHeight="false" outlineLevel="0" collapsed="false">
      <c r="A31" s="23" t="s">
        <v>54</v>
      </c>
      <c r="B31" s="30" t="s">
        <v>55</v>
      </c>
      <c r="C31" s="23" t="s">
        <v>29</v>
      </c>
      <c r="D31" s="31" t="n">
        <v>115</v>
      </c>
      <c r="E31" s="25"/>
      <c r="F31" s="26" t="n">
        <f aca="false">D31*E31</f>
        <v>0</v>
      </c>
    </row>
    <row r="32" s="32" customFormat="true" ht="13.8" hidden="false" customHeight="false" outlineLevel="0" collapsed="false">
      <c r="A32" s="23" t="s">
        <v>56</v>
      </c>
      <c r="B32" s="30" t="s">
        <v>57</v>
      </c>
      <c r="C32" s="23" t="s">
        <v>58</v>
      </c>
      <c r="D32" s="31" t="n">
        <v>1</v>
      </c>
      <c r="E32" s="25"/>
      <c r="F32" s="26" t="n">
        <f aca="false">D32*E32</f>
        <v>0</v>
      </c>
    </row>
    <row r="33" s="32" customFormat="true" ht="13.8" hidden="false" customHeight="false" outlineLevel="0" collapsed="false">
      <c r="A33" s="23" t="s">
        <v>59</v>
      </c>
      <c r="B33" s="30" t="s">
        <v>60</v>
      </c>
      <c r="C33" s="23" t="s">
        <v>14</v>
      </c>
      <c r="D33" s="31" t="n">
        <v>3</v>
      </c>
      <c r="E33" s="25"/>
      <c r="F33" s="26" t="n">
        <f aca="false">D33*E33</f>
        <v>0</v>
      </c>
    </row>
    <row r="34" s="32" customFormat="true" ht="13.8" hidden="false" customHeight="false" outlineLevel="0" collapsed="false">
      <c r="A34" s="23" t="s">
        <v>61</v>
      </c>
      <c r="B34" s="30" t="s">
        <v>62</v>
      </c>
      <c r="C34" s="23" t="s">
        <v>58</v>
      </c>
      <c r="D34" s="31" t="n">
        <v>1</v>
      </c>
      <c r="E34" s="25"/>
      <c r="F34" s="26" t="n">
        <f aca="false">D34*E34</f>
        <v>0</v>
      </c>
    </row>
    <row r="35" s="32" customFormat="true" ht="13.8" hidden="false" customHeight="false" outlineLevel="0" collapsed="false">
      <c r="A35" s="23" t="s">
        <v>63</v>
      </c>
      <c r="B35" s="30" t="s">
        <v>64</v>
      </c>
      <c r="C35" s="23" t="s">
        <v>65</v>
      </c>
      <c r="D35" s="31" t="n">
        <v>23.33</v>
      </c>
      <c r="E35" s="25"/>
      <c r="F35" s="26" t="n">
        <f aca="false">D35*E35</f>
        <v>0</v>
      </c>
    </row>
    <row r="36" s="32" customFormat="true" ht="13.8" hidden="false" customHeight="false" outlineLevel="0" collapsed="false">
      <c r="A36" s="23" t="s">
        <v>66</v>
      </c>
      <c r="B36" s="30" t="s">
        <v>67</v>
      </c>
      <c r="C36" s="23" t="s">
        <v>58</v>
      </c>
      <c r="D36" s="31" t="n">
        <v>1</v>
      </c>
      <c r="E36" s="25"/>
      <c r="F36" s="26" t="n">
        <f aca="false">D36*E36</f>
        <v>0</v>
      </c>
    </row>
    <row r="37" s="32" customFormat="true" ht="13.8" hidden="false" customHeight="false" outlineLevel="0" collapsed="false">
      <c r="A37" s="23" t="s">
        <v>68</v>
      </c>
      <c r="B37" s="30" t="s">
        <v>69</v>
      </c>
      <c r="C37" s="23" t="s">
        <v>58</v>
      </c>
      <c r="D37" s="31" t="n">
        <v>1</v>
      </c>
      <c r="E37" s="25"/>
      <c r="F37" s="26" t="n">
        <f aca="false">D37*E37</f>
        <v>0</v>
      </c>
    </row>
    <row r="38" s="32" customFormat="true" ht="13.8" hidden="false" customHeight="false" outlineLevel="0" collapsed="false">
      <c r="A38" s="23" t="s">
        <v>70</v>
      </c>
      <c r="B38" s="30" t="s">
        <v>71</v>
      </c>
      <c r="C38" s="23" t="s">
        <v>58</v>
      </c>
      <c r="D38" s="31" t="n">
        <v>1</v>
      </c>
      <c r="E38" s="25"/>
      <c r="F38" s="26" t="n">
        <f aca="false">D38*E38</f>
        <v>0</v>
      </c>
    </row>
    <row r="39" customFormat="false" ht="13.8" hidden="false" customHeight="true" outlineLevel="0" collapsed="false">
      <c r="A39" s="22" t="n">
        <v>2</v>
      </c>
      <c r="B39" s="10" t="s">
        <v>72</v>
      </c>
      <c r="C39" s="10"/>
      <c r="D39" s="10"/>
      <c r="E39" s="10"/>
      <c r="F39" s="10"/>
    </row>
    <row r="40" customFormat="false" ht="36.65" hidden="false" customHeight="false" outlineLevel="0" collapsed="false">
      <c r="A40" s="23" t="s">
        <v>73</v>
      </c>
      <c r="B40" s="24" t="s">
        <v>74</v>
      </c>
      <c r="C40" s="23" t="s">
        <v>14</v>
      </c>
      <c r="D40" s="31" t="n">
        <v>1</v>
      </c>
      <c r="E40" s="25"/>
      <c r="F40" s="26" t="n">
        <f aca="false">D40*E40</f>
        <v>0</v>
      </c>
    </row>
    <row r="41" customFormat="false" ht="13.8" hidden="false" customHeight="false" outlineLevel="0" collapsed="false">
      <c r="A41" s="23" t="s">
        <v>75</v>
      </c>
      <c r="B41" s="33" t="s">
        <v>16</v>
      </c>
      <c r="C41" s="23" t="s">
        <v>14</v>
      </c>
      <c r="D41" s="23" t="n">
        <v>1</v>
      </c>
      <c r="E41" s="25"/>
      <c r="F41" s="26" t="n">
        <f aca="false">D41*E41</f>
        <v>0</v>
      </c>
    </row>
    <row r="42" customFormat="false" ht="13.8" hidden="false" customHeight="false" outlineLevel="0" collapsed="false">
      <c r="A42" s="23" t="s">
        <v>76</v>
      </c>
      <c r="B42" s="2" t="s">
        <v>18</v>
      </c>
      <c r="C42" s="23" t="s">
        <v>14</v>
      </c>
      <c r="D42" s="23" t="n">
        <v>7</v>
      </c>
      <c r="E42" s="25"/>
      <c r="F42" s="26" t="n">
        <f aca="false">D42*E42</f>
        <v>0</v>
      </c>
    </row>
    <row r="43" customFormat="false" ht="13.8" hidden="false" customHeight="false" outlineLevel="0" collapsed="false">
      <c r="A43" s="23" t="s">
        <v>77</v>
      </c>
      <c r="B43" s="24" t="s">
        <v>20</v>
      </c>
      <c r="C43" s="23" t="s">
        <v>14</v>
      </c>
      <c r="D43" s="23" t="n">
        <v>6</v>
      </c>
      <c r="E43" s="25"/>
      <c r="F43" s="26" t="n">
        <f aca="false">D43*E43</f>
        <v>0</v>
      </c>
    </row>
    <row r="44" customFormat="false" ht="13.8" hidden="false" customHeight="false" outlineLevel="0" collapsed="false">
      <c r="A44" s="23" t="s">
        <v>78</v>
      </c>
      <c r="B44" s="24" t="s">
        <v>22</v>
      </c>
      <c r="C44" s="23" t="s">
        <v>14</v>
      </c>
      <c r="D44" s="23" t="n">
        <v>4</v>
      </c>
      <c r="E44" s="25"/>
      <c r="F44" s="26" t="n">
        <f aca="false">D44*E44</f>
        <v>0</v>
      </c>
    </row>
    <row r="45" customFormat="false" ht="13.8" hidden="false" customHeight="false" outlineLevel="0" collapsed="false">
      <c r="A45" s="23" t="s">
        <v>79</v>
      </c>
      <c r="B45" s="24" t="s">
        <v>24</v>
      </c>
      <c r="C45" s="23" t="s">
        <v>14</v>
      </c>
      <c r="D45" s="23" t="n">
        <v>18</v>
      </c>
      <c r="E45" s="25"/>
      <c r="F45" s="26" t="n">
        <f aca="false">D45*E45</f>
        <v>0</v>
      </c>
    </row>
    <row r="46" customFormat="false" ht="13.8" hidden="false" customHeight="false" outlineLevel="0" collapsed="false">
      <c r="A46" s="23" t="s">
        <v>80</v>
      </c>
      <c r="B46" s="24" t="s">
        <v>26</v>
      </c>
      <c r="C46" s="23" t="s">
        <v>29</v>
      </c>
      <c r="D46" s="23" t="n">
        <v>82</v>
      </c>
      <c r="E46" s="25"/>
      <c r="F46" s="26" t="n">
        <f aca="false">D46*E46</f>
        <v>0</v>
      </c>
    </row>
    <row r="47" customFormat="false" ht="13.8" hidden="false" customHeight="false" outlineLevel="0" collapsed="false">
      <c r="A47" s="23" t="s">
        <v>81</v>
      </c>
      <c r="B47" s="24" t="s">
        <v>28</v>
      </c>
      <c r="C47" s="23" t="s">
        <v>29</v>
      </c>
      <c r="D47" s="23" t="n">
        <v>52</v>
      </c>
      <c r="E47" s="25"/>
      <c r="F47" s="26" t="n">
        <f aca="false">D47*E47</f>
        <v>0</v>
      </c>
    </row>
    <row r="48" customFormat="false" ht="13.8" hidden="false" customHeight="false" outlineLevel="0" collapsed="false">
      <c r="A48" s="23" t="s">
        <v>82</v>
      </c>
      <c r="B48" s="24" t="s">
        <v>31</v>
      </c>
      <c r="C48" s="23" t="s">
        <v>29</v>
      </c>
      <c r="D48" s="23" t="n">
        <v>102</v>
      </c>
      <c r="E48" s="25"/>
      <c r="F48" s="26" t="n">
        <f aca="false">D48*E48</f>
        <v>0</v>
      </c>
    </row>
    <row r="49" customFormat="false" ht="13.8" hidden="false" customHeight="false" outlineLevel="0" collapsed="false">
      <c r="A49" s="23" t="s">
        <v>83</v>
      </c>
      <c r="B49" s="24" t="s">
        <v>33</v>
      </c>
      <c r="C49" s="23" t="s">
        <v>29</v>
      </c>
      <c r="D49" s="23" t="n">
        <v>47</v>
      </c>
      <c r="E49" s="25"/>
      <c r="F49" s="26" t="n">
        <f aca="false">D49*E49</f>
        <v>0</v>
      </c>
    </row>
    <row r="50" customFormat="false" ht="13.8" hidden="false" customHeight="false" outlineLevel="0" collapsed="false">
      <c r="A50" s="23" t="s">
        <v>84</v>
      </c>
      <c r="B50" s="24" t="s">
        <v>37</v>
      </c>
      <c r="C50" s="23" t="s">
        <v>29</v>
      </c>
      <c r="D50" s="23" t="n">
        <v>5</v>
      </c>
      <c r="E50" s="25"/>
      <c r="F50" s="26" t="n">
        <f aca="false">D50*E50</f>
        <v>0</v>
      </c>
    </row>
    <row r="51" customFormat="false" ht="13.8" hidden="false" customHeight="false" outlineLevel="0" collapsed="false">
      <c r="A51" s="23" t="s">
        <v>85</v>
      </c>
      <c r="B51" s="24" t="s">
        <v>41</v>
      </c>
      <c r="C51" s="23" t="s">
        <v>29</v>
      </c>
      <c r="D51" s="23" t="n">
        <v>20</v>
      </c>
      <c r="E51" s="25"/>
      <c r="F51" s="26" t="n">
        <f aca="false">D51*E51</f>
        <v>0</v>
      </c>
    </row>
    <row r="52" customFormat="false" ht="13.8" hidden="false" customHeight="false" outlineLevel="0" collapsed="false">
      <c r="A52" s="23" t="s">
        <v>86</v>
      </c>
      <c r="B52" s="24" t="s">
        <v>43</v>
      </c>
      <c r="C52" s="23" t="s">
        <v>14</v>
      </c>
      <c r="D52" s="23" t="n">
        <v>17</v>
      </c>
      <c r="E52" s="25"/>
      <c r="F52" s="26" t="n">
        <f aca="false">D52*E52</f>
        <v>0</v>
      </c>
    </row>
    <row r="53" customFormat="false" ht="13.8" hidden="false" customHeight="false" outlineLevel="0" collapsed="false">
      <c r="A53" s="23" t="s">
        <v>87</v>
      </c>
      <c r="B53" s="24" t="s">
        <v>88</v>
      </c>
      <c r="C53" s="23" t="s">
        <v>29</v>
      </c>
      <c r="D53" s="23" t="n">
        <v>40</v>
      </c>
      <c r="E53" s="25"/>
      <c r="F53" s="26" t="n">
        <f aca="false">D53*E53</f>
        <v>0</v>
      </c>
    </row>
    <row r="54" customFormat="false" ht="13.8" hidden="false" customHeight="false" outlineLevel="0" collapsed="false">
      <c r="A54" s="23" t="s">
        <v>89</v>
      </c>
      <c r="B54" s="24" t="s">
        <v>47</v>
      </c>
      <c r="C54" s="23" t="s">
        <v>29</v>
      </c>
      <c r="D54" s="23" t="n">
        <v>102</v>
      </c>
      <c r="E54" s="25"/>
      <c r="F54" s="26" t="n">
        <f aca="false">D54*E54</f>
        <v>0</v>
      </c>
    </row>
    <row r="55" customFormat="false" ht="13.8" hidden="false" customHeight="false" outlineLevel="0" collapsed="false">
      <c r="A55" s="23" t="s">
        <v>90</v>
      </c>
      <c r="B55" s="24" t="s">
        <v>49</v>
      </c>
      <c r="C55" s="23" t="s">
        <v>29</v>
      </c>
      <c r="D55" s="23" t="n">
        <v>154</v>
      </c>
      <c r="E55" s="25"/>
      <c r="F55" s="26" t="n">
        <f aca="false">D55*E55</f>
        <v>0</v>
      </c>
    </row>
    <row r="56" customFormat="false" ht="13.8" hidden="false" customHeight="false" outlineLevel="0" collapsed="false">
      <c r="A56" s="23" t="s">
        <v>91</v>
      </c>
      <c r="B56" s="24" t="s">
        <v>51</v>
      </c>
      <c r="C56" s="23" t="s">
        <v>14</v>
      </c>
      <c r="D56" s="23" t="n">
        <v>18</v>
      </c>
      <c r="E56" s="25"/>
      <c r="F56" s="26" t="n">
        <f aca="false">D56*E56</f>
        <v>0</v>
      </c>
    </row>
    <row r="57" customFormat="false" ht="13.8" hidden="false" customHeight="false" outlineLevel="0" collapsed="false">
      <c r="A57" s="23" t="s">
        <v>92</v>
      </c>
      <c r="B57" s="24" t="s">
        <v>53</v>
      </c>
      <c r="C57" s="23" t="s">
        <v>29</v>
      </c>
      <c r="D57" s="23" t="n">
        <v>36</v>
      </c>
      <c r="E57" s="25"/>
      <c r="F57" s="26" t="n">
        <f aca="false">D57*E57</f>
        <v>0</v>
      </c>
    </row>
    <row r="58" customFormat="false" ht="13.8" hidden="false" customHeight="false" outlineLevel="0" collapsed="false">
      <c r="A58" s="23" t="s">
        <v>93</v>
      </c>
      <c r="B58" s="24" t="s">
        <v>55</v>
      </c>
      <c r="C58" s="23" t="s">
        <v>29</v>
      </c>
      <c r="D58" s="23" t="n">
        <v>100</v>
      </c>
      <c r="E58" s="25"/>
      <c r="F58" s="26" t="n">
        <f aca="false">D58*E58</f>
        <v>0</v>
      </c>
    </row>
    <row r="59" customFormat="false" ht="13.8" hidden="false" customHeight="false" outlineLevel="0" collapsed="false">
      <c r="A59" s="23" t="s">
        <v>94</v>
      </c>
      <c r="B59" s="24" t="s">
        <v>57</v>
      </c>
      <c r="C59" s="23" t="s">
        <v>58</v>
      </c>
      <c r="D59" s="31" t="n">
        <v>1</v>
      </c>
      <c r="E59" s="25"/>
      <c r="F59" s="26" t="n">
        <f aca="false">D59*E59</f>
        <v>0</v>
      </c>
    </row>
    <row r="60" customFormat="false" ht="13.8" hidden="false" customHeight="false" outlineLevel="0" collapsed="false">
      <c r="A60" s="23" t="s">
        <v>95</v>
      </c>
      <c r="B60" s="24" t="s">
        <v>96</v>
      </c>
      <c r="C60" s="23" t="s">
        <v>14</v>
      </c>
      <c r="D60" s="23" t="n">
        <v>4</v>
      </c>
      <c r="E60" s="25"/>
      <c r="F60" s="26" t="n">
        <f aca="false">D60*E60</f>
        <v>0</v>
      </c>
    </row>
    <row r="61" customFormat="false" ht="13.8" hidden="false" customHeight="false" outlineLevel="0" collapsed="false">
      <c r="A61" s="23" t="s">
        <v>97</v>
      </c>
      <c r="B61" s="30" t="s">
        <v>62</v>
      </c>
      <c r="C61" s="23" t="s">
        <v>58</v>
      </c>
      <c r="D61" s="31" t="n">
        <v>1</v>
      </c>
      <c r="E61" s="25"/>
      <c r="F61" s="26" t="n">
        <f aca="false">D61*E61</f>
        <v>0</v>
      </c>
    </row>
    <row r="62" customFormat="false" ht="13.8" hidden="false" customHeight="false" outlineLevel="0" collapsed="false">
      <c r="A62" s="23" t="s">
        <v>98</v>
      </c>
      <c r="B62" s="30" t="s">
        <v>64</v>
      </c>
      <c r="C62" s="23" t="s">
        <v>65</v>
      </c>
      <c r="D62" s="23" t="n">
        <v>11.66</v>
      </c>
      <c r="E62" s="25"/>
      <c r="F62" s="26" t="n">
        <f aca="false">D62*E62</f>
        <v>0</v>
      </c>
    </row>
    <row r="63" customFormat="false" ht="13.8" hidden="false" customHeight="false" outlineLevel="0" collapsed="false">
      <c r="A63" s="23" t="s">
        <v>99</v>
      </c>
      <c r="B63" s="2" t="s">
        <v>67</v>
      </c>
      <c r="C63" s="23" t="s">
        <v>58</v>
      </c>
      <c r="D63" s="31" t="n">
        <v>1</v>
      </c>
      <c r="E63" s="25"/>
      <c r="F63" s="26" t="n">
        <f aca="false">D63*E63</f>
        <v>0</v>
      </c>
    </row>
    <row r="64" customFormat="false" ht="13.8" hidden="false" customHeight="false" outlineLevel="0" collapsed="false">
      <c r="A64" s="23" t="s">
        <v>100</v>
      </c>
      <c r="B64" s="30" t="s">
        <v>69</v>
      </c>
      <c r="C64" s="23" t="s">
        <v>58</v>
      </c>
      <c r="D64" s="31" t="n">
        <v>1</v>
      </c>
      <c r="E64" s="25"/>
      <c r="F64" s="26" t="n">
        <f aca="false">D64*E64</f>
        <v>0</v>
      </c>
    </row>
    <row r="65" customFormat="false" ht="13.8" hidden="false" customHeight="false" outlineLevel="0" collapsed="false">
      <c r="A65" s="23" t="s">
        <v>101</v>
      </c>
      <c r="B65" s="34" t="s">
        <v>71</v>
      </c>
      <c r="C65" s="23" t="s">
        <v>58</v>
      </c>
      <c r="D65" s="31" t="n">
        <v>1</v>
      </c>
      <c r="E65" s="25"/>
      <c r="F65" s="26" t="n">
        <f aca="false">D65*E65</f>
        <v>0</v>
      </c>
    </row>
    <row r="66" customFormat="false" ht="13.8" hidden="false" customHeight="true" outlineLevel="0" collapsed="false">
      <c r="A66" s="22" t="n">
        <v>3</v>
      </c>
      <c r="B66" s="10" t="s">
        <v>102</v>
      </c>
      <c r="C66" s="10"/>
      <c r="D66" s="10"/>
      <c r="E66" s="10"/>
      <c r="F66" s="10"/>
    </row>
    <row r="67" customFormat="false" ht="36.65" hidden="false" customHeight="false" outlineLevel="0" collapsed="false">
      <c r="A67" s="35" t="s">
        <v>103</v>
      </c>
      <c r="B67" s="36" t="s">
        <v>104</v>
      </c>
      <c r="C67" s="23" t="s">
        <v>14</v>
      </c>
      <c r="D67" s="23" t="n">
        <v>1</v>
      </c>
      <c r="E67" s="25"/>
      <c r="F67" s="26" t="n">
        <f aca="false">D67*E67</f>
        <v>0</v>
      </c>
    </row>
    <row r="68" customFormat="false" ht="13.8" hidden="false" customHeight="false" outlineLevel="0" collapsed="false">
      <c r="A68" s="35" t="s">
        <v>105</v>
      </c>
      <c r="B68" s="37" t="s">
        <v>16</v>
      </c>
      <c r="C68" s="23" t="s">
        <v>14</v>
      </c>
      <c r="D68" s="23" t="n">
        <v>4</v>
      </c>
      <c r="E68" s="25"/>
      <c r="F68" s="26" t="n">
        <f aca="false">D68*E68</f>
        <v>0</v>
      </c>
    </row>
    <row r="69" customFormat="false" ht="13.8" hidden="false" customHeight="false" outlineLevel="0" collapsed="false">
      <c r="A69" s="35" t="s">
        <v>106</v>
      </c>
      <c r="B69" s="33" t="s">
        <v>18</v>
      </c>
      <c r="C69" s="23" t="s">
        <v>14</v>
      </c>
      <c r="D69" s="23" t="n">
        <v>7</v>
      </c>
      <c r="E69" s="25"/>
      <c r="F69" s="26" t="n">
        <f aca="false">D69*E69</f>
        <v>0</v>
      </c>
    </row>
    <row r="70" customFormat="false" ht="13.8" hidden="false" customHeight="false" outlineLevel="0" collapsed="false">
      <c r="A70" s="35" t="s">
        <v>107</v>
      </c>
      <c r="B70" s="37" t="s">
        <v>20</v>
      </c>
      <c r="C70" s="23" t="s">
        <v>14</v>
      </c>
      <c r="D70" s="23" t="n">
        <v>4</v>
      </c>
      <c r="E70" s="25"/>
      <c r="F70" s="26" t="n">
        <f aca="false">D70*E70</f>
        <v>0</v>
      </c>
    </row>
    <row r="71" customFormat="false" ht="13.8" hidden="false" customHeight="false" outlineLevel="0" collapsed="false">
      <c r="A71" s="35" t="s">
        <v>108</v>
      </c>
      <c r="B71" s="37" t="s">
        <v>22</v>
      </c>
      <c r="C71" s="23" t="s">
        <v>14</v>
      </c>
      <c r="D71" s="23" t="n">
        <v>3</v>
      </c>
      <c r="E71" s="25"/>
      <c r="F71" s="26" t="n">
        <f aca="false">D71*E71</f>
        <v>0</v>
      </c>
    </row>
    <row r="72" customFormat="false" ht="15.75" hidden="false" customHeight="true" outlineLevel="0" collapsed="false">
      <c r="A72" s="35" t="s">
        <v>109</v>
      </c>
      <c r="B72" s="34" t="s">
        <v>110</v>
      </c>
      <c r="C72" s="23" t="s">
        <v>14</v>
      </c>
      <c r="D72" s="23" t="n">
        <v>3</v>
      </c>
      <c r="E72" s="25"/>
      <c r="F72" s="26" t="n">
        <f aca="false">D72*E72</f>
        <v>0</v>
      </c>
    </row>
    <row r="73" customFormat="false" ht="14.25" hidden="false" customHeight="true" outlineLevel="0" collapsed="false">
      <c r="A73" s="35" t="s">
        <v>111</v>
      </c>
      <c r="B73" s="38" t="s">
        <v>24</v>
      </c>
      <c r="C73" s="23" t="s">
        <v>14</v>
      </c>
      <c r="D73" s="23" t="n">
        <v>21</v>
      </c>
      <c r="E73" s="25"/>
      <c r="F73" s="26" t="n">
        <f aca="false">D73*E73</f>
        <v>0</v>
      </c>
    </row>
    <row r="74" customFormat="false" ht="14.25" hidden="false" customHeight="true" outlineLevel="0" collapsed="false">
      <c r="A74" s="35" t="s">
        <v>112</v>
      </c>
      <c r="B74" s="24" t="s">
        <v>26</v>
      </c>
      <c r="C74" s="23" t="s">
        <v>29</v>
      </c>
      <c r="D74" s="23" t="n">
        <v>81</v>
      </c>
      <c r="E74" s="25"/>
      <c r="F74" s="26" t="n">
        <f aca="false">D74*E74</f>
        <v>0</v>
      </c>
    </row>
    <row r="75" customFormat="false" ht="14.25" hidden="false" customHeight="true" outlineLevel="0" collapsed="false">
      <c r="A75" s="35" t="s">
        <v>113</v>
      </c>
      <c r="B75" s="2" t="s">
        <v>28</v>
      </c>
      <c r="C75" s="23" t="s">
        <v>29</v>
      </c>
      <c r="D75" s="23" t="n">
        <v>54</v>
      </c>
      <c r="E75" s="25"/>
      <c r="F75" s="26" t="n">
        <f aca="false">D75*E75</f>
        <v>0</v>
      </c>
    </row>
    <row r="76" customFormat="false" ht="13.8" hidden="false" customHeight="false" outlineLevel="0" collapsed="false">
      <c r="A76" s="35" t="s">
        <v>114</v>
      </c>
      <c r="B76" s="24" t="s">
        <v>31</v>
      </c>
      <c r="C76" s="23" t="s">
        <v>29</v>
      </c>
      <c r="D76" s="23" t="n">
        <v>101</v>
      </c>
      <c r="E76" s="25"/>
      <c r="F76" s="26" t="n">
        <f aca="false">D76*E76</f>
        <v>0</v>
      </c>
    </row>
    <row r="77" customFormat="false" ht="13.8" hidden="false" customHeight="false" outlineLevel="0" collapsed="false">
      <c r="A77" s="35" t="s">
        <v>115</v>
      </c>
      <c r="B77" s="24" t="s">
        <v>33</v>
      </c>
      <c r="C77" s="23" t="s">
        <v>29</v>
      </c>
      <c r="D77" s="23" t="n">
        <v>36</v>
      </c>
      <c r="E77" s="25"/>
      <c r="F77" s="26" t="n">
        <f aca="false">D77*E77</f>
        <v>0</v>
      </c>
    </row>
    <row r="78" customFormat="false" ht="13.8" hidden="false" customHeight="false" outlineLevel="0" collapsed="false">
      <c r="A78" s="35" t="s">
        <v>116</v>
      </c>
      <c r="B78" s="24" t="s">
        <v>35</v>
      </c>
      <c r="C78" s="23" t="s">
        <v>29</v>
      </c>
      <c r="D78" s="23" t="n">
        <v>15</v>
      </c>
      <c r="E78" s="25"/>
      <c r="F78" s="26" t="n">
        <f aca="false">D78*E78</f>
        <v>0</v>
      </c>
    </row>
    <row r="79" customFormat="false" ht="13.8" hidden="false" customHeight="false" outlineLevel="0" collapsed="false">
      <c r="A79" s="35" t="s">
        <v>117</v>
      </c>
      <c r="B79" s="2" t="s">
        <v>37</v>
      </c>
      <c r="C79" s="23" t="s">
        <v>29</v>
      </c>
      <c r="D79" s="23" t="n">
        <v>3</v>
      </c>
      <c r="E79" s="25"/>
      <c r="F79" s="26" t="n">
        <f aca="false">D79*E79</f>
        <v>0</v>
      </c>
    </row>
    <row r="80" customFormat="false" ht="13.8" hidden="false" customHeight="false" outlineLevel="0" collapsed="false">
      <c r="A80" s="35" t="s">
        <v>118</v>
      </c>
      <c r="B80" s="24" t="s">
        <v>41</v>
      </c>
      <c r="C80" s="23" t="s">
        <v>29</v>
      </c>
      <c r="D80" s="23" t="n">
        <v>20</v>
      </c>
      <c r="E80" s="25"/>
      <c r="F80" s="26" t="n">
        <f aca="false">D80*E80</f>
        <v>0</v>
      </c>
    </row>
    <row r="81" customFormat="false" ht="13.8" hidden="false" customHeight="false" outlineLevel="0" collapsed="false">
      <c r="A81" s="35" t="s">
        <v>119</v>
      </c>
      <c r="B81" s="24" t="s">
        <v>43</v>
      </c>
      <c r="C81" s="23" t="s">
        <v>14</v>
      </c>
      <c r="D81" s="23" t="n">
        <v>20</v>
      </c>
      <c r="E81" s="25"/>
      <c r="F81" s="26" t="n">
        <f aca="false">D81*E81</f>
        <v>0</v>
      </c>
    </row>
    <row r="82" customFormat="false" ht="13.8" hidden="false" customHeight="false" outlineLevel="0" collapsed="false">
      <c r="A82" s="35" t="s">
        <v>120</v>
      </c>
      <c r="B82" s="2" t="s">
        <v>88</v>
      </c>
      <c r="C82" s="23" t="s">
        <v>29</v>
      </c>
      <c r="D82" s="23" t="n">
        <v>55</v>
      </c>
      <c r="E82" s="25"/>
      <c r="F82" s="26" t="n">
        <f aca="false">D82*E82</f>
        <v>0</v>
      </c>
    </row>
    <row r="83" customFormat="false" ht="13.8" hidden="false" customHeight="false" outlineLevel="0" collapsed="false">
      <c r="A83" s="35" t="s">
        <v>121</v>
      </c>
      <c r="B83" s="24" t="s">
        <v>47</v>
      </c>
      <c r="C83" s="23" t="s">
        <v>29</v>
      </c>
      <c r="D83" s="23" t="n">
        <v>103</v>
      </c>
      <c r="E83" s="25"/>
      <c r="F83" s="26" t="n">
        <f aca="false">D83*E83</f>
        <v>0</v>
      </c>
    </row>
    <row r="84" customFormat="false" ht="13.8" hidden="false" customHeight="false" outlineLevel="0" collapsed="false">
      <c r="A84" s="35" t="s">
        <v>122</v>
      </c>
      <c r="B84" s="2" t="s">
        <v>49</v>
      </c>
      <c r="C84" s="23" t="s">
        <v>29</v>
      </c>
      <c r="D84" s="23" t="n">
        <v>155</v>
      </c>
      <c r="E84" s="25"/>
      <c r="F84" s="26" t="n">
        <f aca="false">D84*E84</f>
        <v>0</v>
      </c>
    </row>
    <row r="85" customFormat="false" ht="13.8" hidden="false" customHeight="false" outlineLevel="0" collapsed="false">
      <c r="A85" s="35" t="s">
        <v>123</v>
      </c>
      <c r="B85" s="39" t="s">
        <v>124</v>
      </c>
      <c r="C85" s="23" t="s">
        <v>14</v>
      </c>
      <c r="D85" s="23" t="n">
        <v>21</v>
      </c>
      <c r="E85" s="25"/>
      <c r="F85" s="26" t="n">
        <f aca="false">D85*E85</f>
        <v>0</v>
      </c>
    </row>
    <row r="86" customFormat="false" ht="13.8" hidden="false" customHeight="false" outlineLevel="0" collapsed="false">
      <c r="A86" s="35" t="s">
        <v>125</v>
      </c>
      <c r="B86" s="40" t="s">
        <v>53</v>
      </c>
      <c r="C86" s="23" t="s">
        <v>29</v>
      </c>
      <c r="D86" s="23" t="n">
        <v>42</v>
      </c>
      <c r="E86" s="25"/>
      <c r="F86" s="26" t="n">
        <f aca="false">D86*E86</f>
        <v>0</v>
      </c>
    </row>
    <row r="87" customFormat="false" ht="13.8" hidden="false" customHeight="false" outlineLevel="0" collapsed="false">
      <c r="A87" s="35" t="s">
        <v>126</v>
      </c>
      <c r="B87" s="41" t="s">
        <v>55</v>
      </c>
      <c r="C87" s="23" t="s">
        <v>29</v>
      </c>
      <c r="D87" s="23" t="n">
        <v>85</v>
      </c>
      <c r="E87" s="25"/>
      <c r="F87" s="26" t="n">
        <f aca="false">D87*E87</f>
        <v>0</v>
      </c>
    </row>
    <row r="88" customFormat="false" ht="13.8" hidden="false" customHeight="false" outlineLevel="0" collapsed="false">
      <c r="A88" s="35" t="s">
        <v>127</v>
      </c>
      <c r="B88" s="34" t="s">
        <v>57</v>
      </c>
      <c r="C88" s="23" t="s">
        <v>58</v>
      </c>
      <c r="D88" s="31" t="n">
        <v>1</v>
      </c>
      <c r="E88" s="25"/>
      <c r="F88" s="26" t="n">
        <f aca="false">D88*E88</f>
        <v>0</v>
      </c>
    </row>
    <row r="89" customFormat="false" ht="13.8" hidden="false" customHeight="false" outlineLevel="0" collapsed="false">
      <c r="A89" s="35" t="s">
        <v>128</v>
      </c>
      <c r="B89" s="34" t="s">
        <v>96</v>
      </c>
      <c r="C89" s="23" t="s">
        <v>14</v>
      </c>
      <c r="D89" s="23" t="n">
        <v>4</v>
      </c>
      <c r="E89" s="25"/>
      <c r="F89" s="26" t="n">
        <f aca="false">D89*E89</f>
        <v>0</v>
      </c>
    </row>
    <row r="90" customFormat="false" ht="13.8" hidden="false" customHeight="false" outlineLevel="0" collapsed="false">
      <c r="A90" s="35" t="s">
        <v>129</v>
      </c>
      <c r="B90" s="30" t="s">
        <v>62</v>
      </c>
      <c r="C90" s="23" t="s">
        <v>58</v>
      </c>
      <c r="D90" s="23" t="n">
        <v>1</v>
      </c>
      <c r="E90" s="25"/>
      <c r="F90" s="26" t="n">
        <f aca="false">D90*E90</f>
        <v>0</v>
      </c>
    </row>
    <row r="91" customFormat="false" ht="13.8" hidden="false" customHeight="false" outlineLevel="0" collapsed="false">
      <c r="A91" s="35" t="s">
        <v>130</v>
      </c>
      <c r="B91" s="30" t="s">
        <v>64</v>
      </c>
      <c r="C91" s="23" t="s">
        <v>65</v>
      </c>
      <c r="D91" s="23" t="n">
        <v>12.48</v>
      </c>
      <c r="E91" s="25"/>
      <c r="F91" s="26" t="n">
        <f aca="false">D91*E91</f>
        <v>0</v>
      </c>
    </row>
    <row r="92" customFormat="false" ht="13.8" hidden="false" customHeight="false" outlineLevel="0" collapsed="false">
      <c r="A92" s="35" t="s">
        <v>131</v>
      </c>
      <c r="B92" s="2" t="s">
        <v>67</v>
      </c>
      <c r="C92" s="23" t="s">
        <v>58</v>
      </c>
      <c r="D92" s="23" t="n">
        <v>1</v>
      </c>
      <c r="E92" s="25"/>
      <c r="F92" s="26" t="n">
        <v>10</v>
      </c>
    </row>
    <row r="93" customFormat="false" ht="13.8" hidden="false" customHeight="false" outlineLevel="0" collapsed="false">
      <c r="A93" s="35" t="s">
        <v>132</v>
      </c>
      <c r="B93" s="24" t="s">
        <v>69</v>
      </c>
      <c r="C93" s="23" t="s">
        <v>58</v>
      </c>
      <c r="D93" s="23" t="n">
        <v>1</v>
      </c>
      <c r="E93" s="25"/>
      <c r="F93" s="26" t="n">
        <f aca="false">D93*E93</f>
        <v>0</v>
      </c>
    </row>
    <row r="94" customFormat="false" ht="24.85" hidden="false" customHeight="false" outlineLevel="0" collapsed="false">
      <c r="A94" s="35" t="s">
        <v>133</v>
      </c>
      <c r="B94" s="24" t="s">
        <v>134</v>
      </c>
      <c r="C94" s="23" t="s">
        <v>58</v>
      </c>
      <c r="D94" s="23" t="n">
        <v>1</v>
      </c>
      <c r="E94" s="25"/>
      <c r="F94" s="26" t="n">
        <f aca="false">D94*E94</f>
        <v>0</v>
      </c>
    </row>
    <row r="95" customFormat="false" ht="21.1" hidden="false" customHeight="false" outlineLevel="0" collapsed="false">
      <c r="A95" s="42"/>
      <c r="D95" s="43" t="s">
        <v>135</v>
      </c>
      <c r="E95" s="44"/>
      <c r="F95" s="45" t="n">
        <f aca="false">SUM(F11:F94)</f>
        <v>10</v>
      </c>
    </row>
    <row r="96" customFormat="false" ht="36.05" hidden="false" customHeight="false" outlineLevel="0" collapsed="false">
      <c r="D96" s="46" t="s">
        <v>136</v>
      </c>
      <c r="E96" s="47"/>
      <c r="F96" s="45" t="n">
        <f aca="false">F95*0.21</f>
        <v>2.1</v>
      </c>
    </row>
    <row r="97" customFormat="false" ht="31.05" hidden="false" customHeight="false" outlineLevel="0" collapsed="false">
      <c r="D97" s="48" t="s">
        <v>137</v>
      </c>
      <c r="E97" s="47"/>
      <c r="F97" s="45" t="n">
        <f aca="false">SUM(F95:F96)</f>
        <v>12.1</v>
      </c>
    </row>
  </sheetData>
  <mergeCells count="7">
    <mergeCell ref="E1:F1"/>
    <mergeCell ref="A2:F2"/>
    <mergeCell ref="B4:F4"/>
    <mergeCell ref="A6:F6"/>
    <mergeCell ref="B10:F10"/>
    <mergeCell ref="B39:F39"/>
    <mergeCell ref="B66:F66"/>
  </mergeCells>
  <dataValidations count="1">
    <dataValidation allowBlank="true" errorStyle="stop" operator="between" prompt="kaina nurodoma 2 skaičių po kablelio tikslumu" showDropDown="false" showErrorMessage="true" showInputMessage="true" sqref="E11:E38 E40:E65 E67:E94" type="custom">
      <formula1>MOD(ROUND(F12*100,2),1)=0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</TotalTime>
  <Application>LibreOffice/7.6.7.2$Windows_X86_64 LibreOffice_project/dd47e4b30cb7dab30588d6c79c651f218165e3c5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2020-06-08T07:06:14Z</dcterms:created>
  <dc:creator>Aurimas</dc:creator>
  <dc:description/>
  <dc:language>lt-LT</dc:language>
  <cp:lastModifiedBy/>
  <cp:lastPrinted>2022-05-13T06:48:50Z</cp:lastPrinted>
  <dcterms:modified xsi:type="dcterms:W3CDTF">2025-02-17T13:53:48Z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