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susisiekimopaslaugos.sharepoint.com/sites/CompanyPrivate/PirkimuSkyrius/Private/2025 PIRKIMAI/Rita/25_S_AK_ Aikštelių valdymo įrangos remonto ir atsarginių detalių tiekimo paslaugos 2 PIRKIMO DALYS/Pirkimo dokumentai/"/>
    </mc:Choice>
  </mc:AlternateContent>
  <xr:revisionPtr revIDLastSave="763" documentId="8_{B66BD0E0-A1E7-4423-A1B0-2212964434AB}" xr6:coauthVersionLast="47" xr6:coauthVersionMax="47" xr10:uidLastSave="{DC5F91A9-DED9-4F8A-BDAD-4AD17F1F1171}"/>
  <bookViews>
    <workbookView xWindow="-108" yWindow="-108" windowWidth="23256" windowHeight="12576" xr2:uid="{00000000-000D-0000-FFFF-FFFF00000000}"/>
  </bookViews>
  <sheets>
    <sheet name="III dalis" sheetId="4" r:id="rId1"/>
  </sheets>
  <definedNames>
    <definedName name="_xlnm.Print_Area" localSheetId="0">'III dalis'!$A$1:$K$151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6" i="4" l="1"/>
  <c r="J84" i="4"/>
  <c r="J80" i="4"/>
  <c r="J112" i="4"/>
  <c r="J111" i="4"/>
  <c r="J107" i="4"/>
  <c r="J106" i="4"/>
  <c r="J105" i="4"/>
  <c r="J99" i="4"/>
  <c r="J100" i="4"/>
  <c r="J102" i="4"/>
  <c r="J97" i="4"/>
  <c r="J87" i="4"/>
  <c r="J77" i="4"/>
  <c r="J76" i="4"/>
  <c r="J75" i="4"/>
  <c r="J71" i="4"/>
  <c r="J70" i="4"/>
  <c r="J69" i="4"/>
  <c r="J68" i="4"/>
  <c r="J67" i="4"/>
  <c r="J66" i="4"/>
  <c r="J82" i="4"/>
  <c r="J81" i="4"/>
  <c r="J79" i="4"/>
  <c r="J78" i="4"/>
  <c r="J74" i="4"/>
  <c r="J73" i="4"/>
  <c r="J83" i="4" l="1"/>
  <c r="J95" i="4" l="1"/>
  <c r="J94" i="4"/>
  <c r="J93" i="4"/>
  <c r="J92" i="4"/>
  <c r="J91" i="4"/>
  <c r="J90" i="4"/>
  <c r="J89" i="4"/>
  <c r="J88" i="4"/>
  <c r="J86" i="4"/>
  <c r="J85" i="4"/>
  <c r="J72" i="4"/>
  <c r="J65" i="4"/>
  <c r="J115" i="4"/>
  <c r="J114" i="4"/>
  <c r="J110" i="4"/>
  <c r="J109" i="4"/>
  <c r="J103" i="4"/>
  <c r="J101" i="4"/>
  <c r="J116" i="4" l="1"/>
  <c r="J118" i="4" s="1"/>
  <c r="J119" i="4" s="1"/>
</calcChain>
</file>

<file path=xl/sharedStrings.xml><?xml version="1.0" encoding="utf-8"?>
<sst xmlns="http://schemas.openxmlformats.org/spreadsheetml/2006/main" count="188" uniqueCount="128">
  <si>
    <t>Pirkimo sąlygų</t>
  </si>
  <si>
    <t>2 priedas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</si>
  <si>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</si>
  <si>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</si>
  <si>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</si>
  <si>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SĮ Susisiekimo paslaugos</t>
  </si>
  <si>
    <t>(Adresatas)</t>
  </si>
  <si>
    <t>PASIŪLYMAS</t>
  </si>
  <si>
    <t>Informacija apie dalyvį:</t>
  </si>
  <si>
    <t xml:space="preserve">Dalyvio (kiekvieno tiekėjų grupės partnerio) pavadinimas (-ai) ir juridinio asmens kodas (-ai), fizinio asmens verslo pažymėjimo Nr. ar pan. </t>
  </si>
  <si>
    <t>(jei pasiūlymą pateikia tiekėjų grupė, nurodomi visų partnerių pavadinimai ir kodai)</t>
  </si>
  <si>
    <t>Dalyvio (kiekvieno tiekėjų grupės partnerio) registracijos šalis (-ys) ir adresas, o jei fizinis asmuo – nuolatinės gyvenamosios vietos šalis, adresas ir pilietybė (-ės)</t>
  </si>
  <si>
    <t>(jei pasiūlymą pateikia tiekėjų grupė, nurodomi visų partnerių adresai)</t>
  </si>
  <si>
    <t>Ar dalyvis (kiekvienas tiekėjų grupės partneris) turi kontroliuojantį (-čius) asmenį (-is) ? (nurodoma kiekvienam tiekėjų grupės partneriui atskirai)</t>
  </si>
  <si>
    <t xml:space="preserve">[pavadinimas]
☐ Taip
☐ Ne 
</t>
  </si>
  <si>
    <t>Jei ne, nurodomas pagrindimas (pvz. nė vienas dalyvio (juridinio asmens) asmuo tiesiogiai ar netiesiogiai, ar kartu su susijusiais asmenimis nevaldo daugiau kaip 50 proc. akcijų, pajų, dalių, įnašų ar (ir) balsų juridinio asmens (dalyvio įmonės) dalyvių susirinkime)
Jei ne, nurodomas pagrindimas (pvz. nė vienas dalyvio (juridinio asmens) asmuo tiesiogiai ar netiesiogiai, ar kartu su susijusiais asmenimis nevaldo daugiau kaip 50 proc. akcijų, pajų, dalių, įnašų ar (ir) balsų juridinio asmens (dalyvio įmonės) dalyvių susirinkime)</t>
  </si>
  <si>
    <t xml:space="preserve">Dalyvį (kiekvieną tiekėjų grupės partnerį) kontroliuojančio (-ių) asmens (-ų) pavadinimas (-ai) (tuo atveju, jei kontroliuojantis (-ys) asmuo (-ys) yra juridinis (-iai) asmuo (-ys) arba vardas (-ai) pavardė (-ės) (tuo atveju, jei kontroliuojantis asmuo yra fizinis asmuo) </t>
  </si>
  <si>
    <t>Dalyvio (tiekėjų grupės partnerių) įgaliotas asmuo pasirašyti pasiūlymą</t>
  </si>
  <si>
    <t>Dalyvio (tiekėjų grupės partnerių) įgaliotas asmuo bendrauti pateikto pasiūlymo klausimais</t>
  </si>
  <si>
    <t>Dalyvio (kiekvieno tiekėjų grupės partnerio) vadovo vardas (-ai) ir pavardė (-ės)</t>
  </si>
  <si>
    <t>Asmens (-ų), turinčio (-ių) teisę surašyti ir pasirašyti dalyvio (kiekvieno tiekėjų grupės partnerio) finansinės apskaitos dokumentus[1], vardas (-ai) ir pavardė (-ės)</t>
  </si>
  <si>
    <t>¹. Kontroliuojantis asmuo suprantamas taip, kaip tai apibrėžta Viešųjų pirkimų įstatymo 2 straipsnio 151 dalyje: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
  Tiekėjas privalo nurodyti visus kontroliuojančius asmenis.</t>
  </si>
  <si>
    <t>Žinomi subtiekėjai, kurie bus pasitelkti vykdant pirkimo sutartį ir kurių pajėgumais nesiremiama įrodinėjant kvalifikacijos atitikties:</t>
  </si>
  <si>
    <t>Subtiekėjo pavadinimas, juridinio asmens kodas</t>
  </si>
  <si>
    <t>Subtiekėjo registracijos šalis</t>
  </si>
  <si>
    <t>Subtiekėją kontroliuojančio (-ių) asmens (-ų)  pavadinimas (-ai) arba vardas pavardė. Nesant kontroliuojančio asmens, čia nurodomas pagrindimas</t>
  </si>
  <si>
    <t>Subtiekėją kontroliuojančio (-ių) asmens (-ų) registracijos šalis (-ys) arba nuolatinės gyvenamosios vietos ir pilietybės (-ių) šalys</t>
  </si>
  <si>
    <t>Subtiekėjui perduodamų sutartinių įsipareigojimų dalis procentais nuo pasiūlymo kainos ar suma (EUR su PVM)</t>
  </si>
  <si>
    <t>Kiti ūkio subjektai, kurių pajėgumais remiamasi įrodinėjant kvalifikacijos atitiktį:</t>
  </si>
  <si>
    <t>Ūkio subjekto pavadinimas, juridinio asmens kodas</t>
  </si>
  <si>
    <t>Pasitelkiamo ūkio subjekto statusas: subtiekėjas; finansinio ir ekonominio pajėgumo atitikčiai pasitelkiamas subjektas; techninio pajėgumo atitikčiai pasitelkiamas subjektas</t>
  </si>
  <si>
    <t>Ūkio subjekto registracijos šalis</t>
  </si>
  <si>
    <t>Ūkio subjektą kontroliuojančio (-ių) asmens (-ų)  pavadinimas (-ai) arba vardas pavardė. Nesant kontroliuojančio asmens, čia nurodomas pagrindimas</t>
  </si>
  <si>
    <t>Ūkio subjektą kontroliuojančio (-ių) asmens (-ų) registracijos šalis (-ys) arba nuolatinės gyvenamosios vietos ir pilietybės (-ių) šalys</t>
  </si>
  <si>
    <t>Ūkio subjektui perduodamų sutartinių įsipareigojimų dalis procentais nuo pasiūlymo kainos ar suma (EUR su PVM)</t>
  </si>
  <si>
    <t>3. Nurodyti priežastį, jei tokio (-ių) asmens (-ų) nėra.</t>
  </si>
  <si>
    <t>Informacija apie kvazisubtiekėjus (specialistus, kurių kvalifikacija remiasi dalyvis, ir kurie pasiūlymo teikimo metu dar nėra tiekėjo ar subtiekėjo darbuotojai, tačiau juos ketinama įdarbinti, jei pasiūlymas bus pripažintas laimėjusiu):</t>
  </si>
  <si>
    <t>Eil. Nr.</t>
  </si>
  <si>
    <t>Vardas ir pavardė</t>
  </si>
  <si>
    <t>Specialisto dabartinė darbovietė</t>
  </si>
  <si>
    <t>Pažymime, kad sutinkame su visomis pirkimo dokumentų sąlygomis.</t>
  </si>
  <si>
    <t>Siūlome šias pirkimo objekto kainas (įkainius):</t>
  </si>
  <si>
    <t>Pavadinimas</t>
  </si>
  <si>
    <t>Mato vnt.</t>
  </si>
  <si>
    <t>vnt.</t>
  </si>
  <si>
    <t>Bendra pasiūlymo palyginamoji kaina, Eur be PVM (du skaičiai po kablelio):</t>
  </si>
  <si>
    <t>PVM tarifas proc.</t>
  </si>
  <si>
    <t>PVM suma, Eur (du skaičiai po kablelio):</t>
  </si>
  <si>
    <t>Bendra pasiūlymo palyginamoji kaina, Eur su PVM (du skaičiai po kablelio):</t>
  </si>
  <si>
    <t xml:space="preserve">         Į kainą įskaityti visi tiekėjo mokami mokesčiai ir visos tiekėjo patiriamos su pasiūlymo rengimu ir su pirkimo sutarties vykdymu susijusios išlaidos.
         Tais atvejais, kai pagal galiojančius teisės aktus dalyviui nereikia mokėti PVM, jis nurodo bendrą pasiūlymo kainą be PVM ir priežastis, dėl kurių PVM nemoka.
         Siūlomas pirkimo objektas visiškai atitinka pirkimo dokumentuose nurodytus reikalavimus.</t>
  </si>
  <si>
    <t>Bendra pasiūlymo palyginamoji kaina, Eur su PVM, žodžiais</t>
  </si>
  <si>
    <t>Dokumentų pavadinimai</t>
  </si>
  <si>
    <t>1.</t>
  </si>
  <si>
    <t>Užpildytas ir pasirašytas EBVPD.</t>
  </si>
  <si>
    <t>2.</t>
  </si>
  <si>
    <t>3.</t>
  </si>
  <si>
    <t>4.</t>
  </si>
  <si>
    <t>Šiame pasiūlyme yra pateikta konfidenciali informacija:</t>
  </si>
  <si>
    <t>Pateikto dokumento pavadinimas</t>
  </si>
  <si>
    <t>Dokumente esanti konfidenciali informacija⁴ (nurodoma dokumento dalis / puslapis, kuriame yra konfidenciali informacija)</t>
  </si>
  <si>
    <t>Konfidencialios informacijos pagrindimas (paaiškinama, kuo remiantis nurodytas dokumentas ar jo dalis yra konfidencialūs)</t>
  </si>
  <si>
    <t>...</t>
  </si>
  <si>
    <t>_______________________</t>
  </si>
  <si>
    <t>⁴ Pildyti tuomet, jei bus pateikta konfidenciali informacija. Jei dalyvis šios lentelės neužpildo ir (ar) failo (bylos) pavadinime nenurodo „konfidencialu“, laikoma, kad jo pateiktame pasiūlyme nėra konfidencialios informacijos.</t>
  </si>
  <si>
    <t>Užtikriname pasiūlymo galiojimą pirkimo dokumentuose nurodytomis sąlygomis</t>
  </si>
  <si>
    <t>___________________________________________________</t>
  </si>
  <si>
    <t>(nurodyti užtikrinimo būdą, sąlygas ir dydį)</t>
  </si>
  <si>
    <t xml:space="preserve">    Jeigu kvalifikacija dėl teisės verstis atitinkama veikla nebuvo tikrinama arba tikrinama ne visa apimtimi, įsipareigojame perkančiajai organizacijai, kad pirkimo sutartį vykdys tik tokią teisę turintys asmenys.</t>
  </si>
  <si>
    <t>Pasiūlymas galioja iki pirkimo dokumentuose nurodyto termino pabaigos.</t>
  </si>
  <si>
    <t>__________________________</t>
  </si>
  <si>
    <t>________</t>
  </si>
  <si>
    <t>__________________</t>
  </si>
  <si>
    <t>Tiekėjo vadovo  
arba jo įgalioto asmens
pareigos</t>
  </si>
  <si>
    <t>parašas</t>
  </si>
  <si>
    <t>vardas ir pavardė</t>
  </si>
  <si>
    <t>val.</t>
  </si>
  <si>
    <t>Kaina Eur be PVM
(3) x (5)</t>
  </si>
  <si>
    <t>Maksimalus viento įkainis, Eur be PVM</t>
  </si>
  <si>
    <t>Vieneto įkainis, Eur be PVM</t>
  </si>
  <si>
    <t>Stulpelis foto davikliams</t>
  </si>
  <si>
    <t>Kanalas monetoms</t>
  </si>
  <si>
    <t>Užraktas su 2 raktais</t>
  </si>
  <si>
    <t>Kasos spyna su 2 raktais</t>
  </si>
  <si>
    <t>Kasos kompiuteris</t>
  </si>
  <si>
    <t>Serveris</t>
  </si>
  <si>
    <t xml:space="preserve">Kelio užtvaro karties (išmušama) laikiklio plastikinis varžtas </t>
  </si>
  <si>
    <t>Šildytuvas antivandaliniam bokšteliui</t>
  </si>
  <si>
    <t>LED valdiklis</t>
  </si>
  <si>
    <t>Antivandalinis bokštelis numerių nuskaitymo kamerai, RAL9004 spalvos</t>
  </si>
  <si>
    <t>Indukcinės kilpos daviklis, 2 kanalų su integruotu lizdu, 12/24 Vac/dc</t>
  </si>
  <si>
    <t>Indukcinės kilpos daviklis, 1 kanalo su integruotu lizdu, 12/24 Vac/dc</t>
  </si>
  <si>
    <t>Indukcinė kilpa</t>
  </si>
  <si>
    <t>Foto daviklių komplektas</t>
  </si>
  <si>
    <t>Banknotų atpažinimo įrenginio galva</t>
  </si>
  <si>
    <t>Banknotų grąžos įrenginys (pilnas komplektas)</t>
  </si>
  <si>
    <t>Banknotų inkasavimo talpa (1000 banknotų)</t>
  </si>
  <si>
    <t>Monetų grąžos įrenginys (Smart Hopper)</t>
  </si>
  <si>
    <t>Monitorius kasai 15 colių</t>
  </si>
  <si>
    <t>Mechanizmas kelio užtvarui (su varikliu, reduktoriumi, visomis kreipiančiosiomis ir karties laikikliu)</t>
  </si>
  <si>
    <t>Kelio užtvaro valdymo plokštė</t>
  </si>
  <si>
    <t>Kelio užtvaro spynelė</t>
  </si>
  <si>
    <t>Kelio užtvaro alkūnės laikiklis</t>
  </si>
  <si>
    <t>Kelio užtvaro karties (išmušama) laikiklio plastikinių detalių komplektas</t>
  </si>
  <si>
    <t>Kelio užtvaro spyruoklė 4,5 mm ( 3 m užtvarui)</t>
  </si>
  <si>
    <t>Švieslentės kontroleris</t>
  </si>
  <si>
    <t>DĖL  AIKŠTELIŲ VALDYMO ĮRANGOS REMONTO IR ATSARGINIŲ DETALIŲ TIEKIMO PIRKIMO</t>
  </si>
  <si>
    <t>2025-___-___</t>
  </si>
  <si>
    <t xml:space="preserve">Nurodytas kiekis yra preliminarus ir skirtas tik pasiūlymų palyginimui. Perkamas kiekis priklausys nuo poreikio Perkančiajai organizacijai. Pasiūlymų vertinimui priimtini maksimalūs įkainiai nurodyti pasiūlymo lentelės 4 stulpelyje. Tiekėjo pasiūlymo formoje visi nurodyti įkainiai bus perkelti į sutartį.  Bendra sutarties vertė – 50000,00 Eur be PVM (60500,00 Eur su PVM). </t>
  </si>
  <si>
    <t>Kvitų spausdintuvas kasai PS202</t>
  </si>
  <si>
    <t>Monitorius kasai 19 colių</t>
  </si>
  <si>
    <t>Švieslentės modulis SMD tipo 32x16 pix, P5.</t>
  </si>
  <si>
    <t>Nepertraukiamos elektros maitinimo šaltinis EAST 850VA arba analogiškas (serveriui ir kasos kompiuteriui)</t>
  </si>
  <si>
    <t>Lygis Nr. 1 (6 val.)</t>
  </si>
  <si>
    <t>Lygis Nr. 2 (per 1 darbo dieną)</t>
  </si>
  <si>
    <t>Lygis Nr.3 (per 7 kalendorines dienas)</t>
  </si>
  <si>
    <t>Lygis Nr.4 (planiniai darbai per 30 k.d.)</t>
  </si>
  <si>
    <t>Vienkartinis atvykimo į aikštelę įkainis</t>
  </si>
  <si>
    <t>Jeigu gedimas užregistruotas savaitgaliais, švenčių dienomis ir darbo dienomis nuo 17 iki 8 val.</t>
  </si>
  <si>
    <t>Lygis Nr. 1 (1 val.)</t>
  </si>
  <si>
    <t>Lygis Nr.2 (per 1 darbo dieną)</t>
  </si>
  <si>
    <t>Lygis Nr. 3 (per 7 kalendorines dienas)</t>
  </si>
  <si>
    <t>Preliminarus* 
 kiekis 12 mėn.</t>
  </si>
  <si>
    <r>
      <t xml:space="preserve">Gedimo šalinimas atvykstant į automobilių stovėjimo aikštelę.                                                                         </t>
    </r>
    <r>
      <rPr>
        <b/>
        <i/>
        <sz val="10"/>
        <rFont val="Montserrat"/>
      </rPr>
      <t xml:space="preserve">  </t>
    </r>
    <r>
      <rPr>
        <i/>
        <sz val="10"/>
        <rFont val="Montserrat"/>
      </rPr>
      <t>Jeigu gedimas  užregistruotas darbo dienomis nuo 8 iki 17 val. arba užsakomas Lygis Nr. 3 arba Nr.4</t>
    </r>
  </si>
  <si>
    <r>
      <t xml:space="preserve">Gedimo šalinimas nuotoliniu būdu.                                                                                                                        </t>
    </r>
    <r>
      <rPr>
        <i/>
        <sz val="10"/>
        <rFont val="Montserrat"/>
      </rPr>
      <t>Jeigu gedimas  užregistruotas darbo dienomis nuo 8 iki 17 val. arba užsakomas Lygis Nr. 3 arba Nr.4</t>
    </r>
  </si>
  <si>
    <t>Užtvaro kartis, 3 m, tiesi, su guma ir raudonais šviesą atspindinčiais lipdukais Komplektas (6 vnt.)</t>
  </si>
  <si>
    <t>Kvitų spausdintuvas kasai CP-PSCL</t>
  </si>
  <si>
    <t>Monetų atpažinimo įrenginys</t>
  </si>
  <si>
    <t>II PIRKIMO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</si>
</sst>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0" x14ac:knownFonts="1">
    <font>
      <sz val="11"/>
      <color theme="1"/>
      <name val="Calibri"/>
      <family val="2"/>
      <charset val="186"/>
      <scheme val="minor"/>
    </font>
    <font>
      <sz val="10"/>
      <name val="Montserrat"/>
    </font>
    <font>
      <b/>
      <sz val="10"/>
      <name val="Montserrat"/>
    </font>
    <font>
      <sz val="9"/>
      <name val="Montserrat"/>
    </font>
    <font>
      <sz val="11"/>
      <name val="Montserrat"/>
    </font>
    <font>
      <i/>
      <sz val="10"/>
      <name val="Montserrat"/>
    </font>
    <font>
      <sz val="8"/>
      <name val="Montserrat"/>
    </font>
    <font>
      <sz val="10"/>
      <color theme="1"/>
      <name val="Montserrat"/>
    </font>
    <font>
      <b/>
      <sz val="11"/>
      <name val="Montserrat"/>
    </font>
    <font>
      <b/>
      <i/>
      <sz val="10"/>
      <name val="Montserrat"/>
    </font>
  </fonts>
  <fills count="8">
    <fill>
      <patternFill patternType="none"/>
    </fill>
    <fill>
      <patternFill patternType="gray125"/>
    </fill>
    <fill>
      <patternFill patternType="solid">
        <fgColor rgb="FFD9E2F3"/>
        <bgColor indexed="64"/>
      </patternFill>
    </fill>
    <fill>
      <patternFill patternType="solid">
        <fgColor theme="0" tint="-4.9989318521683403E-2"/>
        <bgColor indexed="64"/>
      </patternFill>
    </fill>
    <fill>
      <patternFill patternType="solid">
        <fgColor rgb="FFFEFCCE"/>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2">
    <xf numFmtId="0" fontId="0" fillId="0" borderId="0" xfId="0"/>
    <xf numFmtId="0" fontId="2"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Protection="1">
      <protection locked="0"/>
    </xf>
    <xf numFmtId="2" fontId="1" fillId="4" borderId="1" xfId="0" applyNumberFormat="1" applyFont="1" applyFill="1" applyBorder="1" applyAlignment="1" applyProtection="1">
      <alignment vertical="center" wrapText="1"/>
      <protection hidden="1"/>
    </xf>
    <xf numFmtId="0" fontId="1"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vertical="center"/>
      <protection locked="0"/>
    </xf>
    <xf numFmtId="0" fontId="1" fillId="0" borderId="0" xfId="0" applyFont="1" applyAlignment="1" applyProtection="1">
      <alignment horizontal="justify" vertical="center"/>
      <protection locked="0"/>
    </xf>
    <xf numFmtId="0" fontId="1" fillId="0" borderId="0" xfId="0" applyFont="1" applyAlignment="1" applyProtection="1">
      <alignment horizontal="left" vertical="top"/>
      <protection locked="0"/>
    </xf>
    <xf numFmtId="0" fontId="2" fillId="0" borderId="13" xfId="0" applyFont="1" applyBorder="1" applyAlignment="1" applyProtection="1">
      <alignment horizontal="center" vertical="center" wrapText="1"/>
      <protection locked="0"/>
    </xf>
    <xf numFmtId="2" fontId="1" fillId="3" borderId="1" xfId="0" applyNumberFormat="1" applyFont="1" applyFill="1" applyBorder="1" applyAlignment="1" applyProtection="1">
      <alignment horizontal="center" vertical="center" wrapText="1"/>
      <protection locked="0"/>
    </xf>
    <xf numFmtId="2" fontId="1" fillId="4" borderId="1" xfId="0" applyNumberFormat="1" applyFont="1" applyFill="1" applyBorder="1" applyAlignment="1" applyProtection="1">
      <alignment horizontal="right" vertical="center" wrapText="1"/>
      <protection hidden="1"/>
    </xf>
    <xf numFmtId="1" fontId="1" fillId="3" borderId="1" xfId="0" applyNumberFormat="1" applyFont="1" applyFill="1" applyBorder="1" applyAlignment="1" applyProtection="1">
      <alignment horizontal="right" vertical="center" wrapText="1"/>
      <protection locked="0"/>
    </xf>
    <xf numFmtId="49" fontId="1" fillId="0" borderId="14" xfId="0" applyNumberFormat="1"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5" fillId="0" borderId="0" xfId="0" applyFont="1" applyAlignment="1" applyProtection="1">
      <alignment horizontal="justify"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5" fillId="0" borderId="0" xfId="0" applyFont="1" applyAlignment="1" applyProtection="1">
      <alignment horizontal="center" vertical="top"/>
      <protection locked="0"/>
    </xf>
    <xf numFmtId="2" fontId="2" fillId="4" borderId="1" xfId="0" applyNumberFormat="1" applyFont="1" applyFill="1" applyBorder="1" applyAlignment="1" applyProtection="1">
      <alignment horizontal="right" vertical="center" wrapText="1"/>
      <protection hidden="1"/>
    </xf>
    <xf numFmtId="164" fontId="1" fillId="0" borderId="1" xfId="0" applyNumberFormat="1" applyFont="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2" fontId="1" fillId="3" borderId="12"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 fillId="0" borderId="1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0" xfId="0" applyFont="1" applyBorder="1" applyAlignment="1" applyProtection="1">
      <alignment horizontal="right" vertical="top"/>
      <protection locked="0"/>
    </xf>
    <xf numFmtId="0" fontId="1" fillId="0" borderId="11" xfId="0" applyFont="1" applyBorder="1" applyAlignment="1" applyProtection="1">
      <alignment horizontal="right" vertical="top"/>
      <protection locked="0"/>
    </xf>
    <xf numFmtId="0" fontId="1" fillId="0" borderId="12" xfId="0" applyFont="1" applyBorder="1" applyAlignment="1" applyProtection="1">
      <alignment horizontal="right" vertical="top"/>
      <protection locked="0"/>
    </xf>
    <xf numFmtId="0" fontId="2" fillId="0" borderId="10" xfId="0" applyFont="1" applyBorder="1" applyAlignment="1" applyProtection="1">
      <alignment horizontal="right" vertical="top"/>
      <protection locked="0"/>
    </xf>
    <xf numFmtId="0" fontId="2" fillId="0" borderId="11" xfId="0" applyFont="1" applyBorder="1" applyAlignment="1" applyProtection="1">
      <alignment horizontal="right" vertical="top"/>
      <protection locked="0"/>
    </xf>
    <xf numFmtId="0" fontId="2" fillId="0" borderId="12" xfId="0" applyFont="1" applyBorder="1" applyAlignment="1" applyProtection="1">
      <alignment horizontal="right" vertical="top"/>
      <protection locked="0"/>
    </xf>
    <xf numFmtId="0" fontId="2" fillId="0" borderId="0" xfId="0" applyFont="1" applyAlignment="1" applyProtection="1">
      <alignment horizontal="justify" vertical="top" wrapText="1"/>
      <protection locked="0"/>
    </xf>
    <xf numFmtId="0" fontId="1" fillId="0" borderId="0" xfId="0" applyFont="1" applyAlignment="1" applyProtection="1">
      <alignment horizontal="left" vertical="top" wrapText="1"/>
      <protection locked="0"/>
    </xf>
    <xf numFmtId="0" fontId="1" fillId="0" borderId="6" xfId="0" applyFont="1" applyBorder="1" applyAlignment="1" applyProtection="1">
      <alignment vertical="center" wrapText="1"/>
      <protection locked="0"/>
    </xf>
    <xf numFmtId="0" fontId="2" fillId="0" borderId="0" xfId="0" applyFont="1" applyAlignment="1" applyProtection="1">
      <alignment horizontal="left" vertical="top" wrapText="1"/>
      <protection locked="0"/>
    </xf>
    <xf numFmtId="0" fontId="2" fillId="5" borderId="10"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0" xfId="0" applyFont="1" applyAlignment="1" applyProtection="1">
      <alignment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5" borderId="10"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5" fillId="7" borderId="10" xfId="0" applyFont="1" applyFill="1" applyBorder="1" applyAlignment="1" applyProtection="1">
      <alignment horizontal="left" vertical="center" wrapText="1"/>
      <protection locked="0"/>
    </xf>
    <xf numFmtId="0" fontId="5" fillId="7" borderId="11" xfId="0" applyFont="1" applyFill="1" applyBorder="1" applyAlignment="1" applyProtection="1">
      <alignment horizontal="left" vertical="center" wrapText="1"/>
      <protection locked="0"/>
    </xf>
    <xf numFmtId="0" fontId="5" fillId="7" borderId="12"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top"/>
      <protection locked="0"/>
    </xf>
    <xf numFmtId="0" fontId="0" fillId="0" borderId="11" xfId="0" applyBorder="1" applyAlignment="1">
      <alignment horizontal="left" vertical="top"/>
    </xf>
    <xf numFmtId="0" fontId="0" fillId="0" borderId="12" xfId="0" applyBorder="1" applyAlignment="1">
      <alignment horizontal="left" vertical="top"/>
    </xf>
    <xf numFmtId="0" fontId="5" fillId="0" borderId="0" xfId="0" applyFont="1" applyAlignment="1" applyProtection="1">
      <alignment horizontal="center" vertical="top"/>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8" fillId="0" borderId="0" xfId="0" applyFont="1" applyAlignment="1" applyProtection="1">
      <alignment horizontal="center"/>
      <protection locked="0"/>
    </xf>
    <xf numFmtId="0" fontId="0" fillId="0" borderId="0" xfId="0" applyAlignment="1">
      <alignment horizontal="center"/>
    </xf>
    <xf numFmtId="0" fontId="2" fillId="6" borderId="10"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1" fillId="5" borderId="10" xfId="0" applyFont="1" applyFill="1" applyBorder="1" applyAlignment="1" applyProtection="1">
      <alignment vertical="top" wrapText="1"/>
      <protection locked="0"/>
    </xf>
    <xf numFmtId="0" fontId="0" fillId="0" borderId="11" xfId="0" applyBorder="1" applyAlignment="1">
      <alignment vertical="top" wrapText="1"/>
    </xf>
    <xf numFmtId="0" fontId="0" fillId="0" borderId="12" xfId="0" applyBorder="1" applyAlignment="1">
      <alignment vertical="top" wrapText="1"/>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colors>
    <mruColors>
      <color rgb="FFB4FEB4"/>
      <color rgb="FFA0FEA2"/>
      <color rgb="FF0000CC"/>
      <color rgb="FFFEFC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51"/>
  <sheetViews>
    <sheetView tabSelected="1" zoomScale="98" zoomScaleNormal="98" zoomScaleSheetLayoutView="90" workbookViewId="0">
      <selection activeCell="B16" sqref="B16:J16"/>
    </sheetView>
  </sheetViews>
  <sheetFormatPr defaultColWidth="9.109375" defaultRowHeight="18" x14ac:dyDescent="0.55000000000000004"/>
  <cols>
    <col min="1" max="1" width="3.88671875" style="3" customWidth="1"/>
    <col min="2" max="2" width="8.33203125" style="3" customWidth="1"/>
    <col min="3" max="3" width="9.109375" style="3"/>
    <col min="4" max="4" width="16" style="3" customWidth="1"/>
    <col min="5" max="5" width="10.6640625" style="3" customWidth="1"/>
    <col min="6" max="6" width="11.109375" style="3" customWidth="1"/>
    <col min="7" max="7" width="15.44140625" style="3" customWidth="1"/>
    <col min="8" max="8" width="12.6640625" style="3" customWidth="1"/>
    <col min="9" max="10" width="11.44140625" style="3" customWidth="1"/>
    <col min="11" max="11" width="1.5546875" style="3" customWidth="1"/>
    <col min="12" max="16384" width="9.109375" style="3"/>
  </cols>
  <sheetData>
    <row r="2" spans="2:10" x14ac:dyDescent="0.55000000000000004">
      <c r="B2" s="73" t="s">
        <v>0</v>
      </c>
      <c r="C2" s="73"/>
      <c r="D2" s="73"/>
      <c r="E2" s="73"/>
      <c r="F2" s="73"/>
      <c r="G2" s="73"/>
      <c r="H2" s="73"/>
      <c r="I2" s="73"/>
      <c r="J2" s="73"/>
    </row>
    <row r="3" spans="2:10" x14ac:dyDescent="0.55000000000000004">
      <c r="B3" s="73" t="s">
        <v>1</v>
      </c>
      <c r="C3" s="73"/>
      <c r="D3" s="73"/>
      <c r="E3" s="73"/>
      <c r="F3" s="73"/>
      <c r="G3" s="73"/>
      <c r="H3" s="73"/>
      <c r="I3" s="73"/>
      <c r="J3" s="73"/>
    </row>
    <row r="4" spans="2:10" x14ac:dyDescent="0.55000000000000004">
      <c r="B4" s="74" t="s">
        <v>2</v>
      </c>
      <c r="C4" s="74"/>
      <c r="D4" s="74"/>
      <c r="E4" s="74"/>
      <c r="F4" s="74"/>
      <c r="G4" s="74"/>
      <c r="H4" s="74"/>
      <c r="I4" s="74"/>
      <c r="J4" s="74"/>
    </row>
    <row r="5" spans="2:10" x14ac:dyDescent="0.55000000000000004">
      <c r="B5" s="10"/>
      <c r="C5" s="10"/>
      <c r="D5" s="10"/>
      <c r="E5" s="10"/>
      <c r="F5" s="10"/>
      <c r="G5" s="10"/>
      <c r="H5" s="10"/>
      <c r="I5" s="10"/>
      <c r="J5" s="10"/>
    </row>
    <row r="6" spans="2:10" x14ac:dyDescent="0.55000000000000004">
      <c r="B6" s="74" t="s">
        <v>3</v>
      </c>
      <c r="C6" s="74"/>
      <c r="D6" s="74"/>
      <c r="E6" s="74"/>
      <c r="F6" s="74"/>
      <c r="G6" s="74"/>
      <c r="H6" s="74"/>
      <c r="I6" s="74"/>
      <c r="J6" s="74"/>
    </row>
    <row r="7" spans="2:10" x14ac:dyDescent="0.55000000000000004">
      <c r="B7" s="9"/>
      <c r="C7" s="9"/>
      <c r="D7" s="9"/>
      <c r="E7" s="9"/>
      <c r="F7" s="9"/>
      <c r="G7" s="9"/>
      <c r="H7" s="9"/>
      <c r="I7" s="9"/>
      <c r="J7" s="9"/>
    </row>
    <row r="8" spans="2:10" ht="56.25" customHeight="1" x14ac:dyDescent="0.55000000000000004">
      <c r="B8" s="75" t="s">
        <v>4</v>
      </c>
      <c r="C8" s="75"/>
      <c r="D8" s="75"/>
      <c r="E8" s="75"/>
      <c r="F8" s="75"/>
      <c r="G8" s="75"/>
      <c r="H8" s="75"/>
      <c r="I8" s="75"/>
      <c r="J8" s="75"/>
    </row>
    <row r="9" spans="2:10" x14ac:dyDescent="0.55000000000000004">
      <c r="B9" s="9"/>
      <c r="C9" s="9"/>
      <c r="D9" s="9"/>
      <c r="E9" s="9"/>
      <c r="F9" s="9"/>
      <c r="G9" s="9"/>
      <c r="H9" s="9"/>
      <c r="I9" s="9"/>
      <c r="J9" s="9"/>
    </row>
    <row r="10" spans="2:10" x14ac:dyDescent="0.55000000000000004">
      <c r="B10" s="11" t="s">
        <v>5</v>
      </c>
      <c r="C10" s="9"/>
      <c r="D10" s="9"/>
      <c r="E10" s="9"/>
      <c r="F10" s="9"/>
      <c r="G10" s="9"/>
      <c r="H10" s="9"/>
      <c r="I10" s="9"/>
      <c r="J10" s="9"/>
    </row>
    <row r="11" spans="2:10" x14ac:dyDescent="0.55000000000000004">
      <c r="B11" s="12" t="s">
        <v>6</v>
      </c>
      <c r="C11" s="9"/>
      <c r="D11" s="9"/>
      <c r="E11" s="9"/>
      <c r="F11" s="9"/>
      <c r="G11" s="9"/>
      <c r="H11" s="9"/>
      <c r="I11" s="9"/>
      <c r="J11" s="9"/>
    </row>
    <row r="12" spans="2:10" x14ac:dyDescent="0.55000000000000004">
      <c r="B12" s="9"/>
      <c r="C12" s="9"/>
      <c r="D12" s="9"/>
      <c r="E12" s="9"/>
      <c r="F12" s="9"/>
      <c r="G12" s="9"/>
      <c r="H12" s="9"/>
      <c r="I12" s="9"/>
      <c r="J12" s="9"/>
    </row>
    <row r="13" spans="2:10" x14ac:dyDescent="0.55000000000000004">
      <c r="E13" s="13"/>
    </row>
    <row r="14" spans="2:10" ht="15" customHeight="1" x14ac:dyDescent="0.55000000000000004">
      <c r="B14" s="76" t="s">
        <v>7</v>
      </c>
      <c r="C14" s="76"/>
      <c r="D14" s="76"/>
      <c r="E14" s="76"/>
      <c r="F14" s="76"/>
      <c r="G14" s="76"/>
      <c r="H14" s="76"/>
      <c r="I14" s="76"/>
      <c r="J14" s="76"/>
    </row>
    <row r="15" spans="2:10" x14ac:dyDescent="0.55000000000000004">
      <c r="B15" s="76" t="s">
        <v>105</v>
      </c>
      <c r="C15" s="76"/>
      <c r="D15" s="76"/>
      <c r="E15" s="76"/>
      <c r="F15" s="76"/>
      <c r="G15" s="76"/>
      <c r="H15" s="76"/>
      <c r="I15" s="76"/>
      <c r="J15" s="76"/>
    </row>
    <row r="16" spans="2:10" ht="18.600000000000001" x14ac:dyDescent="0.55000000000000004">
      <c r="B16" s="100" t="s">
        <v>127</v>
      </c>
      <c r="C16" s="101"/>
      <c r="D16" s="101"/>
      <c r="E16" s="101"/>
      <c r="F16" s="101"/>
      <c r="G16" s="101"/>
      <c r="H16" s="101"/>
      <c r="I16" s="101"/>
      <c r="J16" s="101"/>
    </row>
    <row r="17" spans="2:10" x14ac:dyDescent="0.55000000000000004">
      <c r="B17" s="77" t="s">
        <v>106</v>
      </c>
      <c r="C17" s="77"/>
      <c r="D17" s="77"/>
      <c r="E17" s="77"/>
      <c r="F17" s="77"/>
      <c r="G17" s="77"/>
      <c r="H17" s="77"/>
      <c r="I17" s="77"/>
      <c r="J17" s="77"/>
    </row>
    <row r="18" spans="2:10" ht="18.600000000000001" x14ac:dyDescent="0.55000000000000004">
      <c r="B18" s="14"/>
      <c r="C18" s="14"/>
      <c r="D18" s="14"/>
      <c r="E18" s="15"/>
      <c r="F18" s="14"/>
      <c r="G18" s="14"/>
      <c r="H18" s="14"/>
      <c r="I18" s="14"/>
      <c r="J18" s="14"/>
    </row>
    <row r="19" spans="2:10" x14ac:dyDescent="0.55000000000000004">
      <c r="B19" s="11" t="s">
        <v>8</v>
      </c>
    </row>
    <row r="20" spans="2:10" ht="25.5" customHeight="1" x14ac:dyDescent="0.55000000000000004">
      <c r="B20" s="68" t="s">
        <v>9</v>
      </c>
      <c r="C20" s="69"/>
      <c r="D20" s="69"/>
      <c r="E20" s="70"/>
      <c r="F20" s="78"/>
      <c r="G20" s="79"/>
      <c r="H20" s="79"/>
      <c r="I20" s="79"/>
      <c r="J20" s="80"/>
    </row>
    <row r="21" spans="2:10" ht="45" customHeight="1" x14ac:dyDescent="0.55000000000000004">
      <c r="B21" s="60" t="s">
        <v>10</v>
      </c>
      <c r="C21" s="61"/>
      <c r="D21" s="61"/>
      <c r="E21" s="62"/>
      <c r="F21" s="81"/>
      <c r="G21" s="82"/>
      <c r="H21" s="82"/>
      <c r="I21" s="82"/>
      <c r="J21" s="83"/>
    </row>
    <row r="22" spans="2:10" ht="21.75" customHeight="1" x14ac:dyDescent="0.55000000000000004">
      <c r="B22" s="68" t="s">
        <v>11</v>
      </c>
      <c r="C22" s="69"/>
      <c r="D22" s="69"/>
      <c r="E22" s="70"/>
      <c r="F22" s="78"/>
      <c r="G22" s="79"/>
      <c r="H22" s="79"/>
      <c r="I22" s="79"/>
      <c r="J22" s="80"/>
    </row>
    <row r="23" spans="2:10" ht="51" customHeight="1" x14ac:dyDescent="0.55000000000000004">
      <c r="B23" s="71" t="s">
        <v>12</v>
      </c>
      <c r="C23" s="43"/>
      <c r="D23" s="43"/>
      <c r="E23" s="72"/>
      <c r="F23" s="84"/>
      <c r="G23" s="85"/>
      <c r="H23" s="85"/>
      <c r="I23" s="85"/>
      <c r="J23" s="86"/>
    </row>
    <row r="24" spans="2:10" ht="76.2" customHeight="1" x14ac:dyDescent="0.55000000000000004">
      <c r="B24" s="68" t="s">
        <v>13</v>
      </c>
      <c r="C24" s="69"/>
      <c r="D24" s="69"/>
      <c r="E24" s="70"/>
      <c r="F24" s="68" t="s">
        <v>14</v>
      </c>
      <c r="G24" s="69"/>
      <c r="H24" s="69"/>
      <c r="I24" s="69"/>
      <c r="J24" s="70"/>
    </row>
    <row r="25" spans="2:10" ht="109.5" customHeight="1" x14ac:dyDescent="0.55000000000000004">
      <c r="B25" s="60" t="s">
        <v>15</v>
      </c>
      <c r="C25" s="61"/>
      <c r="D25" s="61"/>
      <c r="E25" s="62"/>
      <c r="F25" s="60" t="s">
        <v>14</v>
      </c>
      <c r="G25" s="61"/>
      <c r="H25" s="61"/>
      <c r="I25" s="61"/>
      <c r="J25" s="62"/>
    </row>
    <row r="26" spans="2:10" ht="115.5" customHeight="1" x14ac:dyDescent="0.55000000000000004">
      <c r="B26" s="60" t="s">
        <v>16</v>
      </c>
      <c r="C26" s="61"/>
      <c r="D26" s="61"/>
      <c r="E26" s="62"/>
      <c r="F26" s="60"/>
      <c r="G26" s="61"/>
      <c r="H26" s="61"/>
      <c r="I26" s="61"/>
      <c r="J26" s="62"/>
    </row>
    <row r="27" spans="2:10" ht="37.5" customHeight="1" x14ac:dyDescent="0.55000000000000004">
      <c r="B27" s="60" t="s">
        <v>17</v>
      </c>
      <c r="C27" s="61"/>
      <c r="D27" s="61"/>
      <c r="E27" s="62"/>
      <c r="F27" s="60"/>
      <c r="G27" s="61"/>
      <c r="H27" s="61"/>
      <c r="I27" s="61"/>
      <c r="J27" s="62"/>
    </row>
    <row r="28" spans="2:10" ht="54" customHeight="1" x14ac:dyDescent="0.55000000000000004">
      <c r="B28" s="60" t="s">
        <v>18</v>
      </c>
      <c r="C28" s="61"/>
      <c r="D28" s="61"/>
      <c r="E28" s="62"/>
      <c r="F28" s="60"/>
      <c r="G28" s="61"/>
      <c r="H28" s="61"/>
      <c r="I28" s="61"/>
      <c r="J28" s="62"/>
    </row>
    <row r="29" spans="2:10" ht="37.5" customHeight="1" x14ac:dyDescent="0.55000000000000004">
      <c r="B29" s="60" t="s">
        <v>19</v>
      </c>
      <c r="C29" s="61"/>
      <c r="D29" s="61"/>
      <c r="E29" s="62"/>
      <c r="F29" s="60"/>
      <c r="G29" s="61"/>
      <c r="H29" s="61"/>
      <c r="I29" s="61"/>
      <c r="J29" s="62"/>
    </row>
    <row r="30" spans="2:10" ht="74.400000000000006" customHeight="1" x14ac:dyDescent="0.55000000000000004">
      <c r="B30" s="60" t="s">
        <v>20</v>
      </c>
      <c r="C30" s="61"/>
      <c r="D30" s="61"/>
      <c r="E30" s="62"/>
      <c r="F30" s="60"/>
      <c r="G30" s="61"/>
      <c r="H30" s="61"/>
      <c r="I30" s="61"/>
      <c r="J30" s="62"/>
    </row>
    <row r="31" spans="2:10" x14ac:dyDescent="0.55000000000000004">
      <c r="B31" s="16"/>
    </row>
    <row r="32" spans="2:10" ht="240" customHeight="1" x14ac:dyDescent="0.55000000000000004">
      <c r="B32" s="87" t="s">
        <v>21</v>
      </c>
      <c r="C32" s="87"/>
      <c r="D32" s="87"/>
      <c r="E32" s="87"/>
      <c r="F32" s="87"/>
      <c r="G32" s="87"/>
      <c r="H32" s="87"/>
      <c r="I32" s="87"/>
      <c r="J32" s="87"/>
    </row>
    <row r="33" spans="2:10" x14ac:dyDescent="0.55000000000000004">
      <c r="B33" s="16"/>
    </row>
    <row r="34" spans="2:10" ht="39.75" customHeight="1" x14ac:dyDescent="0.55000000000000004">
      <c r="B34" s="43" t="s">
        <v>22</v>
      </c>
      <c r="C34" s="43"/>
      <c r="D34" s="43"/>
      <c r="E34" s="43"/>
      <c r="F34" s="43"/>
      <c r="G34" s="43"/>
      <c r="H34" s="43"/>
      <c r="I34" s="43"/>
      <c r="J34" s="43"/>
    </row>
    <row r="35" spans="2:10" x14ac:dyDescent="0.55000000000000004">
      <c r="B35" s="16"/>
    </row>
    <row r="36" spans="2:10" ht="37.5" customHeight="1" x14ac:dyDescent="0.55000000000000004">
      <c r="B36" s="49" t="s">
        <v>23</v>
      </c>
      <c r="C36" s="50"/>
      <c r="D36" s="50"/>
      <c r="E36" s="51"/>
      <c r="F36" s="49"/>
      <c r="G36" s="50"/>
      <c r="H36" s="50"/>
      <c r="I36" s="50"/>
      <c r="J36" s="51"/>
    </row>
    <row r="37" spans="2:10" ht="21.75" customHeight="1" x14ac:dyDescent="0.55000000000000004">
      <c r="B37" s="60" t="s">
        <v>24</v>
      </c>
      <c r="C37" s="61"/>
      <c r="D37" s="61"/>
      <c r="E37" s="62"/>
      <c r="F37" s="60"/>
      <c r="G37" s="61"/>
      <c r="H37" s="61"/>
      <c r="I37" s="61"/>
      <c r="J37" s="62"/>
    </row>
    <row r="38" spans="2:10" ht="66.75" customHeight="1" x14ac:dyDescent="0.55000000000000004">
      <c r="B38" s="60" t="s">
        <v>25</v>
      </c>
      <c r="C38" s="61"/>
      <c r="D38" s="61"/>
      <c r="E38" s="62"/>
      <c r="F38" s="60"/>
      <c r="G38" s="61"/>
      <c r="H38" s="61"/>
      <c r="I38" s="61"/>
      <c r="J38" s="62"/>
    </row>
    <row r="39" spans="2:10" ht="56.4" customHeight="1" x14ac:dyDescent="0.55000000000000004">
      <c r="B39" s="60" t="s">
        <v>26</v>
      </c>
      <c r="C39" s="61"/>
      <c r="D39" s="61"/>
      <c r="E39" s="62"/>
      <c r="F39" s="60"/>
      <c r="G39" s="61"/>
      <c r="H39" s="61"/>
      <c r="I39" s="61"/>
      <c r="J39" s="62"/>
    </row>
    <row r="40" spans="2:10" ht="52.5" customHeight="1" x14ac:dyDescent="0.55000000000000004">
      <c r="B40" s="60" t="s">
        <v>27</v>
      </c>
      <c r="C40" s="61"/>
      <c r="D40" s="61"/>
      <c r="E40" s="62"/>
      <c r="F40" s="60"/>
      <c r="G40" s="61"/>
      <c r="H40" s="61"/>
      <c r="I40" s="61"/>
      <c r="J40" s="62"/>
    </row>
    <row r="41" spans="2:10" x14ac:dyDescent="0.55000000000000004">
      <c r="B41" s="16"/>
    </row>
    <row r="42" spans="2:10" ht="15" customHeight="1" x14ac:dyDescent="0.55000000000000004">
      <c r="B42" s="43" t="s">
        <v>28</v>
      </c>
      <c r="C42" s="43"/>
      <c r="D42" s="43"/>
      <c r="E42" s="43"/>
      <c r="F42" s="43"/>
      <c r="G42" s="43"/>
      <c r="H42" s="43"/>
      <c r="I42" s="43"/>
      <c r="J42" s="43"/>
    </row>
    <row r="43" spans="2:10" x14ac:dyDescent="0.55000000000000004">
      <c r="B43" s="16"/>
    </row>
    <row r="44" spans="2:10" ht="35.25" customHeight="1" x14ac:dyDescent="0.55000000000000004">
      <c r="B44" s="49" t="s">
        <v>29</v>
      </c>
      <c r="C44" s="50"/>
      <c r="D44" s="50"/>
      <c r="E44" s="51"/>
      <c r="F44" s="49"/>
      <c r="G44" s="50"/>
      <c r="H44" s="50"/>
      <c r="I44" s="50"/>
      <c r="J44" s="51"/>
    </row>
    <row r="45" spans="2:10" ht="101.4" customHeight="1" x14ac:dyDescent="0.55000000000000004">
      <c r="B45" s="60" t="s">
        <v>30</v>
      </c>
      <c r="C45" s="61"/>
      <c r="D45" s="61"/>
      <c r="E45" s="62"/>
      <c r="F45" s="60"/>
      <c r="G45" s="61"/>
      <c r="H45" s="61"/>
      <c r="I45" s="61"/>
      <c r="J45" s="62"/>
    </row>
    <row r="46" spans="2:10" ht="24.75" customHeight="1" x14ac:dyDescent="0.55000000000000004">
      <c r="B46" s="60" t="s">
        <v>31</v>
      </c>
      <c r="C46" s="61"/>
      <c r="D46" s="61"/>
      <c r="E46" s="62"/>
      <c r="F46" s="60"/>
      <c r="G46" s="61"/>
      <c r="H46" s="61"/>
      <c r="I46" s="61"/>
      <c r="J46" s="62"/>
    </row>
    <row r="47" spans="2:10" ht="70.8" customHeight="1" x14ac:dyDescent="0.55000000000000004">
      <c r="B47" s="60" t="s">
        <v>32</v>
      </c>
      <c r="C47" s="61"/>
      <c r="D47" s="61"/>
      <c r="E47" s="62"/>
      <c r="F47" s="60"/>
      <c r="G47" s="61"/>
      <c r="H47" s="61"/>
      <c r="I47" s="61"/>
      <c r="J47" s="62"/>
    </row>
    <row r="48" spans="2:10" ht="55.2" customHeight="1" x14ac:dyDescent="0.55000000000000004">
      <c r="B48" s="60" t="s">
        <v>33</v>
      </c>
      <c r="C48" s="61"/>
      <c r="D48" s="61"/>
      <c r="E48" s="62"/>
      <c r="F48" s="60"/>
      <c r="G48" s="61"/>
      <c r="H48" s="61"/>
      <c r="I48" s="61"/>
      <c r="J48" s="62"/>
    </row>
    <row r="49" spans="2:10" ht="54.6" customHeight="1" x14ac:dyDescent="0.55000000000000004">
      <c r="B49" s="60" t="s">
        <v>34</v>
      </c>
      <c r="C49" s="61"/>
      <c r="D49" s="61"/>
      <c r="E49" s="62"/>
      <c r="F49" s="60"/>
      <c r="G49" s="61"/>
      <c r="H49" s="61"/>
      <c r="I49" s="61"/>
      <c r="J49" s="62"/>
    </row>
    <row r="50" spans="2:10" x14ac:dyDescent="0.55000000000000004">
      <c r="B50" s="16"/>
    </row>
    <row r="51" spans="2:10" x14ac:dyDescent="0.55000000000000004">
      <c r="B51" s="87" t="s">
        <v>35</v>
      </c>
      <c r="C51" s="87"/>
      <c r="D51" s="87"/>
      <c r="E51" s="87"/>
      <c r="F51" s="87"/>
      <c r="G51" s="87"/>
      <c r="H51" s="87"/>
      <c r="I51" s="87"/>
      <c r="J51" s="87"/>
    </row>
    <row r="53" spans="2:10" s="17" customFormat="1" ht="53.25" customHeight="1" x14ac:dyDescent="0.3">
      <c r="B53" s="43" t="s">
        <v>36</v>
      </c>
      <c r="C53" s="43"/>
      <c r="D53" s="43"/>
      <c r="E53" s="43"/>
      <c r="F53" s="43"/>
      <c r="G53" s="43"/>
      <c r="H53" s="43"/>
      <c r="I53" s="43"/>
      <c r="J53" s="43"/>
    </row>
    <row r="54" spans="2:10" x14ac:dyDescent="0.55000000000000004">
      <c r="B54" s="16"/>
    </row>
    <row r="55" spans="2:10" ht="25.5" customHeight="1" x14ac:dyDescent="0.55000000000000004">
      <c r="B55" s="18" t="s">
        <v>37</v>
      </c>
      <c r="C55" s="88" t="s">
        <v>38</v>
      </c>
      <c r="D55" s="89"/>
      <c r="E55" s="90"/>
      <c r="F55" s="88" t="s">
        <v>39</v>
      </c>
      <c r="G55" s="89"/>
      <c r="H55" s="89"/>
      <c r="I55" s="89"/>
      <c r="J55" s="90"/>
    </row>
    <row r="56" spans="2:10" ht="21.75" customHeight="1" x14ac:dyDescent="0.55000000000000004">
      <c r="B56" s="2"/>
      <c r="C56" s="53"/>
      <c r="D56" s="54"/>
      <c r="E56" s="55"/>
      <c r="F56" s="63"/>
      <c r="G56" s="63"/>
      <c r="H56" s="63"/>
      <c r="I56" s="63"/>
      <c r="J56" s="64"/>
    </row>
    <row r="57" spans="2:10" ht="21.75" customHeight="1" x14ac:dyDescent="0.55000000000000004">
      <c r="B57" s="2"/>
      <c r="C57" s="53"/>
      <c r="D57" s="54"/>
      <c r="E57" s="55"/>
      <c r="F57" s="63"/>
      <c r="G57" s="63"/>
      <c r="H57" s="63"/>
      <c r="I57" s="63"/>
      <c r="J57" s="64"/>
    </row>
    <row r="58" spans="2:10" x14ac:dyDescent="0.55000000000000004">
      <c r="B58" s="16"/>
    </row>
    <row r="59" spans="2:10" x14ac:dyDescent="0.55000000000000004">
      <c r="B59" s="43" t="s">
        <v>40</v>
      </c>
      <c r="C59" s="43"/>
      <c r="D59" s="43"/>
      <c r="E59" s="43"/>
      <c r="F59" s="43"/>
      <c r="G59" s="43"/>
      <c r="H59" s="43"/>
      <c r="I59" s="43"/>
      <c r="J59" s="43"/>
    </row>
    <row r="60" spans="2:10" x14ac:dyDescent="0.55000000000000004">
      <c r="B60" s="13"/>
    </row>
    <row r="61" spans="2:10" s="17" customFormat="1" ht="18.75" customHeight="1" x14ac:dyDescent="0.3">
      <c r="B61" s="43" t="s">
        <v>41</v>
      </c>
      <c r="C61" s="43"/>
      <c r="D61" s="43"/>
      <c r="E61" s="43"/>
      <c r="F61" s="43"/>
      <c r="G61" s="43"/>
      <c r="H61" s="43"/>
      <c r="I61" s="43"/>
      <c r="J61" s="43"/>
    </row>
    <row r="62" spans="2:10" x14ac:dyDescent="0.55000000000000004">
      <c r="B62" s="16"/>
    </row>
    <row r="63" spans="2:10" ht="72" x14ac:dyDescent="0.55000000000000004">
      <c r="B63" s="1" t="s">
        <v>37</v>
      </c>
      <c r="C63" s="109" t="s">
        <v>42</v>
      </c>
      <c r="D63" s="110"/>
      <c r="E63" s="111"/>
      <c r="F63" s="1" t="s">
        <v>43</v>
      </c>
      <c r="G63" s="1" t="s">
        <v>121</v>
      </c>
      <c r="H63" s="1" t="s">
        <v>77</v>
      </c>
      <c r="I63" s="1" t="s">
        <v>78</v>
      </c>
      <c r="J63" s="1" t="s">
        <v>76</v>
      </c>
    </row>
    <row r="64" spans="2:10" x14ac:dyDescent="0.55000000000000004">
      <c r="B64" s="2"/>
      <c r="C64" s="53">
        <v>1</v>
      </c>
      <c r="D64" s="54"/>
      <c r="E64" s="55"/>
      <c r="F64" s="2">
        <v>2</v>
      </c>
      <c r="G64" s="2">
        <v>3</v>
      </c>
      <c r="H64" s="2">
        <v>4</v>
      </c>
      <c r="I64" s="2">
        <v>5</v>
      </c>
      <c r="J64" s="2">
        <v>6</v>
      </c>
    </row>
    <row r="65" spans="2:10" ht="57.6" customHeight="1" x14ac:dyDescent="0.55000000000000004">
      <c r="B65" s="31">
        <v>1</v>
      </c>
      <c r="C65" s="65" t="s">
        <v>124</v>
      </c>
      <c r="D65" s="66"/>
      <c r="E65" s="67"/>
      <c r="F65" s="31" t="s">
        <v>44</v>
      </c>
      <c r="G65" s="31">
        <v>3</v>
      </c>
      <c r="H65" s="33">
        <v>840</v>
      </c>
      <c r="I65" s="32"/>
      <c r="J65" s="20" t="str">
        <f t="shared" ref="J65:J97" si="0">IF(ISBLANK(I65),"",ROUND(I65*G65,2))</f>
        <v/>
      </c>
    </row>
    <row r="66" spans="2:10" ht="55.2" customHeight="1" x14ac:dyDescent="0.55000000000000004">
      <c r="B66" s="31">
        <v>2</v>
      </c>
      <c r="C66" s="65" t="s">
        <v>88</v>
      </c>
      <c r="D66" s="66"/>
      <c r="E66" s="67"/>
      <c r="F66" s="31" t="s">
        <v>44</v>
      </c>
      <c r="G66" s="31">
        <v>1</v>
      </c>
      <c r="H66" s="33">
        <v>800</v>
      </c>
      <c r="I66" s="32"/>
      <c r="J66" s="20" t="str">
        <f t="shared" si="0"/>
        <v/>
      </c>
    </row>
    <row r="67" spans="2:10" ht="43.2" customHeight="1" x14ac:dyDescent="0.55000000000000004">
      <c r="B67" s="31">
        <v>3</v>
      </c>
      <c r="C67" s="65" t="s">
        <v>89</v>
      </c>
      <c r="D67" s="66"/>
      <c r="E67" s="67"/>
      <c r="F67" s="31" t="s">
        <v>44</v>
      </c>
      <c r="G67" s="31">
        <v>2</v>
      </c>
      <c r="H67" s="33">
        <v>220</v>
      </c>
      <c r="I67" s="32"/>
      <c r="J67" s="20" t="str">
        <f t="shared" si="0"/>
        <v/>
      </c>
    </row>
    <row r="68" spans="2:10" ht="45" customHeight="1" x14ac:dyDescent="0.55000000000000004">
      <c r="B68" s="31">
        <v>4</v>
      </c>
      <c r="C68" s="65" t="s">
        <v>90</v>
      </c>
      <c r="D68" s="66"/>
      <c r="E68" s="67"/>
      <c r="F68" s="31" t="s">
        <v>44</v>
      </c>
      <c r="G68" s="31">
        <v>2</v>
      </c>
      <c r="H68" s="33">
        <v>160</v>
      </c>
      <c r="I68" s="32"/>
      <c r="J68" s="20" t="str">
        <f t="shared" si="0"/>
        <v/>
      </c>
    </row>
    <row r="69" spans="2:10" ht="24.6" customHeight="1" x14ac:dyDescent="0.55000000000000004">
      <c r="B69" s="31">
        <v>5</v>
      </c>
      <c r="C69" s="65" t="s">
        <v>91</v>
      </c>
      <c r="D69" s="66"/>
      <c r="E69" s="67"/>
      <c r="F69" s="31" t="s">
        <v>44</v>
      </c>
      <c r="G69" s="31">
        <v>2</v>
      </c>
      <c r="H69" s="33">
        <v>180</v>
      </c>
      <c r="I69" s="32"/>
      <c r="J69" s="20" t="str">
        <f t="shared" si="0"/>
        <v/>
      </c>
    </row>
    <row r="70" spans="2:10" ht="24.6" customHeight="1" x14ac:dyDescent="0.55000000000000004">
      <c r="B70" s="31">
        <v>6</v>
      </c>
      <c r="C70" s="65" t="s">
        <v>92</v>
      </c>
      <c r="D70" s="66"/>
      <c r="E70" s="67"/>
      <c r="F70" s="31" t="s">
        <v>44</v>
      </c>
      <c r="G70" s="31">
        <v>6</v>
      </c>
      <c r="H70" s="33">
        <v>120</v>
      </c>
      <c r="I70" s="32"/>
      <c r="J70" s="20" t="str">
        <f t="shared" si="0"/>
        <v/>
      </c>
    </row>
    <row r="71" spans="2:10" ht="24.6" customHeight="1" x14ac:dyDescent="0.55000000000000004">
      <c r="B71" s="31">
        <v>7</v>
      </c>
      <c r="C71" s="65" t="s">
        <v>79</v>
      </c>
      <c r="D71" s="66"/>
      <c r="E71" s="67"/>
      <c r="F71" s="31" t="s">
        <v>44</v>
      </c>
      <c r="G71" s="31">
        <v>2</v>
      </c>
      <c r="H71" s="33">
        <v>60</v>
      </c>
      <c r="I71" s="32"/>
      <c r="J71" s="20" t="str">
        <f t="shared" si="0"/>
        <v/>
      </c>
    </row>
    <row r="72" spans="2:10" ht="22.2" customHeight="1" x14ac:dyDescent="0.55000000000000004">
      <c r="B72" s="31">
        <v>8</v>
      </c>
      <c r="C72" s="65" t="s">
        <v>93</v>
      </c>
      <c r="D72" s="66"/>
      <c r="E72" s="67"/>
      <c r="F72" s="31" t="s">
        <v>44</v>
      </c>
      <c r="G72" s="31">
        <v>1</v>
      </c>
      <c r="H72" s="33">
        <v>610</v>
      </c>
      <c r="I72" s="32"/>
      <c r="J72" s="20" t="str">
        <f t="shared" si="0"/>
        <v/>
      </c>
    </row>
    <row r="73" spans="2:10" ht="39.6" customHeight="1" x14ac:dyDescent="0.55000000000000004">
      <c r="B73" s="31">
        <v>9</v>
      </c>
      <c r="C73" s="65" t="s">
        <v>94</v>
      </c>
      <c r="D73" s="66"/>
      <c r="E73" s="67"/>
      <c r="F73" s="31" t="s">
        <v>44</v>
      </c>
      <c r="G73" s="31">
        <v>1</v>
      </c>
      <c r="H73" s="33">
        <v>1350</v>
      </c>
      <c r="I73" s="32"/>
      <c r="J73" s="20" t="str">
        <f t="shared" ref="J73:J82" si="1">IF(ISBLANK(I73),"",ROUND(I73*G73,2))</f>
        <v/>
      </c>
    </row>
    <row r="74" spans="2:10" ht="34.200000000000003" customHeight="1" x14ac:dyDescent="0.55000000000000004">
      <c r="B74" s="31">
        <v>10</v>
      </c>
      <c r="C74" s="65" t="s">
        <v>95</v>
      </c>
      <c r="D74" s="66"/>
      <c r="E74" s="67"/>
      <c r="F74" s="31" t="s">
        <v>44</v>
      </c>
      <c r="G74" s="31">
        <v>1</v>
      </c>
      <c r="H74" s="33">
        <v>140</v>
      </c>
      <c r="I74" s="32"/>
      <c r="J74" s="20" t="str">
        <f t="shared" si="1"/>
        <v/>
      </c>
    </row>
    <row r="75" spans="2:10" ht="42" customHeight="1" x14ac:dyDescent="0.55000000000000004">
      <c r="B75" s="31">
        <v>11</v>
      </c>
      <c r="C75" s="65" t="s">
        <v>96</v>
      </c>
      <c r="D75" s="66"/>
      <c r="E75" s="67"/>
      <c r="F75" s="31" t="s">
        <v>44</v>
      </c>
      <c r="G75" s="31">
        <v>1</v>
      </c>
      <c r="H75" s="33">
        <v>630</v>
      </c>
      <c r="I75" s="32"/>
      <c r="J75" s="20" t="str">
        <f t="shared" si="1"/>
        <v/>
      </c>
    </row>
    <row r="76" spans="2:10" ht="15.6" customHeight="1" x14ac:dyDescent="0.55000000000000004">
      <c r="B76" s="31">
        <v>12</v>
      </c>
      <c r="C76" s="65" t="s">
        <v>80</v>
      </c>
      <c r="D76" s="66"/>
      <c r="E76" s="67"/>
      <c r="F76" s="31" t="s">
        <v>44</v>
      </c>
      <c r="G76" s="31">
        <v>1</v>
      </c>
      <c r="H76" s="33">
        <v>130</v>
      </c>
      <c r="I76" s="32"/>
      <c r="J76" s="20" t="str">
        <f t="shared" si="1"/>
        <v/>
      </c>
    </row>
    <row r="77" spans="2:10" ht="22.8" customHeight="1" x14ac:dyDescent="0.55000000000000004">
      <c r="B77" s="31">
        <v>13</v>
      </c>
      <c r="C77" s="65" t="s">
        <v>81</v>
      </c>
      <c r="D77" s="66"/>
      <c r="E77" s="67"/>
      <c r="F77" s="31" t="s">
        <v>44</v>
      </c>
      <c r="G77" s="31">
        <v>1</v>
      </c>
      <c r="H77" s="33">
        <v>30</v>
      </c>
      <c r="I77" s="32"/>
      <c r="J77" s="20" t="str">
        <f t="shared" si="1"/>
        <v/>
      </c>
    </row>
    <row r="78" spans="2:10" ht="24.6" customHeight="1" x14ac:dyDescent="0.55000000000000004">
      <c r="B78" s="31">
        <v>14</v>
      </c>
      <c r="C78" s="65" t="s">
        <v>82</v>
      </c>
      <c r="D78" s="66"/>
      <c r="E78" s="67"/>
      <c r="F78" s="31" t="s">
        <v>44</v>
      </c>
      <c r="G78" s="31">
        <v>1</v>
      </c>
      <c r="H78" s="33">
        <v>70</v>
      </c>
      <c r="I78" s="32"/>
      <c r="J78" s="20" t="str">
        <f t="shared" si="1"/>
        <v/>
      </c>
    </row>
    <row r="79" spans="2:10" ht="24.6" customHeight="1" x14ac:dyDescent="0.55000000000000004">
      <c r="B79" s="31">
        <v>15</v>
      </c>
      <c r="C79" s="65" t="s">
        <v>108</v>
      </c>
      <c r="D79" s="66"/>
      <c r="E79" s="67"/>
      <c r="F79" s="31" t="s">
        <v>44</v>
      </c>
      <c r="G79" s="31">
        <v>1</v>
      </c>
      <c r="H79" s="33">
        <v>300</v>
      </c>
      <c r="I79" s="32"/>
      <c r="J79" s="20" t="str">
        <f t="shared" si="1"/>
        <v/>
      </c>
    </row>
    <row r="80" spans="2:10" ht="24.6" customHeight="1" x14ac:dyDescent="0.55000000000000004">
      <c r="B80" s="31">
        <v>16</v>
      </c>
      <c r="C80" s="94" t="s">
        <v>125</v>
      </c>
      <c r="D80" s="95"/>
      <c r="E80" s="96"/>
      <c r="F80" s="31" t="s">
        <v>44</v>
      </c>
      <c r="G80" s="31">
        <v>1</v>
      </c>
      <c r="H80" s="33">
        <v>300</v>
      </c>
      <c r="I80" s="32"/>
      <c r="J80" s="20" t="str">
        <f t="shared" si="1"/>
        <v/>
      </c>
    </row>
    <row r="81" spans="2:10" ht="24.6" customHeight="1" x14ac:dyDescent="0.55000000000000004">
      <c r="B81" s="31">
        <v>17</v>
      </c>
      <c r="C81" s="65" t="s">
        <v>97</v>
      </c>
      <c r="D81" s="66"/>
      <c r="E81" s="67"/>
      <c r="F81" s="31" t="s">
        <v>44</v>
      </c>
      <c r="G81" s="31">
        <v>2</v>
      </c>
      <c r="H81" s="33">
        <v>900</v>
      </c>
      <c r="I81" s="32"/>
      <c r="J81" s="20" t="str">
        <f t="shared" si="1"/>
        <v/>
      </c>
    </row>
    <row r="82" spans="2:10" ht="19.2" customHeight="1" x14ac:dyDescent="0.55000000000000004">
      <c r="B82" s="31">
        <v>18</v>
      </c>
      <c r="C82" s="65" t="s">
        <v>109</v>
      </c>
      <c r="D82" s="66"/>
      <c r="E82" s="67"/>
      <c r="F82" s="31" t="s">
        <v>44</v>
      </c>
      <c r="G82" s="31">
        <v>1</v>
      </c>
      <c r="H82" s="33">
        <v>1100</v>
      </c>
      <c r="I82" s="32"/>
      <c r="J82" s="20" t="str">
        <f t="shared" si="1"/>
        <v/>
      </c>
    </row>
    <row r="83" spans="2:10" ht="24.6" customHeight="1" x14ac:dyDescent="0.55000000000000004">
      <c r="B83" s="31">
        <v>19</v>
      </c>
      <c r="C83" s="65" t="s">
        <v>83</v>
      </c>
      <c r="D83" s="66"/>
      <c r="E83" s="67"/>
      <c r="F83" s="31" t="s">
        <v>44</v>
      </c>
      <c r="G83" s="31">
        <v>1</v>
      </c>
      <c r="H83" s="33">
        <v>1100</v>
      </c>
      <c r="I83" s="32"/>
      <c r="J83" s="20" t="str">
        <f t="shared" si="0"/>
        <v/>
      </c>
    </row>
    <row r="84" spans="2:10" ht="24.6" customHeight="1" x14ac:dyDescent="0.55000000000000004">
      <c r="B84" s="31">
        <v>20</v>
      </c>
      <c r="C84" s="94" t="s">
        <v>84</v>
      </c>
      <c r="D84" s="95"/>
      <c r="E84" s="96"/>
      <c r="F84" s="31" t="s">
        <v>44</v>
      </c>
      <c r="G84" s="31">
        <v>1</v>
      </c>
      <c r="H84" s="33">
        <v>1100</v>
      </c>
      <c r="I84" s="32"/>
      <c r="J84" s="20" t="str">
        <f t="shared" si="0"/>
        <v/>
      </c>
    </row>
    <row r="85" spans="2:10" ht="59.4" customHeight="1" x14ac:dyDescent="0.55000000000000004">
      <c r="B85" s="31">
        <v>21</v>
      </c>
      <c r="C85" s="65" t="s">
        <v>98</v>
      </c>
      <c r="D85" s="66"/>
      <c r="E85" s="67"/>
      <c r="F85" s="31" t="s">
        <v>44</v>
      </c>
      <c r="G85" s="31">
        <v>1</v>
      </c>
      <c r="H85" s="33">
        <v>750</v>
      </c>
      <c r="I85" s="32"/>
      <c r="J85" s="20" t="str">
        <f t="shared" si="0"/>
        <v/>
      </c>
    </row>
    <row r="86" spans="2:10" ht="24" customHeight="1" x14ac:dyDescent="0.55000000000000004">
      <c r="B86" s="31">
        <v>22</v>
      </c>
      <c r="C86" s="65" t="s">
        <v>99</v>
      </c>
      <c r="D86" s="66"/>
      <c r="E86" s="67"/>
      <c r="F86" s="31" t="s">
        <v>44</v>
      </c>
      <c r="G86" s="31">
        <v>1</v>
      </c>
      <c r="H86" s="33">
        <v>170</v>
      </c>
      <c r="I86" s="32"/>
      <c r="J86" s="20" t="str">
        <f t="shared" si="0"/>
        <v/>
      </c>
    </row>
    <row r="87" spans="2:10" ht="24.6" customHeight="1" x14ac:dyDescent="0.55000000000000004">
      <c r="B87" s="31">
        <v>23</v>
      </c>
      <c r="C87" s="65" t="s">
        <v>100</v>
      </c>
      <c r="D87" s="66"/>
      <c r="E87" s="67"/>
      <c r="F87" s="31" t="s">
        <v>44</v>
      </c>
      <c r="G87" s="31">
        <v>1</v>
      </c>
      <c r="H87" s="33">
        <v>25</v>
      </c>
      <c r="I87" s="32"/>
      <c r="J87" s="20" t="str">
        <f t="shared" si="0"/>
        <v/>
      </c>
    </row>
    <row r="88" spans="2:10" ht="24.6" customHeight="1" x14ac:dyDescent="0.55000000000000004">
      <c r="B88" s="31">
        <v>24</v>
      </c>
      <c r="C88" s="65" t="s">
        <v>101</v>
      </c>
      <c r="D88" s="66"/>
      <c r="E88" s="67"/>
      <c r="F88" s="31" t="s">
        <v>44</v>
      </c>
      <c r="G88" s="31">
        <v>1</v>
      </c>
      <c r="H88" s="33">
        <v>100</v>
      </c>
      <c r="I88" s="32"/>
      <c r="J88" s="20" t="str">
        <f t="shared" si="0"/>
        <v/>
      </c>
    </row>
    <row r="89" spans="2:10" ht="38.4" customHeight="1" x14ac:dyDescent="0.55000000000000004">
      <c r="B89" s="31">
        <v>25</v>
      </c>
      <c r="C89" s="65" t="s">
        <v>85</v>
      </c>
      <c r="D89" s="66"/>
      <c r="E89" s="67"/>
      <c r="F89" s="31" t="s">
        <v>44</v>
      </c>
      <c r="G89" s="31">
        <v>6</v>
      </c>
      <c r="H89" s="33">
        <v>5</v>
      </c>
      <c r="I89" s="32"/>
      <c r="J89" s="20" t="str">
        <f t="shared" si="0"/>
        <v/>
      </c>
    </row>
    <row r="90" spans="2:10" ht="42" customHeight="1" x14ac:dyDescent="0.55000000000000004">
      <c r="B90" s="31">
        <v>26</v>
      </c>
      <c r="C90" s="65" t="s">
        <v>102</v>
      </c>
      <c r="D90" s="66"/>
      <c r="E90" s="67"/>
      <c r="F90" s="31" t="s">
        <v>44</v>
      </c>
      <c r="G90" s="31">
        <v>1</v>
      </c>
      <c r="H90" s="33">
        <v>50</v>
      </c>
      <c r="I90" s="32"/>
      <c r="J90" s="20" t="str">
        <f t="shared" si="0"/>
        <v/>
      </c>
    </row>
    <row r="91" spans="2:10" ht="34.799999999999997" customHeight="1" x14ac:dyDescent="0.55000000000000004">
      <c r="B91" s="31">
        <v>27</v>
      </c>
      <c r="C91" s="65" t="s">
        <v>103</v>
      </c>
      <c r="D91" s="66"/>
      <c r="E91" s="67"/>
      <c r="F91" s="31" t="s">
        <v>44</v>
      </c>
      <c r="G91" s="31">
        <v>1</v>
      </c>
      <c r="H91" s="33">
        <v>25</v>
      </c>
      <c r="I91" s="32"/>
      <c r="J91" s="20" t="str">
        <f t="shared" si="0"/>
        <v/>
      </c>
    </row>
    <row r="92" spans="2:10" ht="27.6" customHeight="1" x14ac:dyDescent="0.55000000000000004">
      <c r="B92" s="31">
        <v>28</v>
      </c>
      <c r="C92" s="65" t="s">
        <v>86</v>
      </c>
      <c r="D92" s="66"/>
      <c r="E92" s="67"/>
      <c r="F92" s="31" t="s">
        <v>44</v>
      </c>
      <c r="G92" s="31">
        <v>1</v>
      </c>
      <c r="H92" s="33">
        <v>140</v>
      </c>
      <c r="I92" s="32"/>
      <c r="J92" s="20" t="str">
        <f t="shared" si="0"/>
        <v/>
      </c>
    </row>
    <row r="93" spans="2:10" ht="26.4" customHeight="1" x14ac:dyDescent="0.55000000000000004">
      <c r="B93" s="31">
        <v>29</v>
      </c>
      <c r="C93" s="65" t="s">
        <v>104</v>
      </c>
      <c r="D93" s="66"/>
      <c r="E93" s="67"/>
      <c r="F93" s="31" t="s">
        <v>44</v>
      </c>
      <c r="G93" s="31">
        <v>1</v>
      </c>
      <c r="H93" s="33">
        <v>200</v>
      </c>
      <c r="I93" s="32"/>
      <c r="J93" s="20" t="str">
        <f t="shared" si="0"/>
        <v/>
      </c>
    </row>
    <row r="94" spans="2:10" ht="18.600000000000001" customHeight="1" x14ac:dyDescent="0.55000000000000004">
      <c r="B94" s="31">
        <v>30</v>
      </c>
      <c r="C94" s="65" t="s">
        <v>87</v>
      </c>
      <c r="D94" s="66"/>
      <c r="E94" s="67"/>
      <c r="F94" s="31" t="s">
        <v>44</v>
      </c>
      <c r="G94" s="31">
        <v>1</v>
      </c>
      <c r="H94" s="33">
        <v>100</v>
      </c>
      <c r="I94" s="32"/>
      <c r="J94" s="20" t="str">
        <f t="shared" si="0"/>
        <v/>
      </c>
    </row>
    <row r="95" spans="2:10" ht="37.799999999999997" customHeight="1" x14ac:dyDescent="0.55000000000000004">
      <c r="B95" s="31">
        <v>31</v>
      </c>
      <c r="C95" s="65" t="s">
        <v>110</v>
      </c>
      <c r="D95" s="66"/>
      <c r="E95" s="67"/>
      <c r="F95" s="31" t="s">
        <v>44</v>
      </c>
      <c r="G95" s="31">
        <v>6</v>
      </c>
      <c r="H95" s="33">
        <v>100</v>
      </c>
      <c r="I95" s="32"/>
      <c r="J95" s="20" t="str">
        <f t="shared" si="0"/>
        <v/>
      </c>
    </row>
    <row r="96" spans="2:10" ht="37.799999999999997" customHeight="1" x14ac:dyDescent="0.55000000000000004">
      <c r="B96" s="31">
        <v>32</v>
      </c>
      <c r="C96" s="106" t="s">
        <v>111</v>
      </c>
      <c r="D96" s="107"/>
      <c r="E96" s="108"/>
      <c r="F96" s="31" t="s">
        <v>44</v>
      </c>
      <c r="G96" s="31">
        <v>1</v>
      </c>
      <c r="H96" s="33">
        <v>150</v>
      </c>
      <c r="I96" s="32"/>
      <c r="J96" s="20" t="str">
        <f t="shared" si="0"/>
        <v/>
      </c>
    </row>
    <row r="97" spans="2:10" ht="28.2" customHeight="1" x14ac:dyDescent="0.55000000000000004">
      <c r="B97" s="31">
        <v>33</v>
      </c>
      <c r="C97" s="65" t="s">
        <v>126</v>
      </c>
      <c r="D97" s="66"/>
      <c r="E97" s="67"/>
      <c r="F97" s="31" t="s">
        <v>44</v>
      </c>
      <c r="G97" s="31">
        <v>1</v>
      </c>
      <c r="H97" s="33">
        <v>450</v>
      </c>
      <c r="I97" s="32"/>
      <c r="J97" s="20" t="str">
        <f t="shared" si="0"/>
        <v/>
      </c>
    </row>
    <row r="98" spans="2:10" ht="42.6" customHeight="1" x14ac:dyDescent="0.55000000000000004">
      <c r="B98" s="102" t="s">
        <v>122</v>
      </c>
      <c r="C98" s="103"/>
      <c r="D98" s="103"/>
      <c r="E98" s="103"/>
      <c r="F98" s="103"/>
      <c r="G98" s="103"/>
      <c r="H98" s="104"/>
      <c r="I98" s="103"/>
      <c r="J98" s="105"/>
    </row>
    <row r="99" spans="2:10" ht="18.600000000000001" customHeight="1" x14ac:dyDescent="0.55000000000000004">
      <c r="B99" s="2">
        <v>1</v>
      </c>
      <c r="C99" s="49" t="s">
        <v>116</v>
      </c>
      <c r="D99" s="50"/>
      <c r="E99" s="51"/>
      <c r="F99" s="2" t="s">
        <v>75</v>
      </c>
      <c r="G99" s="2">
        <v>20</v>
      </c>
      <c r="H99" s="30">
        <v>40</v>
      </c>
      <c r="I99" s="19"/>
      <c r="J99" s="20" t="str">
        <f t="shared" ref="J99:J115" si="2">IF(ISBLANK(I99),"",ROUND(I99*G99,2))</f>
        <v/>
      </c>
    </row>
    <row r="100" spans="2:10" ht="21" customHeight="1" x14ac:dyDescent="0.55000000000000004">
      <c r="B100" s="2">
        <v>2</v>
      </c>
      <c r="C100" s="49" t="s">
        <v>112</v>
      </c>
      <c r="D100" s="50"/>
      <c r="E100" s="51"/>
      <c r="F100" s="2" t="s">
        <v>75</v>
      </c>
      <c r="G100" s="2">
        <v>20</v>
      </c>
      <c r="H100" s="30">
        <v>40</v>
      </c>
      <c r="I100" s="19"/>
      <c r="J100" s="20" t="str">
        <f t="shared" si="2"/>
        <v/>
      </c>
    </row>
    <row r="101" spans="2:10" ht="19.2" customHeight="1" x14ac:dyDescent="0.55000000000000004">
      <c r="B101" s="2">
        <v>3</v>
      </c>
      <c r="C101" s="49" t="s">
        <v>113</v>
      </c>
      <c r="D101" s="50"/>
      <c r="E101" s="51"/>
      <c r="F101" s="2" t="s">
        <v>75</v>
      </c>
      <c r="G101" s="2">
        <v>20</v>
      </c>
      <c r="H101" s="30">
        <v>40</v>
      </c>
      <c r="I101" s="19"/>
      <c r="J101" s="20" t="str">
        <f t="shared" si="2"/>
        <v/>
      </c>
    </row>
    <row r="102" spans="2:10" ht="18" customHeight="1" x14ac:dyDescent="0.55000000000000004">
      <c r="B102" s="2">
        <v>4</v>
      </c>
      <c r="C102" s="49" t="s">
        <v>114</v>
      </c>
      <c r="D102" s="50"/>
      <c r="E102" s="51"/>
      <c r="F102" s="2" t="s">
        <v>75</v>
      </c>
      <c r="G102" s="2">
        <v>20</v>
      </c>
      <c r="H102" s="30">
        <v>40</v>
      </c>
      <c r="I102" s="19"/>
      <c r="J102" s="20" t="str">
        <f t="shared" si="2"/>
        <v/>
      </c>
    </row>
    <row r="103" spans="2:10" ht="18.600000000000001" customHeight="1" x14ac:dyDescent="0.55000000000000004">
      <c r="B103" s="2">
        <v>5</v>
      </c>
      <c r="C103" s="49" t="s">
        <v>115</v>
      </c>
      <c r="D103" s="50"/>
      <c r="E103" s="51"/>
      <c r="F103" s="2" t="s">
        <v>75</v>
      </c>
      <c r="G103" s="2">
        <v>20</v>
      </c>
      <c r="H103" s="30">
        <v>40</v>
      </c>
      <c r="I103" s="19"/>
      <c r="J103" s="20" t="str">
        <f t="shared" si="2"/>
        <v/>
      </c>
    </row>
    <row r="104" spans="2:10" ht="18.600000000000001" customHeight="1" x14ac:dyDescent="0.55000000000000004">
      <c r="B104" s="91" t="s">
        <v>117</v>
      </c>
      <c r="C104" s="92"/>
      <c r="D104" s="92"/>
      <c r="E104" s="92"/>
      <c r="F104" s="92"/>
      <c r="G104" s="92"/>
      <c r="H104" s="92"/>
      <c r="I104" s="92"/>
      <c r="J104" s="93"/>
    </row>
    <row r="105" spans="2:10" ht="18.600000000000001" customHeight="1" x14ac:dyDescent="0.55000000000000004">
      <c r="B105" s="2">
        <v>1</v>
      </c>
      <c r="C105" s="49" t="s">
        <v>116</v>
      </c>
      <c r="D105" s="50"/>
      <c r="E105" s="51"/>
      <c r="F105" s="2" t="s">
        <v>75</v>
      </c>
      <c r="G105" s="2">
        <v>10</v>
      </c>
      <c r="H105" s="30">
        <v>50</v>
      </c>
      <c r="I105" s="19"/>
      <c r="J105" s="20" t="str">
        <f t="shared" si="2"/>
        <v/>
      </c>
    </row>
    <row r="106" spans="2:10" ht="18.600000000000001" customHeight="1" x14ac:dyDescent="0.55000000000000004">
      <c r="B106" s="2">
        <v>2</v>
      </c>
      <c r="C106" s="49" t="s">
        <v>112</v>
      </c>
      <c r="D106" s="50"/>
      <c r="E106" s="51"/>
      <c r="F106" s="2" t="s">
        <v>75</v>
      </c>
      <c r="G106" s="2">
        <v>10</v>
      </c>
      <c r="H106" s="30">
        <v>50</v>
      </c>
      <c r="I106" s="19"/>
      <c r="J106" s="20" t="str">
        <f t="shared" si="2"/>
        <v/>
      </c>
    </row>
    <row r="107" spans="2:10" ht="18.600000000000001" customHeight="1" x14ac:dyDescent="0.55000000000000004">
      <c r="B107" s="2">
        <v>3</v>
      </c>
      <c r="C107" s="49" t="s">
        <v>113</v>
      </c>
      <c r="D107" s="50"/>
      <c r="E107" s="51"/>
      <c r="F107" s="2" t="s">
        <v>75</v>
      </c>
      <c r="G107" s="2">
        <v>10</v>
      </c>
      <c r="H107" s="30">
        <v>50</v>
      </c>
      <c r="I107" s="19"/>
      <c r="J107" s="20" t="str">
        <f t="shared" si="2"/>
        <v/>
      </c>
    </row>
    <row r="108" spans="2:10" ht="40.799999999999997" customHeight="1" x14ac:dyDescent="0.55000000000000004">
      <c r="B108" s="102" t="s">
        <v>123</v>
      </c>
      <c r="C108" s="103"/>
      <c r="D108" s="103"/>
      <c r="E108" s="103"/>
      <c r="F108" s="103"/>
      <c r="G108" s="103"/>
      <c r="H108" s="103"/>
      <c r="I108" s="103"/>
      <c r="J108" s="105"/>
    </row>
    <row r="109" spans="2:10" ht="21" customHeight="1" x14ac:dyDescent="0.55000000000000004">
      <c r="B109" s="2">
        <v>1</v>
      </c>
      <c r="C109" s="49" t="s">
        <v>118</v>
      </c>
      <c r="D109" s="50"/>
      <c r="E109" s="51"/>
      <c r="F109" s="2" t="s">
        <v>75</v>
      </c>
      <c r="G109" s="2">
        <v>20</v>
      </c>
      <c r="H109" s="30">
        <v>65</v>
      </c>
      <c r="I109" s="19"/>
      <c r="J109" s="20" t="str">
        <f t="shared" si="2"/>
        <v/>
      </c>
    </row>
    <row r="110" spans="2:10" ht="19.8" customHeight="1" x14ac:dyDescent="0.55000000000000004">
      <c r="B110" s="2">
        <v>2</v>
      </c>
      <c r="C110" s="49" t="s">
        <v>119</v>
      </c>
      <c r="D110" s="50"/>
      <c r="E110" s="51"/>
      <c r="F110" s="2" t="s">
        <v>75</v>
      </c>
      <c r="G110" s="2">
        <v>20</v>
      </c>
      <c r="H110" s="30">
        <v>45</v>
      </c>
      <c r="I110" s="19"/>
      <c r="J110" s="20" t="str">
        <f t="shared" si="2"/>
        <v/>
      </c>
    </row>
    <row r="111" spans="2:10" ht="19.8" customHeight="1" x14ac:dyDescent="0.55000000000000004">
      <c r="B111" s="2">
        <v>3</v>
      </c>
      <c r="C111" s="49" t="s">
        <v>120</v>
      </c>
      <c r="D111" s="50"/>
      <c r="E111" s="51"/>
      <c r="F111" s="2" t="s">
        <v>75</v>
      </c>
      <c r="G111" s="2">
        <v>20</v>
      </c>
      <c r="H111" s="30">
        <v>45</v>
      </c>
      <c r="I111" s="19"/>
      <c r="J111" s="20" t="str">
        <f t="shared" si="2"/>
        <v/>
      </c>
    </row>
    <row r="112" spans="2:10" ht="19.8" customHeight="1" x14ac:dyDescent="0.55000000000000004">
      <c r="B112" s="2">
        <v>4</v>
      </c>
      <c r="C112" s="49" t="s">
        <v>115</v>
      </c>
      <c r="D112" s="50"/>
      <c r="E112" s="51"/>
      <c r="F112" s="2" t="s">
        <v>75</v>
      </c>
      <c r="G112" s="2">
        <v>20</v>
      </c>
      <c r="H112" s="30">
        <v>45</v>
      </c>
      <c r="I112" s="19"/>
      <c r="J112" s="20" t="str">
        <f t="shared" si="2"/>
        <v/>
      </c>
    </row>
    <row r="113" spans="2:10" ht="19.8" customHeight="1" x14ac:dyDescent="0.55000000000000004">
      <c r="B113" s="91" t="s">
        <v>117</v>
      </c>
      <c r="C113" s="92"/>
      <c r="D113" s="92"/>
      <c r="E113" s="92"/>
      <c r="F113" s="92"/>
      <c r="G113" s="92"/>
      <c r="H113" s="92"/>
      <c r="I113" s="92"/>
      <c r="J113" s="93"/>
    </row>
    <row r="114" spans="2:10" ht="22.2" customHeight="1" x14ac:dyDescent="0.55000000000000004">
      <c r="B114" s="2">
        <v>1</v>
      </c>
      <c r="C114" s="49" t="s">
        <v>112</v>
      </c>
      <c r="D114" s="50"/>
      <c r="E114" s="51"/>
      <c r="F114" s="2" t="s">
        <v>75</v>
      </c>
      <c r="G114" s="2">
        <v>10</v>
      </c>
      <c r="H114" s="30">
        <v>65</v>
      </c>
      <c r="I114" s="19"/>
      <c r="J114" s="20" t="str">
        <f t="shared" si="2"/>
        <v/>
      </c>
    </row>
    <row r="115" spans="2:10" ht="18.600000000000001" customHeight="1" x14ac:dyDescent="0.55000000000000004">
      <c r="B115" s="2">
        <v>2</v>
      </c>
      <c r="C115" s="49" t="s">
        <v>119</v>
      </c>
      <c r="D115" s="50"/>
      <c r="E115" s="51"/>
      <c r="F115" s="2" t="s">
        <v>75</v>
      </c>
      <c r="G115" s="2">
        <v>10</v>
      </c>
      <c r="H115" s="30">
        <v>45</v>
      </c>
      <c r="I115" s="19"/>
      <c r="J115" s="20" t="str">
        <f t="shared" si="2"/>
        <v/>
      </c>
    </row>
    <row r="116" spans="2:10" ht="18.75" customHeight="1" x14ac:dyDescent="0.55000000000000004">
      <c r="B116" s="36" t="s">
        <v>45</v>
      </c>
      <c r="C116" s="37"/>
      <c r="D116" s="37"/>
      <c r="E116" s="37"/>
      <c r="F116" s="37"/>
      <c r="G116" s="37"/>
      <c r="H116" s="37"/>
      <c r="I116" s="38"/>
      <c r="J116" s="4">
        <f>SUM(J65:J115)</f>
        <v>0</v>
      </c>
    </row>
    <row r="117" spans="2:10" ht="18.75" customHeight="1" x14ac:dyDescent="0.55000000000000004">
      <c r="B117" s="36" t="s">
        <v>46</v>
      </c>
      <c r="C117" s="37"/>
      <c r="D117" s="37"/>
      <c r="E117" s="37"/>
      <c r="F117" s="37"/>
      <c r="G117" s="37"/>
      <c r="H117" s="37"/>
      <c r="I117" s="38"/>
      <c r="J117" s="21">
        <v>21</v>
      </c>
    </row>
    <row r="118" spans="2:10" ht="18.75" customHeight="1" x14ac:dyDescent="0.55000000000000004">
      <c r="B118" s="36" t="s">
        <v>47</v>
      </c>
      <c r="C118" s="37"/>
      <c r="D118" s="37"/>
      <c r="E118" s="37"/>
      <c r="F118" s="37"/>
      <c r="G118" s="37"/>
      <c r="H118" s="37"/>
      <c r="I118" s="38"/>
      <c r="J118" s="20">
        <f>ROUND(J116*J117/100,2)</f>
        <v>0</v>
      </c>
    </row>
    <row r="119" spans="2:10" ht="18.75" customHeight="1" x14ac:dyDescent="0.55000000000000004">
      <c r="B119" s="39" t="s">
        <v>48</v>
      </c>
      <c r="C119" s="40"/>
      <c r="D119" s="40"/>
      <c r="E119" s="40"/>
      <c r="F119" s="40"/>
      <c r="G119" s="40"/>
      <c r="H119" s="40"/>
      <c r="I119" s="41"/>
      <c r="J119" s="29">
        <f>J116+J118</f>
        <v>0</v>
      </c>
    </row>
    <row r="120" spans="2:10" x14ac:dyDescent="0.55000000000000004">
      <c r="B120" s="5"/>
      <c r="C120" s="5"/>
      <c r="D120" s="5"/>
      <c r="E120" s="5"/>
      <c r="F120" s="5"/>
      <c r="G120" s="5"/>
      <c r="H120" s="5"/>
      <c r="I120" s="5"/>
      <c r="J120" s="5"/>
    </row>
    <row r="121" spans="2:10" ht="82.2" customHeight="1" x14ac:dyDescent="0.55000000000000004">
      <c r="B121" s="42" t="s">
        <v>107</v>
      </c>
      <c r="C121" s="42"/>
      <c r="D121" s="42"/>
      <c r="E121" s="42"/>
      <c r="F121" s="42"/>
      <c r="G121" s="42"/>
      <c r="H121" s="42"/>
      <c r="I121" s="42"/>
      <c r="J121" s="42"/>
    </row>
    <row r="122" spans="2:10" ht="98.4" customHeight="1" x14ac:dyDescent="0.55000000000000004">
      <c r="B122" s="43" t="s">
        <v>49</v>
      </c>
      <c r="C122" s="43"/>
      <c r="D122" s="43"/>
      <c r="E122" s="43"/>
      <c r="F122" s="43"/>
      <c r="G122" s="43"/>
      <c r="H122" s="43"/>
      <c r="I122" s="43"/>
      <c r="J122" s="43"/>
    </row>
    <row r="123" spans="2:10" x14ac:dyDescent="0.55000000000000004">
      <c r="B123" s="52"/>
      <c r="C123" s="52"/>
      <c r="D123" s="52"/>
      <c r="E123" s="52"/>
      <c r="F123" s="52"/>
      <c r="G123" s="52"/>
      <c r="H123" s="52"/>
      <c r="I123" s="52"/>
      <c r="J123" s="52"/>
    </row>
    <row r="124" spans="2:10" ht="15" customHeight="1" x14ac:dyDescent="0.55000000000000004">
      <c r="B124" s="45" t="s">
        <v>50</v>
      </c>
      <c r="C124" s="45"/>
      <c r="D124" s="45"/>
      <c r="E124" s="45"/>
      <c r="F124" s="45"/>
      <c r="G124" s="45"/>
      <c r="H124" s="45"/>
      <c r="I124" s="45"/>
      <c r="J124" s="45"/>
    </row>
    <row r="125" spans="2:10" x14ac:dyDescent="0.55000000000000004">
      <c r="B125" s="44"/>
      <c r="C125" s="44"/>
      <c r="D125" s="44"/>
      <c r="E125" s="44"/>
      <c r="F125" s="44"/>
      <c r="G125" s="44"/>
      <c r="H125" s="44"/>
      <c r="I125" s="44"/>
      <c r="J125" s="44"/>
    </row>
    <row r="126" spans="2:10" x14ac:dyDescent="0.55000000000000004">
      <c r="B126" s="52"/>
      <c r="C126" s="52"/>
      <c r="D126" s="52"/>
      <c r="E126" s="52"/>
      <c r="F126" s="52"/>
      <c r="G126" s="52"/>
      <c r="H126" s="52"/>
      <c r="I126" s="52"/>
      <c r="J126" s="52"/>
    </row>
    <row r="127" spans="2:10" ht="30" customHeight="1" x14ac:dyDescent="0.55000000000000004">
      <c r="B127" s="6" t="s">
        <v>37</v>
      </c>
      <c r="C127" s="46" t="s">
        <v>51</v>
      </c>
      <c r="D127" s="47"/>
      <c r="E127" s="47"/>
      <c r="F127" s="47"/>
      <c r="G127" s="47"/>
      <c r="H127" s="47"/>
      <c r="I127" s="47"/>
      <c r="J127" s="48"/>
    </row>
    <row r="128" spans="2:10" ht="19.5" customHeight="1" x14ac:dyDescent="0.55000000000000004">
      <c r="B128" s="22" t="s">
        <v>52</v>
      </c>
      <c r="C128" s="49" t="s">
        <v>53</v>
      </c>
      <c r="D128" s="50"/>
      <c r="E128" s="50"/>
      <c r="F128" s="50"/>
      <c r="G128" s="50"/>
      <c r="H128" s="50"/>
      <c r="I128" s="50"/>
      <c r="J128" s="51"/>
    </row>
    <row r="129" spans="2:10" ht="19.5" customHeight="1" x14ac:dyDescent="0.55000000000000004">
      <c r="B129" s="22" t="s">
        <v>54</v>
      </c>
      <c r="C129" s="49"/>
      <c r="D129" s="50"/>
      <c r="E129" s="50"/>
      <c r="F129" s="50"/>
      <c r="G129" s="50"/>
      <c r="H129" s="50"/>
      <c r="I129" s="50"/>
      <c r="J129" s="51"/>
    </row>
    <row r="130" spans="2:10" ht="19.5" customHeight="1" x14ac:dyDescent="0.55000000000000004">
      <c r="B130" s="22" t="s">
        <v>55</v>
      </c>
      <c r="C130" s="49"/>
      <c r="D130" s="50"/>
      <c r="E130" s="50"/>
      <c r="F130" s="50"/>
      <c r="G130" s="50"/>
      <c r="H130" s="50"/>
      <c r="I130" s="50"/>
      <c r="J130" s="51"/>
    </row>
    <row r="131" spans="2:10" ht="19.5" customHeight="1" x14ac:dyDescent="0.55000000000000004">
      <c r="B131" s="22" t="s">
        <v>56</v>
      </c>
      <c r="C131" s="49"/>
      <c r="D131" s="50"/>
      <c r="E131" s="50"/>
      <c r="F131" s="50"/>
      <c r="G131" s="50"/>
      <c r="H131" s="50"/>
      <c r="I131" s="50"/>
      <c r="J131" s="51"/>
    </row>
    <row r="132" spans="2:10" x14ac:dyDescent="0.55000000000000004">
      <c r="B132" s="16"/>
    </row>
    <row r="133" spans="2:10" x14ac:dyDescent="0.55000000000000004">
      <c r="B133" s="59" t="s">
        <v>57</v>
      </c>
      <c r="C133" s="59"/>
      <c r="D133" s="59"/>
      <c r="E133" s="59"/>
      <c r="F133" s="59"/>
      <c r="G133" s="59"/>
      <c r="H133" s="59"/>
      <c r="I133" s="59"/>
      <c r="J133" s="59"/>
    </row>
    <row r="134" spans="2:10" ht="147.6" customHeight="1" x14ac:dyDescent="0.55000000000000004">
      <c r="B134" s="23" t="s">
        <v>37</v>
      </c>
      <c r="C134" s="56" t="s">
        <v>58</v>
      </c>
      <c r="D134" s="57"/>
      <c r="E134" s="56" t="s">
        <v>59</v>
      </c>
      <c r="F134" s="57"/>
      <c r="G134" s="56" t="s">
        <v>60</v>
      </c>
      <c r="H134" s="58"/>
      <c r="I134" s="58"/>
      <c r="J134" s="57"/>
    </row>
    <row r="135" spans="2:10" x14ac:dyDescent="0.55000000000000004">
      <c r="B135" s="22" t="s">
        <v>52</v>
      </c>
      <c r="C135" s="34" t="s">
        <v>61</v>
      </c>
      <c r="D135" s="35"/>
      <c r="E135" s="34"/>
      <c r="F135" s="35"/>
      <c r="G135" s="53"/>
      <c r="H135" s="54"/>
      <c r="I135" s="54"/>
      <c r="J135" s="55"/>
    </row>
    <row r="136" spans="2:10" x14ac:dyDescent="0.55000000000000004">
      <c r="B136" s="24"/>
      <c r="C136" s="34" t="s">
        <v>61</v>
      </c>
      <c r="D136" s="35"/>
      <c r="E136" s="34"/>
      <c r="F136" s="35"/>
      <c r="G136" s="53"/>
      <c r="H136" s="54"/>
      <c r="I136" s="54"/>
      <c r="J136" s="55"/>
    </row>
    <row r="137" spans="2:10" x14ac:dyDescent="0.55000000000000004">
      <c r="B137" s="24"/>
      <c r="C137" s="34" t="s">
        <v>61</v>
      </c>
      <c r="D137" s="35"/>
      <c r="E137" s="34"/>
      <c r="F137" s="35"/>
      <c r="G137" s="53"/>
      <c r="H137" s="54"/>
      <c r="I137" s="54"/>
      <c r="J137" s="55"/>
    </row>
    <row r="138" spans="2:10" x14ac:dyDescent="0.55000000000000004">
      <c r="B138" s="16"/>
    </row>
    <row r="139" spans="2:10" ht="20.25" customHeight="1" x14ac:dyDescent="0.55000000000000004">
      <c r="B139" s="59" t="s">
        <v>62</v>
      </c>
      <c r="C139" s="59"/>
      <c r="D139" s="59"/>
      <c r="E139" s="59"/>
      <c r="F139" s="59"/>
      <c r="G139" s="59"/>
      <c r="H139" s="59"/>
      <c r="I139" s="59"/>
      <c r="J139" s="59"/>
    </row>
    <row r="140" spans="2:10" ht="45" customHeight="1" x14ac:dyDescent="0.55000000000000004">
      <c r="B140" s="87" t="s">
        <v>63</v>
      </c>
      <c r="C140" s="87"/>
      <c r="D140" s="87"/>
      <c r="E140" s="87"/>
      <c r="F140" s="87"/>
      <c r="G140" s="87"/>
      <c r="H140" s="87"/>
      <c r="I140" s="87"/>
      <c r="J140" s="87"/>
    </row>
    <row r="141" spans="2:10" x14ac:dyDescent="0.55000000000000004">
      <c r="B141" s="25"/>
    </row>
    <row r="142" spans="2:10" ht="24.75" customHeight="1" x14ac:dyDescent="0.55000000000000004">
      <c r="B142" s="59" t="s">
        <v>64</v>
      </c>
      <c r="C142" s="59"/>
      <c r="D142" s="59"/>
      <c r="E142" s="59"/>
      <c r="F142" s="59"/>
      <c r="G142" s="59"/>
      <c r="H142" s="59"/>
      <c r="I142" s="59"/>
      <c r="J142" s="59"/>
    </row>
    <row r="143" spans="2:10" ht="20.25" customHeight="1" x14ac:dyDescent="0.55000000000000004">
      <c r="B143" s="59" t="s">
        <v>65</v>
      </c>
      <c r="C143" s="59"/>
      <c r="D143" s="59"/>
      <c r="E143" s="59"/>
      <c r="F143" s="59"/>
      <c r="G143" s="59"/>
      <c r="H143" s="59"/>
      <c r="I143" s="59"/>
      <c r="J143" s="59"/>
    </row>
    <row r="144" spans="2:10" x14ac:dyDescent="0.55000000000000004">
      <c r="B144" s="26" t="s">
        <v>66</v>
      </c>
    </row>
    <row r="145" spans="2:10" x14ac:dyDescent="0.55000000000000004">
      <c r="B145" s="16"/>
    </row>
    <row r="146" spans="2:10" ht="51.75" customHeight="1" x14ac:dyDescent="0.55000000000000004">
      <c r="B146" s="59" t="s">
        <v>67</v>
      </c>
      <c r="C146" s="59"/>
      <c r="D146" s="59"/>
      <c r="E146" s="59"/>
      <c r="F146" s="59"/>
      <c r="G146" s="59"/>
      <c r="H146" s="59"/>
      <c r="I146" s="59"/>
      <c r="J146" s="59"/>
    </row>
    <row r="147" spans="2:10" ht="25.5" customHeight="1" x14ac:dyDescent="0.55000000000000004">
      <c r="B147" s="27" t="s">
        <v>68</v>
      </c>
    </row>
    <row r="148" spans="2:10" ht="33" customHeight="1" x14ac:dyDescent="0.55000000000000004">
      <c r="B148" s="25"/>
    </row>
    <row r="149" spans="2:10" ht="15.75" customHeight="1" x14ac:dyDescent="0.55000000000000004">
      <c r="B149" s="98" t="s">
        <v>69</v>
      </c>
      <c r="C149" s="98" t="s">
        <v>69</v>
      </c>
      <c r="D149" s="98"/>
      <c r="E149" s="7" t="s">
        <v>70</v>
      </c>
      <c r="G149" s="8"/>
      <c r="H149" s="8"/>
      <c r="I149" s="99" t="s">
        <v>71</v>
      </c>
      <c r="J149" s="99"/>
    </row>
    <row r="150" spans="2:10" ht="48.75" customHeight="1" x14ac:dyDescent="0.55000000000000004">
      <c r="B150" s="43" t="s">
        <v>72</v>
      </c>
      <c r="C150" s="43"/>
      <c r="D150" s="43"/>
      <c r="E150" s="28" t="s">
        <v>73</v>
      </c>
      <c r="I150" s="97" t="s">
        <v>74</v>
      </c>
      <c r="J150" s="97"/>
    </row>
    <row r="151" spans="2:10" x14ac:dyDescent="0.55000000000000004">
      <c r="B151" s="25"/>
    </row>
  </sheetData>
  <sheetProtection formatRows="0" insertRows="0"/>
  <mergeCells count="152">
    <mergeCell ref="B16:J16"/>
    <mergeCell ref="B98:J98"/>
    <mergeCell ref="B108:J108"/>
    <mergeCell ref="C95:E95"/>
    <mergeCell ref="C96:E96"/>
    <mergeCell ref="C97:E97"/>
    <mergeCell ref="C86:E86"/>
    <mergeCell ref="C88:E88"/>
    <mergeCell ref="C89:E89"/>
    <mergeCell ref="C90:E90"/>
    <mergeCell ref="C91:E91"/>
    <mergeCell ref="C92:E92"/>
    <mergeCell ref="C93:E93"/>
    <mergeCell ref="C94:E94"/>
    <mergeCell ref="B39:E39"/>
    <mergeCell ref="F39:J39"/>
    <mergeCell ref="B40:E40"/>
    <mergeCell ref="F40:J40"/>
    <mergeCell ref="B61:J61"/>
    <mergeCell ref="C63:E63"/>
    <mergeCell ref="B42:J42"/>
    <mergeCell ref="C65:E65"/>
    <mergeCell ref="C68:E68"/>
    <mergeCell ref="B140:J140"/>
    <mergeCell ref="B142:J142"/>
    <mergeCell ref="B143:J143"/>
    <mergeCell ref="B146:J146"/>
    <mergeCell ref="I150:J150"/>
    <mergeCell ref="C136:D136"/>
    <mergeCell ref="E136:F136"/>
    <mergeCell ref="B150:D150"/>
    <mergeCell ref="B149:D149"/>
    <mergeCell ref="I149:J149"/>
    <mergeCell ref="B139:J139"/>
    <mergeCell ref="G136:J136"/>
    <mergeCell ref="C137:D137"/>
    <mergeCell ref="E137:F137"/>
    <mergeCell ref="G137:J137"/>
    <mergeCell ref="C115:E115"/>
    <mergeCell ref="C87:E87"/>
    <mergeCell ref="C76:E76"/>
    <mergeCell ref="C77:E77"/>
    <mergeCell ref="B116:I116"/>
    <mergeCell ref="B117:I117"/>
    <mergeCell ref="C99:E99"/>
    <mergeCell ref="B104:J104"/>
    <mergeCell ref="C105:E105"/>
    <mergeCell ref="C106:E106"/>
    <mergeCell ref="B113:J113"/>
    <mergeCell ref="C80:E80"/>
    <mergeCell ref="C84:E84"/>
    <mergeCell ref="C71:E71"/>
    <mergeCell ref="C70:E70"/>
    <mergeCell ref="C69:E69"/>
    <mergeCell ref="C82:E82"/>
    <mergeCell ref="C81:E81"/>
    <mergeCell ref="C79:E79"/>
    <mergeCell ref="B44:E44"/>
    <mergeCell ref="F44:J44"/>
    <mergeCell ref="C75:E75"/>
    <mergeCell ref="B45:E45"/>
    <mergeCell ref="F45:J45"/>
    <mergeCell ref="B53:J53"/>
    <mergeCell ref="C55:E55"/>
    <mergeCell ref="F55:J55"/>
    <mergeCell ref="C56:E56"/>
    <mergeCell ref="F56:J56"/>
    <mergeCell ref="B46:E46"/>
    <mergeCell ref="F46:J46"/>
    <mergeCell ref="B47:E47"/>
    <mergeCell ref="F47:J47"/>
    <mergeCell ref="B48:E48"/>
    <mergeCell ref="F48:J48"/>
    <mergeCell ref="B51:J51"/>
    <mergeCell ref="F30:J30"/>
    <mergeCell ref="B30:E30"/>
    <mergeCell ref="B32:J32"/>
    <mergeCell ref="B34:J34"/>
    <mergeCell ref="B36:E36"/>
    <mergeCell ref="F36:J36"/>
    <mergeCell ref="B37:E37"/>
    <mergeCell ref="F37:J37"/>
    <mergeCell ref="B38:E38"/>
    <mergeCell ref="F38:J38"/>
    <mergeCell ref="B22:E23"/>
    <mergeCell ref="F24:J24"/>
    <mergeCell ref="B28:E28"/>
    <mergeCell ref="F29:J29"/>
    <mergeCell ref="B27:E27"/>
    <mergeCell ref="F27:J27"/>
    <mergeCell ref="F28:J28"/>
    <mergeCell ref="B2:J2"/>
    <mergeCell ref="B3:J3"/>
    <mergeCell ref="B4:J4"/>
    <mergeCell ref="B6:J6"/>
    <mergeCell ref="B8:J8"/>
    <mergeCell ref="B14:J14"/>
    <mergeCell ref="B15:J15"/>
    <mergeCell ref="B17:J17"/>
    <mergeCell ref="B20:E21"/>
    <mergeCell ref="F20:J21"/>
    <mergeCell ref="F22:J23"/>
    <mergeCell ref="B24:E24"/>
    <mergeCell ref="B25:E25"/>
    <mergeCell ref="F25:J25"/>
    <mergeCell ref="B26:E26"/>
    <mergeCell ref="F26:J26"/>
    <mergeCell ref="B29:E29"/>
    <mergeCell ref="B49:E49"/>
    <mergeCell ref="F49:J49"/>
    <mergeCell ref="C103:E103"/>
    <mergeCell ref="C109:E109"/>
    <mergeCell ref="C110:E110"/>
    <mergeCell ref="C114:E114"/>
    <mergeCell ref="C57:E57"/>
    <mergeCell ref="F57:J57"/>
    <mergeCell ref="B59:J59"/>
    <mergeCell ref="C78:E78"/>
    <mergeCell ref="C74:E74"/>
    <mergeCell ref="C73:E73"/>
    <mergeCell ref="C72:E72"/>
    <mergeCell ref="C64:E64"/>
    <mergeCell ref="C85:E85"/>
    <mergeCell ref="C83:E83"/>
    <mergeCell ref="C66:E66"/>
    <mergeCell ref="C100:E100"/>
    <mergeCell ref="C101:E101"/>
    <mergeCell ref="C102:E102"/>
    <mergeCell ref="C107:E107"/>
    <mergeCell ref="C111:E111"/>
    <mergeCell ref="C112:E112"/>
    <mergeCell ref="C67:E67"/>
    <mergeCell ref="C135:D135"/>
    <mergeCell ref="B118:I118"/>
    <mergeCell ref="B119:I119"/>
    <mergeCell ref="B121:J121"/>
    <mergeCell ref="B122:J122"/>
    <mergeCell ref="B125:J125"/>
    <mergeCell ref="B124:J124"/>
    <mergeCell ref="C127:J127"/>
    <mergeCell ref="C128:J128"/>
    <mergeCell ref="C131:J131"/>
    <mergeCell ref="C130:J130"/>
    <mergeCell ref="C129:J129"/>
    <mergeCell ref="B126:J126"/>
    <mergeCell ref="E135:F135"/>
    <mergeCell ref="G135:J135"/>
    <mergeCell ref="C134:D134"/>
    <mergeCell ref="E134:F134"/>
    <mergeCell ref="G134:J134"/>
    <mergeCell ref="B133:J133"/>
    <mergeCell ref="B123:J123"/>
  </mergeCells>
  <pageMargins left="0.70866141732283472" right="0.31496062992125984" top="0.55118110236220474" bottom="0.55118110236220474" header="0.11811023622047245" footer="0.11811023622047245"/>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926ce1-310f-41ae-8385-1ca2b7620943">
      <Terms xmlns="http://schemas.microsoft.com/office/infopath/2007/PartnerControls"/>
    </lcf76f155ced4ddcb4097134ff3c332f>
    <TaxCatchAll xmlns="d9f5a42a-9903-45e5-95ea-f5f6a7533a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CB59F11CF1DA54DB1377FAA4CC51862" ma:contentTypeVersion="18" ma:contentTypeDescription="Kurkite naują dokumentą." ma:contentTypeScope="" ma:versionID="dcc5f0eefbdbec7d5960f4237afa9c21">
  <xsd:schema xmlns:xsd="http://www.w3.org/2001/XMLSchema" xmlns:xs="http://www.w3.org/2001/XMLSchema" xmlns:p="http://schemas.microsoft.com/office/2006/metadata/properties" xmlns:ns2="fa926ce1-310f-41ae-8385-1ca2b7620943" xmlns:ns3="d9f5a42a-9903-45e5-95ea-f5f6a7533a1f" xmlns:ns4="6f14713e-c20f-4bc3-b01e-bfea371dc62d" targetNamespace="http://schemas.microsoft.com/office/2006/metadata/properties" ma:root="true" ma:fieldsID="01dd709d8ab3d3087928634f6d710998" ns2:_="" ns3:_="" ns4:_="">
    <xsd:import namespace="fa926ce1-310f-41ae-8385-1ca2b7620943"/>
    <xsd:import namespace="d9f5a42a-9903-45e5-95ea-f5f6a7533a1f"/>
    <xsd:import namespace="6f14713e-c20f-4bc3-b01e-bfea371dc6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926ce1-310f-41ae-8385-1ca2b76209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700ec1ad-b7ce-47c8-ad3e-598a481fb4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5a42a-9903-45e5-95ea-f5f6a7533a1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98e63ff-692d-4904-8f22-2104665dbbc5}" ma:internalName="TaxCatchAll" ma:showField="CatchAllData" ma:web="d9f5a42a-9903-45e5-95ea-f5f6a7533a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14713e-c20f-4bc3-b01e-bfea371dc62d" elementFormDefault="qualified">
    <xsd:import namespace="http://schemas.microsoft.com/office/2006/documentManagement/types"/>
    <xsd:import namespace="http://schemas.microsoft.com/office/infopath/2007/PartnerControls"/>
    <xsd:element name="SharedWithUsers" ma:index="2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6C1F4E-701A-40CA-AF0B-E6ADDFBBF6CB}">
  <ds:schemaRefs>
    <ds:schemaRef ds:uri="http://schemas.microsoft.com/office/2006/documentManagement/types"/>
    <ds:schemaRef ds:uri="http://www.w3.org/XML/1998/namespace"/>
    <ds:schemaRef ds:uri="fa926ce1-310f-41ae-8385-1ca2b7620943"/>
    <ds:schemaRef ds:uri="http://schemas.microsoft.com/office/infopath/2007/PartnerControls"/>
    <ds:schemaRef ds:uri="http://purl.org/dc/elements/1.1/"/>
    <ds:schemaRef ds:uri="http://purl.org/dc/dcmitype/"/>
    <ds:schemaRef ds:uri="d9f5a42a-9903-45e5-95ea-f5f6a7533a1f"/>
    <ds:schemaRef ds:uri="http://schemas.microsoft.com/office/2006/metadata/properties"/>
    <ds:schemaRef ds:uri="http://schemas.openxmlformats.org/package/2006/metadata/core-properties"/>
    <ds:schemaRef ds:uri="6f14713e-c20f-4bc3-b01e-bfea371dc62d"/>
    <ds:schemaRef ds:uri="http://purl.org/dc/terms/"/>
  </ds:schemaRefs>
</ds:datastoreItem>
</file>

<file path=customXml/itemProps2.xml><?xml version="1.0" encoding="utf-8"?>
<ds:datastoreItem xmlns:ds="http://schemas.openxmlformats.org/officeDocument/2006/customXml" ds:itemID="{654EA5BD-62C4-47C7-A7BB-64AB70EEF384}"/>
</file>

<file path=customXml/itemProps3.xml><?xml version="1.0" encoding="utf-8"?>
<ds:datastoreItem xmlns:ds="http://schemas.openxmlformats.org/officeDocument/2006/customXml" ds:itemID="{B25BB040-A282-4F29-B1F7-4C465FDB83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III dalis</vt:lpstr>
      <vt:lpstr>'III dalis'!Print_Area</vt:lpstr>
    </vt:vector>
  </TitlesOfParts>
  <Company>VĮ Registrų centras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Rodrigas Vasiliauskas</dc:creator>
  <cp:lastModifiedBy>Rita Vasiliauskienė</cp:lastModifiedBy>
  <cp:revision/>
  <dcterms:created xsi:type="dcterms:W3CDTF">2023-05-05T22:20:41Z</dcterms:created>
  <dcterms:modified xsi:type="dcterms:W3CDTF">2025-03-05T11:46:33Z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0x010100DCB59F11CF1DA54DB1377FAA4CC51862</vt:lpwstr>
  </property>
  <property fmtid="{D5CDD505-2E9C-101B-9397-08002B2CF9AE}" pid="3" name="MSIP_Label_179ca552-b207-4d72-8d58-818aee87ca18_Enabled">
    <vt:lpwstr>true</vt:lpwstr>
  </property>
  <property fmtid="{D5CDD505-2E9C-101B-9397-08002B2CF9AE}" pid="4" name="MSIP_Label_179ca552-b207-4d72-8d58-818aee87ca18_SetDate">
    <vt:lpwstr>2024-09-22T19:34:50Z</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iteId">
    <vt:lpwstr>b439ef4d-44b1-4d5a-92fb-b87e549b071c</vt:lpwstr>
  </property>
  <property fmtid="{D5CDD505-2E9C-101B-9397-08002B2CF9AE}" pid="8" name="MSIP_Label_179ca552-b207-4d72-8d58-818aee87ca18_ActionId">
    <vt:lpwstr>fb84646b-3679-4ad8-a53b-af18cba1964d</vt:lpwstr>
  </property>
  <property fmtid="{D5CDD505-2E9C-101B-9397-08002B2CF9AE}" pid="9" name="MSIP_Label_179ca552-b207-4d72-8d58-818aee87ca18_ContentBits">
    <vt:lpwstr>0</vt:lpwstr>
  </property>
  <property fmtid="{D5CDD505-2E9C-101B-9397-08002B2CF9AE}" pid="10" name="MediaServiceImageTags">
    <vt:lpwstr/>
  </property>
</Properties>
</file>