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VADVPT01\Kulig\2025\1. ATVIRI  TARPTAUTINIAI konkursai\Dezinfekcinės priemonės plovimo mašinoms\CVP IS\"/>
    </mc:Choice>
  </mc:AlternateContent>
  <xr:revisionPtr revIDLastSave="0" documentId="13_ncr:1_{71292F33-09FE-4F30-A89C-2139AA22950D}"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80" i="1" l="1"/>
  <c r="F70" i="1"/>
  <c r="G79" i="1" s="1"/>
  <c r="G60" i="1"/>
  <c r="G59" i="1"/>
  <c r="F48" i="1"/>
  <c r="F37" i="1"/>
  <c r="F59" i="1" s="1"/>
  <c r="F60" i="1" s="1"/>
  <c r="F61" i="1" s="1"/>
  <c r="G21" i="1"/>
  <c r="F79" i="1" l="1"/>
  <c r="F80" i="1" s="1"/>
  <c r="F81" i="1" s="1"/>
</calcChain>
</file>

<file path=xl/sharedStrings.xml><?xml version="1.0" encoding="utf-8"?>
<sst xmlns="http://schemas.openxmlformats.org/spreadsheetml/2006/main" count="152" uniqueCount="128">
  <si>
    <t>DEZINFEKCINĖS PRIEMONĖS PLOVIMO MAŠINOMS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</si>
  <si>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</si>
  <si>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</si>
  <si>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</si>
  <si>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</si>
  <si>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</si>
  <si>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</si>
  <si>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</si>
  <si>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</si>
  <si>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</si>
  <si>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</si>
  <si>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</si>
  <si>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</si>
  <si>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</si>
  <si>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</si>
  <si>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</si>
  <si>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</si>
  <si>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</si>
  <si>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</si>
  <si>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</si>
  <si>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</si>
  <si>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</si>
  <si>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</si>
  <si>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</si>
  <si>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</si>
  <si>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</si>
  <si>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PRIEMONĖS MEDICINOS PRIETAISŲ DEZINFEKCIJAI IR PLOVIMUI "46-TOS SERIJOS" PLOVIMO MAŠINOSE</t>
  </si>
  <si>
    <t>Tiekėjo pasiūlymas:</t>
  </si>
  <si>
    <t>Nr.</t>
  </si>
  <si>
    <t>Pavadinimas</t>
  </si>
  <si>
    <t>Kiekis</t>
  </si>
  <si>
    <t>Mato vienetas</t>
  </si>
  <si>
    <t>Kaina be PVM, Eur</t>
  </si>
  <si>
    <t>Suma be PVM, Eur</t>
  </si>
  <si>
    <t>Gamintojas, modelis, prekės kodas (jei turi)</t>
  </si>
  <si>
    <t>Konkreti siūlomo parametro reikšmė pagal 2 stulpelio reikalavimus</t>
  </si>
  <si>
    <t>Dokumento, kuriame yra nurodyta parametro reikšmė, pavadinimas ir puslapio Nr.</t>
  </si>
  <si>
    <t>1.</t>
  </si>
  <si>
    <t>Priemonės medicinos prietaisų dezinfekcijai ir plovimui "46-tos serijos" plovimo mašinose</t>
  </si>
  <si>
    <t>1.1.</t>
  </si>
  <si>
    <t>Silpnai šarminė plovimo priemonė instrumentų plovimo dezinfekcijos mašinoms</t>
  </si>
  <si>
    <t>L</t>
  </si>
  <si>
    <t>1.1.1.</t>
  </si>
  <si>
    <t>1. Skirta naudoti plovimo-dezinfekavimo įrenginiuose, ultragarso vonelėse ir rankiniu būdu plauti medicininius prietaisus, tinka plauti šarmams atsparius paviršius, pvz., nerūdijantį plieną, keramiką, stiklą, atsparų plastiką ir minkštus metalu.</t>
  </si>
  <si>
    <t>1.1.2.</t>
  </si>
  <si>
    <t>2. pH ne daugiau 12</t>
  </si>
  <si>
    <t>1.1.3.</t>
  </si>
  <si>
    <t>3. Dozavimas 3–10ml/l. Temperatūra 35–60°C.</t>
  </si>
  <si>
    <t>1.1.4.</t>
  </si>
  <si>
    <t>4. Turi atitikti Europos direktyvos 93/42/EC 1 priedą dėl medicininių prietaisų arba lygiavertį.</t>
  </si>
  <si>
    <t>1.1.5.</t>
  </si>
  <si>
    <t>5. Preparato sudėtyje esančios paviršiaus aktyviosios medžiagos atitinka biologinio skaidomumo kriterijus, pateiktus ES plovimo priemonių reglamente Nr. 648/2004 (arba lygiavertis). Anijoninės paviršiaus aktyviosios medžiagos &lt;5 % nejoninės paviršiaus aktyviosios medžiagos &lt;5 %, fermentai, rišikliai, rūdžių inhibitoriai ir paviršiaus aktyviosios medžiagos.</t>
  </si>
  <si>
    <t>1.1.6.</t>
  </si>
  <si>
    <t>6. Apskaičiuota ūmaus toksiškumo dozė (per burną LD50) &gt;12000 mg/kg.</t>
  </si>
  <si>
    <t>1.1.7.</t>
  </si>
  <si>
    <t>7. Biologiškai skaidžios sudedamosios dalys ir perdirbama pakuotė.</t>
  </si>
  <si>
    <t>1.1.8.</t>
  </si>
  <si>
    <t>8. Kartu su prekėmis pateikti saugos duomenų lapą ir naudojimo instrukciją.</t>
  </si>
  <si>
    <t>1.1.9.</t>
  </si>
  <si>
    <t>9. Įpakavimas: 5 litrai (±1l)</t>
  </si>
  <si>
    <t>1.1.10.</t>
  </si>
  <si>
    <t>10. Pastaba: specialiai testuota su ligoninėje naudojamomis 46-serijos mašinomis, pagal LST EN ISO 15883.</t>
  </si>
  <si>
    <t>1.2.</t>
  </si>
  <si>
    <t>Silpna organinė rūgštis neutralizavimo priemonė intrumentų plovimo dezinfekcijos mašinoms.</t>
  </si>
  <si>
    <t>1.2.1.</t>
  </si>
  <si>
    <t>1. Skirta plovimo-dezinfekavimo įrenginiuose neutralizuoti šarmines plovimo medžiagas ir nuo medicininių prietaisų pašalinti kieto vandens kalkines nuosėdas bei kitus rūgštyse tirpius mineralus.</t>
  </si>
  <si>
    <t>1.2.2.</t>
  </si>
  <si>
    <t>2. Tinka visiems rūgštims atspariems paviršiams, tokiems kaip nerūdijantis plienas, keramika, stiklas ir plastikai.</t>
  </si>
  <si>
    <t>1.2.3.</t>
  </si>
  <si>
    <t>3. Neutralizavimas: dozė 1–2 ml/l. Temperatūra 40–60 °C.</t>
  </si>
  <si>
    <t>1.2.4.</t>
  </si>
  <si>
    <t>4. Plovimas: dozė 1–5 ml/l, temperatūra &gt;50°C.</t>
  </si>
  <si>
    <t>1.2.5.</t>
  </si>
  <si>
    <t xml:space="preserve">5. Turi atitikti Europos direktyvos 93/42/EC 1 priedą dėl medicininių prietaisų arba lygiavertį. </t>
  </si>
  <si>
    <t>1.2.6.</t>
  </si>
  <si>
    <t>6. Sudėtis pagal ES plovimo priemonių reglamentą Nr. 648/2004 (arba lygiavertis): citrinų rūgštis &gt;30 %.</t>
  </si>
  <si>
    <t>1.2.7.</t>
  </si>
  <si>
    <t>1.2.8.</t>
  </si>
  <si>
    <t>1.2.9.</t>
  </si>
  <si>
    <t>1.2.10.</t>
  </si>
  <si>
    <t>Suma be PVM</t>
  </si>
  <si>
    <t>Taikomas PVM dydis (%)</t>
  </si>
  <si>
    <t>PVM suma</t>
  </si>
  <si>
    <t>Suma su PVM</t>
  </si>
  <si>
    <t>2. DALIS</t>
  </si>
  <si>
    <t>FORMALDEHIDO TIRPLAS 35 %</t>
  </si>
  <si>
    <t>2.</t>
  </si>
  <si>
    <t>Formaldehido tirplas 35 %</t>
  </si>
  <si>
    <t>2.1.</t>
  </si>
  <si>
    <t>vnt.</t>
  </si>
  <si>
    <t>2.1.1.</t>
  </si>
  <si>
    <t>1. Sudėtis: formaldehidas &gt;=30-50%; metanolis =&gt;10-20%</t>
  </si>
  <si>
    <t>2.1.2.</t>
  </si>
  <si>
    <t>2. Skystas, skaidrus, bespalvis tirpalas.</t>
  </si>
  <si>
    <t>2.1.3.</t>
  </si>
  <si>
    <t>3. Visiškai tirpus vandenyje.</t>
  </si>
  <si>
    <t>2.1.4.</t>
  </si>
  <si>
    <t>4. Sandarioje, plastikinėje taroje.</t>
  </si>
  <si>
    <t>2.1.5.</t>
  </si>
  <si>
    <t>5. Vienkartiniam naudojimui.</t>
  </si>
  <si>
    <t>2.1.6.</t>
  </si>
  <si>
    <t>6. Produktas tinkantis ir patvirtintas darbui ligoninėje turimam GSS67F sterilizatoriui.</t>
  </si>
  <si>
    <t>2.1.7.</t>
  </si>
  <si>
    <t>7. Taros aukštis 16,5 cm.</t>
  </si>
  <si>
    <t>2.1.8.</t>
  </si>
  <si>
    <t>8. Fasuotė: 400 ml.</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</si>
  <si>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</si>
  <si>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</si>
  <si>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</si>
  <si>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</si>
  <si>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</si>
  <si>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</si>
  <si>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</si>
  <si>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</si>
  <si>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</si>
  <si>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</si>
  <si>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</si>
  <si>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</si>
  <si>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</si>
  <si>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</si>
  <si>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</si>
  <si>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</si>
  <si>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</si>
  <si>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</si>
  <si>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</si>
  <si>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</si>
  <si>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2668 2025-03-07 12:49:46</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</si>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</sst>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4" borderId="23" xfId="0" applyFont="1" applyFill="1" applyBorder="1" applyAlignment="1">
      <alignment horizontal="center" wrapText="1"/>
    </xf>
    <xf numFmtId="0" fontId="1" fillId="4"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81"/>
  <sheetViews>
    <sheetView tabSelected="1" workbookViewId="0"/>
  </sheetViews>
  <sheetFormatPr defaultColWidth="10.875" defaultRowHeight="15" x14ac:dyDescent="0.25"/>
  <cols>
    <col min="1" max="1" width="7.625" style="1" customWidth="1"/>
    <col min="2" max="2" width="45.375" style="1" customWidth="1"/>
    <col min="3" max="3" width="7.5" style="1" customWidth="1"/>
    <col min="4" max="4" width="10.5" style="1" customWidth="1"/>
    <col min="5" max="5" width="11" style="1" customWidth="1"/>
    <col min="6" max="6" width="13.75" style="1" customWidth="1"/>
    <col min="7" max="7" width="20.5" style="1" customWidth="1"/>
    <col min="8" max="8" width="28.25" style="1" customWidth="1"/>
    <col min="9" max="9" width="21.125" style="1" customWidth="1"/>
    <col min="10" max="15" width="25" style="1" customWidth="1"/>
    <col min="16" max="16" width="10.875" style="1" customWidth="1"/>
    <col min="17" max="16384" width="10.875" style="1"/>
  </cols>
  <sheetData>
    <row r="2" spans="1:6" x14ac:dyDescent="0.25">
      <c r="A2" s="13" t="s">
        <v>127</v>
      </c>
      <c r="B2" s="2"/>
    </row>
    <row r="3" spans="1:6" x14ac:dyDescent="0.25">
      <c r="B3" s="3"/>
    </row>
    <row r="4" spans="1:6" x14ac:dyDescent="0.25">
      <c r="A4" s="13" t="s">
        <v>0</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27" t="s">
        <v>6</v>
      </c>
      <c r="B12" s="28"/>
      <c r="C12" s="24"/>
      <c r="D12" s="25"/>
      <c r="E12" s="25"/>
      <c r="F12" s="26"/>
    </row>
    <row r="13" spans="1:6" ht="15.75" x14ac:dyDescent="0.25">
      <c r="A13" s="36" t="s">
        <v>7</v>
      </c>
      <c r="B13" s="31"/>
      <c r="C13" s="24"/>
      <c r="D13" s="25"/>
      <c r="E13" s="25"/>
      <c r="F13" s="26"/>
    </row>
    <row r="14" spans="1:6" ht="15.75" x14ac:dyDescent="0.25">
      <c r="A14" s="36" t="s">
        <v>8</v>
      </c>
      <c r="B14" s="31"/>
      <c r="C14" s="24"/>
      <c r="D14" s="25"/>
      <c r="E14" s="25"/>
      <c r="F14" s="26"/>
    </row>
    <row r="15" spans="1:6" ht="15.75" x14ac:dyDescent="0.25">
      <c r="A15" s="27" t="s">
        <v>9</v>
      </c>
      <c r="B15" s="28"/>
      <c r="C15" s="24"/>
      <c r="D15" s="25"/>
      <c r="E15" s="25"/>
      <c r="F15" s="26"/>
    </row>
    <row r="16" spans="1:6" ht="33.75" customHeight="1" x14ac:dyDescent="0.25">
      <c r="A16" s="30" t="s">
        <v>10</v>
      </c>
      <c r="B16" s="31"/>
      <c r="C16" s="24"/>
      <c r="D16" s="25"/>
      <c r="E16" s="25"/>
      <c r="F16" s="26"/>
    </row>
    <row r="17" spans="1:7" ht="15.75" x14ac:dyDescent="0.25">
      <c r="A17" s="27" t="s">
        <v>11</v>
      </c>
      <c r="B17" s="28"/>
      <c r="C17" s="24"/>
      <c r="D17" s="25"/>
      <c r="E17" s="25"/>
      <c r="F17" s="26"/>
    </row>
    <row r="18" spans="1:7" ht="31.5" customHeight="1" x14ac:dyDescent="0.25">
      <c r="A18" s="27" t="s">
        <v>12</v>
      </c>
      <c r="B18" s="28"/>
      <c r="C18" s="24"/>
      <c r="D18" s="25"/>
      <c r="E18" s="25"/>
      <c r="F18" s="26"/>
    </row>
    <row r="19" spans="1:7" ht="34.5" customHeight="1" x14ac:dyDescent="0.25">
      <c r="A19" s="27" t="s">
        <v>13</v>
      </c>
      <c r="B19" s="28"/>
      <c r="C19" s="24"/>
      <c r="D19" s="25"/>
      <c r="E19" s="25"/>
      <c r="F19" s="26"/>
    </row>
    <row r="20" spans="1:7" ht="56.25" customHeight="1" x14ac:dyDescent="0.25">
      <c r="A20" s="27" t="s">
        <v>14</v>
      </c>
      <c r="B20" s="28"/>
      <c r="C20" s="24"/>
      <c r="D20" s="25"/>
      <c r="E20" s="25"/>
      <c r="F20" s="26"/>
    </row>
    <row r="21" spans="1:7" ht="94.5" customHeight="1" x14ac:dyDescent="0.25">
      <c r="A21" s="33" t="s">
        <v>15</v>
      </c>
      <c r="B21" s="34"/>
      <c r="C21" s="37"/>
      <c r="D21" s="38"/>
      <c r="E21" s="38"/>
      <c r="F21" s="38"/>
      <c r="G21" s="15" t="str">
        <f>IF((SUMPRODUCT(--(C21=""))&gt;0), "Privaloma užpildyti, kai taikomi pašalinimo pagrindai", "")</f>
        <v>Privaloma užpildyti, kai taikomi pašalinimo pagrindai</v>
      </c>
    </row>
    <row r="22" spans="1:7" x14ac:dyDescent="0.25">
      <c r="A22" s="5"/>
      <c r="B22" s="5"/>
      <c r="C22" s="6"/>
      <c r="D22" s="6"/>
      <c r="E22" s="6"/>
      <c r="F22" s="6"/>
    </row>
    <row r="23" spans="1:7" x14ac:dyDescent="0.25">
      <c r="A23" s="32" t="s">
        <v>16</v>
      </c>
      <c r="B23" s="29"/>
      <c r="C23" s="29"/>
      <c r="D23" s="29"/>
      <c r="E23" s="29"/>
      <c r="F23" s="29"/>
    </row>
    <row r="24" spans="1:7" x14ac:dyDescent="0.25">
      <c r="A24" s="29" t="s">
        <v>17</v>
      </c>
      <c r="B24" s="29"/>
      <c r="C24" s="29"/>
      <c r="D24" s="29"/>
      <c r="E24" s="29"/>
      <c r="F24" s="29"/>
    </row>
    <row r="25" spans="1:7" x14ac:dyDescent="0.25">
      <c r="A25" s="29" t="s">
        <v>18</v>
      </c>
      <c r="B25" s="29"/>
      <c r="C25" s="29"/>
      <c r="D25" s="29"/>
      <c r="E25" s="29"/>
      <c r="F25" s="29"/>
    </row>
    <row r="26" spans="1:7" x14ac:dyDescent="0.25">
      <c r="A26" s="29" t="s">
        <v>19</v>
      </c>
      <c r="B26" s="29"/>
      <c r="C26" s="29"/>
      <c r="D26" s="29"/>
      <c r="E26" s="29"/>
      <c r="F26" s="29"/>
    </row>
    <row r="27" spans="1:7" x14ac:dyDescent="0.25">
      <c r="A27" s="29" t="s">
        <v>20</v>
      </c>
      <c r="B27" s="29"/>
      <c r="C27" s="29"/>
      <c r="D27" s="29"/>
      <c r="E27" s="29"/>
      <c r="F27" s="29"/>
    </row>
    <row r="28" spans="1:7" x14ac:dyDescent="0.25">
      <c r="A28" s="35" t="s">
        <v>21</v>
      </c>
      <c r="B28" s="29"/>
      <c r="C28" s="29"/>
      <c r="D28" s="29"/>
      <c r="E28" s="29"/>
      <c r="F28" s="29"/>
    </row>
    <row r="29" spans="1:7" x14ac:dyDescent="0.25">
      <c r="A29" s="29" t="s">
        <v>22</v>
      </c>
      <c r="B29" s="29"/>
      <c r="C29" s="29"/>
      <c r="D29" s="29"/>
      <c r="E29" s="29"/>
      <c r="F29" s="29"/>
    </row>
    <row r="30" spans="1:7" ht="32.25" customHeight="1" x14ac:dyDescent="0.25">
      <c r="A30" s="77" t="s">
        <v>23</v>
      </c>
      <c r="B30" s="77"/>
      <c r="C30" s="77"/>
      <c r="D30" s="16"/>
    </row>
    <row r="31" spans="1:7" x14ac:dyDescent="0.25">
      <c r="A31" s="15" t="s">
        <v>24</v>
      </c>
    </row>
    <row r="32" spans="1:7" x14ac:dyDescent="0.25">
      <c r="A32" s="13" t="s">
        <v>25</v>
      </c>
      <c r="B32" s="13" t="s">
        <v>26</v>
      </c>
    </row>
    <row r="34" spans="1:9" x14ac:dyDescent="0.25">
      <c r="A34" s="13" t="s">
        <v>27</v>
      </c>
    </row>
    <row r="35" spans="1:9" s="74" customFormat="1" ht="60" x14ac:dyDescent="0.25">
      <c r="A35" s="73" t="s">
        <v>28</v>
      </c>
      <c r="B35" s="73" t="s">
        <v>29</v>
      </c>
      <c r="C35" s="73" t="s">
        <v>30</v>
      </c>
      <c r="D35" s="73" t="s">
        <v>31</v>
      </c>
      <c r="E35" s="73" t="s">
        <v>32</v>
      </c>
      <c r="F35" s="73" t="s">
        <v>33</v>
      </c>
      <c r="G35" s="73" t="s">
        <v>34</v>
      </c>
      <c r="H35" s="73" t="s">
        <v>35</v>
      </c>
      <c r="I35" s="73" t="s">
        <v>36</v>
      </c>
    </row>
    <row r="36" spans="1:9" s="12" customFormat="1" ht="30" x14ac:dyDescent="0.25">
      <c r="A36" s="69" t="s">
        <v>37</v>
      </c>
      <c r="B36" s="69" t="s">
        <v>38</v>
      </c>
      <c r="C36" s="70"/>
      <c r="D36" s="70"/>
      <c r="E36" s="70"/>
      <c r="F36" s="70"/>
      <c r="G36" s="70"/>
      <c r="H36" s="70"/>
      <c r="I36" s="70"/>
    </row>
    <row r="37" spans="1:9" s="12" customFormat="1" ht="30" x14ac:dyDescent="0.25">
      <c r="A37" s="70" t="s">
        <v>39</v>
      </c>
      <c r="B37" s="70" t="s">
        <v>40</v>
      </c>
      <c r="C37" s="76">
        <v>3210</v>
      </c>
      <c r="D37" s="76" t="s">
        <v>41</v>
      </c>
      <c r="E37" s="71"/>
      <c r="F37" s="70" t="str">
        <f>IF(ISBLANK(E37),"", PRODUCT(C37,E37))</f>
        <v/>
      </c>
      <c r="G37" s="72"/>
      <c r="H37" s="70"/>
      <c r="I37" s="70"/>
    </row>
    <row r="38" spans="1:9" s="12" customFormat="1" ht="75" x14ac:dyDescent="0.25">
      <c r="A38" s="70" t="s">
        <v>42</v>
      </c>
      <c r="B38" s="70" t="s">
        <v>43</v>
      </c>
      <c r="C38" s="76"/>
      <c r="D38" s="76"/>
      <c r="E38" s="70"/>
      <c r="F38" s="70"/>
      <c r="G38" s="70"/>
      <c r="H38" s="72"/>
      <c r="I38" s="72"/>
    </row>
    <row r="39" spans="1:9" s="12" customFormat="1" x14ac:dyDescent="0.25">
      <c r="A39" s="70" t="s">
        <v>44</v>
      </c>
      <c r="B39" s="70" t="s">
        <v>45</v>
      </c>
      <c r="C39" s="76"/>
      <c r="D39" s="76"/>
      <c r="E39" s="70"/>
      <c r="F39" s="70"/>
      <c r="G39" s="70"/>
      <c r="H39" s="72"/>
      <c r="I39" s="72"/>
    </row>
    <row r="40" spans="1:9" s="12" customFormat="1" x14ac:dyDescent="0.25">
      <c r="A40" s="70" t="s">
        <v>46</v>
      </c>
      <c r="B40" s="70" t="s">
        <v>47</v>
      </c>
      <c r="C40" s="76"/>
      <c r="D40" s="76"/>
      <c r="E40" s="70"/>
      <c r="F40" s="70"/>
      <c r="G40" s="70"/>
      <c r="H40" s="72"/>
      <c r="I40" s="72"/>
    </row>
    <row r="41" spans="1:9" s="12" customFormat="1" ht="30" x14ac:dyDescent="0.25">
      <c r="A41" s="70" t="s">
        <v>48</v>
      </c>
      <c r="B41" s="70" t="s">
        <v>49</v>
      </c>
      <c r="C41" s="76"/>
      <c r="D41" s="76"/>
      <c r="E41" s="70"/>
      <c r="F41" s="70"/>
      <c r="G41" s="70"/>
      <c r="H41" s="72"/>
      <c r="I41" s="72"/>
    </row>
    <row r="42" spans="1:9" s="12" customFormat="1" ht="105" x14ac:dyDescent="0.25">
      <c r="A42" s="70" t="s">
        <v>50</v>
      </c>
      <c r="B42" s="70" t="s">
        <v>51</v>
      </c>
      <c r="C42" s="76"/>
      <c r="D42" s="76"/>
      <c r="E42" s="70"/>
      <c r="F42" s="70"/>
      <c r="G42" s="70"/>
      <c r="H42" s="72"/>
      <c r="I42" s="72"/>
    </row>
    <row r="43" spans="1:9" s="12" customFormat="1" ht="30" x14ac:dyDescent="0.25">
      <c r="A43" s="70" t="s">
        <v>52</v>
      </c>
      <c r="B43" s="70" t="s">
        <v>53</v>
      </c>
      <c r="C43" s="76"/>
      <c r="D43" s="76"/>
      <c r="E43" s="70"/>
      <c r="F43" s="70"/>
      <c r="G43" s="70"/>
      <c r="H43" s="72"/>
      <c r="I43" s="72"/>
    </row>
    <row r="44" spans="1:9" s="12" customFormat="1" ht="30" x14ac:dyDescent="0.25">
      <c r="A44" s="70" t="s">
        <v>54</v>
      </c>
      <c r="B44" s="70" t="s">
        <v>55</v>
      </c>
      <c r="C44" s="76"/>
      <c r="D44" s="76"/>
      <c r="E44" s="70"/>
      <c r="F44" s="70"/>
      <c r="G44" s="70"/>
      <c r="H44" s="72"/>
      <c r="I44" s="72"/>
    </row>
    <row r="45" spans="1:9" s="12" customFormat="1" ht="30" x14ac:dyDescent="0.25">
      <c r="A45" s="70" t="s">
        <v>56</v>
      </c>
      <c r="B45" s="70" t="s">
        <v>57</v>
      </c>
      <c r="C45" s="76"/>
      <c r="D45" s="76"/>
      <c r="E45" s="70"/>
      <c r="F45" s="70"/>
      <c r="G45" s="70"/>
      <c r="H45" s="72"/>
      <c r="I45" s="72"/>
    </row>
    <row r="46" spans="1:9" s="12" customFormat="1" x14ac:dyDescent="0.25">
      <c r="A46" s="70" t="s">
        <v>58</v>
      </c>
      <c r="B46" s="70" t="s">
        <v>59</v>
      </c>
      <c r="C46" s="76"/>
      <c r="D46" s="76"/>
      <c r="E46" s="70"/>
      <c r="F46" s="70"/>
      <c r="G46" s="70"/>
      <c r="H46" s="72"/>
      <c r="I46" s="72"/>
    </row>
    <row r="47" spans="1:9" s="12" customFormat="1" ht="45" x14ac:dyDescent="0.25">
      <c r="A47" s="70" t="s">
        <v>60</v>
      </c>
      <c r="B47" s="70" t="s">
        <v>61</v>
      </c>
      <c r="C47" s="76"/>
      <c r="D47" s="76"/>
      <c r="E47" s="70"/>
      <c r="F47" s="70"/>
      <c r="G47" s="70"/>
      <c r="H47" s="72"/>
      <c r="I47" s="72"/>
    </row>
    <row r="48" spans="1:9" s="12" customFormat="1" ht="30" x14ac:dyDescent="0.25">
      <c r="A48" s="70" t="s">
        <v>62</v>
      </c>
      <c r="B48" s="70" t="s">
        <v>63</v>
      </c>
      <c r="C48" s="76">
        <v>2800</v>
      </c>
      <c r="D48" s="76" t="s">
        <v>41</v>
      </c>
      <c r="E48" s="71"/>
      <c r="F48" s="70" t="str">
        <f>IF(ISBLANK(E48),"", PRODUCT(C48,E48))</f>
        <v/>
      </c>
      <c r="G48" s="72"/>
      <c r="H48" s="70"/>
      <c r="I48" s="70"/>
    </row>
    <row r="49" spans="1:9" s="12" customFormat="1" ht="60" x14ac:dyDescent="0.25">
      <c r="A49" s="70" t="s">
        <v>64</v>
      </c>
      <c r="B49" s="70" t="s">
        <v>65</v>
      </c>
      <c r="C49" s="70"/>
      <c r="D49" s="70"/>
      <c r="E49" s="70"/>
      <c r="F49" s="70"/>
      <c r="G49" s="70"/>
      <c r="H49" s="72"/>
      <c r="I49" s="72"/>
    </row>
    <row r="50" spans="1:9" s="12" customFormat="1" ht="45" x14ac:dyDescent="0.25">
      <c r="A50" s="70" t="s">
        <v>66</v>
      </c>
      <c r="B50" s="70" t="s">
        <v>67</v>
      </c>
      <c r="C50" s="70"/>
      <c r="D50" s="70"/>
      <c r="E50" s="70"/>
      <c r="F50" s="70"/>
      <c r="G50" s="70"/>
      <c r="H50" s="72"/>
      <c r="I50" s="72"/>
    </row>
    <row r="51" spans="1:9" s="12" customFormat="1" ht="30" x14ac:dyDescent="0.25">
      <c r="A51" s="70" t="s">
        <v>68</v>
      </c>
      <c r="B51" s="70" t="s">
        <v>69</v>
      </c>
      <c r="C51" s="70"/>
      <c r="D51" s="70"/>
      <c r="E51" s="70"/>
      <c r="F51" s="70"/>
      <c r="G51" s="70"/>
      <c r="H51" s="72"/>
      <c r="I51" s="72"/>
    </row>
    <row r="52" spans="1:9" s="12" customFormat="1" x14ac:dyDescent="0.25">
      <c r="A52" s="70" t="s">
        <v>70</v>
      </c>
      <c r="B52" s="70" t="s">
        <v>71</v>
      </c>
      <c r="C52" s="70"/>
      <c r="D52" s="70"/>
      <c r="E52" s="70"/>
      <c r="F52" s="70"/>
      <c r="G52" s="70"/>
      <c r="H52" s="72"/>
      <c r="I52" s="72"/>
    </row>
    <row r="53" spans="1:9" s="12" customFormat="1" ht="30" x14ac:dyDescent="0.25">
      <c r="A53" s="70" t="s">
        <v>72</v>
      </c>
      <c r="B53" s="70" t="s">
        <v>73</v>
      </c>
      <c r="C53" s="70"/>
      <c r="D53" s="70"/>
      <c r="E53" s="70"/>
      <c r="F53" s="70"/>
      <c r="G53" s="70"/>
      <c r="H53" s="72"/>
      <c r="I53" s="72"/>
    </row>
    <row r="54" spans="1:9" s="12" customFormat="1" ht="30" x14ac:dyDescent="0.25">
      <c r="A54" s="70" t="s">
        <v>74</v>
      </c>
      <c r="B54" s="70" t="s">
        <v>75</v>
      </c>
      <c r="C54" s="70"/>
      <c r="D54" s="70"/>
      <c r="E54" s="70"/>
      <c r="F54" s="70"/>
      <c r="G54" s="70"/>
      <c r="H54" s="72"/>
      <c r="I54" s="72"/>
    </row>
    <row r="55" spans="1:9" s="12" customFormat="1" ht="30" x14ac:dyDescent="0.25">
      <c r="A55" s="70" t="s">
        <v>76</v>
      </c>
      <c r="B55" s="70" t="s">
        <v>55</v>
      </c>
      <c r="C55" s="70"/>
      <c r="D55" s="70"/>
      <c r="E55" s="70"/>
      <c r="F55" s="70"/>
      <c r="G55" s="70"/>
      <c r="H55" s="72"/>
      <c r="I55" s="72"/>
    </row>
    <row r="56" spans="1:9" s="12" customFormat="1" ht="30" x14ac:dyDescent="0.25">
      <c r="A56" s="70" t="s">
        <v>77</v>
      </c>
      <c r="B56" s="70" t="s">
        <v>57</v>
      </c>
      <c r="C56" s="70"/>
      <c r="D56" s="70"/>
      <c r="E56" s="70"/>
      <c r="F56" s="70"/>
      <c r="G56" s="70"/>
      <c r="H56" s="72"/>
      <c r="I56" s="72"/>
    </row>
    <row r="57" spans="1:9" s="12" customFormat="1" x14ac:dyDescent="0.25">
      <c r="A57" s="70" t="s">
        <v>78</v>
      </c>
      <c r="B57" s="70" t="s">
        <v>59</v>
      </c>
      <c r="C57" s="70"/>
      <c r="D57" s="70"/>
      <c r="E57" s="70"/>
      <c r="F57" s="70"/>
      <c r="G57" s="70"/>
      <c r="H57" s="72"/>
      <c r="I57" s="72"/>
    </row>
    <row r="58" spans="1:9" s="12" customFormat="1" ht="45" x14ac:dyDescent="0.25">
      <c r="A58" s="70" t="s">
        <v>79</v>
      </c>
      <c r="B58" s="70" t="s">
        <v>61</v>
      </c>
      <c r="C58" s="70"/>
      <c r="D58" s="70"/>
      <c r="E58" s="70"/>
      <c r="F58" s="70"/>
      <c r="G58" s="70"/>
      <c r="H58" s="72"/>
      <c r="I58" s="72"/>
    </row>
    <row r="59" spans="1:9" x14ac:dyDescent="0.25">
      <c r="E59" s="17" t="s">
        <v>80</v>
      </c>
      <c r="F59" s="17" t="str">
        <f>IF((COUNT(C37:C58)&lt;&gt;COUNT(F37:F58)),"", ROUND(SUM(F37:F58),2))</f>
        <v/>
      </c>
      <c r="G59" s="15" t="str">
        <f>IF((COUNT(C37:C58)&lt;&gt;COUNT(F37:F58)),"Neužpildytos visų objektų kainos", "")</f>
        <v>Neužpildytos visų objektų kainos</v>
      </c>
    </row>
    <row r="60" spans="1:9" x14ac:dyDescent="0.25">
      <c r="C60" s="75" t="s">
        <v>81</v>
      </c>
      <c r="D60" s="18"/>
      <c r="E60" s="17" t="s">
        <v>82</v>
      </c>
      <c r="F60" s="17" t="str">
        <f>IF(OR(F59="",D60=""),"", ROUND(PRODUCT(D60,F59)/100,2))</f>
        <v/>
      </c>
      <c r="G60" s="15" t="str">
        <f>IF(D60="", "Nurodykite taikomą PVM dydį", "")</f>
        <v>Nurodykite taikomą PVM dydį</v>
      </c>
    </row>
    <row r="61" spans="1:9" x14ac:dyDescent="0.25">
      <c r="E61" s="17" t="s">
        <v>83</v>
      </c>
      <c r="F61" s="17">
        <f>IF(ISBLANK(F60), "", ROUND(SUM(F59:F60),2))</f>
        <v>0</v>
      </c>
    </row>
    <row r="65" spans="1:9" x14ac:dyDescent="0.25">
      <c r="A65" s="13" t="s">
        <v>84</v>
      </c>
      <c r="B65" s="13" t="s">
        <v>85</v>
      </c>
    </row>
    <row r="67" spans="1:9" x14ac:dyDescent="0.25">
      <c r="A67" s="13" t="s">
        <v>27</v>
      </c>
    </row>
    <row r="68" spans="1:9" s="74" customFormat="1" ht="60" x14ac:dyDescent="0.25">
      <c r="A68" s="73" t="s">
        <v>28</v>
      </c>
      <c r="B68" s="73" t="s">
        <v>29</v>
      </c>
      <c r="C68" s="73" t="s">
        <v>30</v>
      </c>
      <c r="D68" s="73" t="s">
        <v>31</v>
      </c>
      <c r="E68" s="73" t="s">
        <v>32</v>
      </c>
      <c r="F68" s="73" t="s">
        <v>33</v>
      </c>
      <c r="G68" s="73" t="s">
        <v>34</v>
      </c>
      <c r="H68" s="73" t="s">
        <v>35</v>
      </c>
      <c r="I68" s="73" t="s">
        <v>36</v>
      </c>
    </row>
    <row r="69" spans="1:9" s="12" customFormat="1" x14ac:dyDescent="0.25">
      <c r="A69" s="69" t="s">
        <v>86</v>
      </c>
      <c r="B69" s="69" t="s">
        <v>87</v>
      </c>
      <c r="C69" s="70"/>
      <c r="D69" s="70"/>
      <c r="E69" s="70"/>
      <c r="F69" s="70"/>
      <c r="G69" s="70"/>
      <c r="H69" s="70"/>
      <c r="I69" s="70"/>
    </row>
    <row r="70" spans="1:9" s="12" customFormat="1" ht="40.5" customHeight="1" x14ac:dyDescent="0.25">
      <c r="A70" s="70" t="s">
        <v>88</v>
      </c>
      <c r="B70" s="70" t="s">
        <v>87</v>
      </c>
      <c r="C70" s="76">
        <v>120</v>
      </c>
      <c r="D70" s="76" t="s">
        <v>89</v>
      </c>
      <c r="E70" s="71"/>
      <c r="F70" s="70" t="str">
        <f>IF(ISBLANK(E70),"", PRODUCT(C70,E70))</f>
        <v/>
      </c>
      <c r="G70" s="72"/>
      <c r="H70" s="70"/>
      <c r="I70" s="70"/>
    </row>
    <row r="71" spans="1:9" s="12" customFormat="1" x14ac:dyDescent="0.25">
      <c r="A71" s="70" t="s">
        <v>90</v>
      </c>
      <c r="B71" s="70" t="s">
        <v>91</v>
      </c>
      <c r="C71" s="70"/>
      <c r="D71" s="70"/>
      <c r="E71" s="70"/>
      <c r="F71" s="70"/>
      <c r="G71" s="70"/>
      <c r="H71" s="72"/>
      <c r="I71" s="72"/>
    </row>
    <row r="72" spans="1:9" s="12" customFormat="1" x14ac:dyDescent="0.25">
      <c r="A72" s="70" t="s">
        <v>92</v>
      </c>
      <c r="B72" s="70" t="s">
        <v>93</v>
      </c>
      <c r="C72" s="70"/>
      <c r="D72" s="70"/>
      <c r="E72" s="70"/>
      <c r="F72" s="70"/>
      <c r="G72" s="70"/>
      <c r="H72" s="72"/>
      <c r="I72" s="72"/>
    </row>
    <row r="73" spans="1:9" s="12" customFormat="1" x14ac:dyDescent="0.25">
      <c r="A73" s="70" t="s">
        <v>94</v>
      </c>
      <c r="B73" s="70" t="s">
        <v>95</v>
      </c>
      <c r="C73" s="70"/>
      <c r="D73" s="70"/>
      <c r="E73" s="70"/>
      <c r="F73" s="70"/>
      <c r="G73" s="70"/>
      <c r="H73" s="72"/>
      <c r="I73" s="72"/>
    </row>
    <row r="74" spans="1:9" s="12" customFormat="1" x14ac:dyDescent="0.25">
      <c r="A74" s="70" t="s">
        <v>96</v>
      </c>
      <c r="B74" s="70" t="s">
        <v>97</v>
      </c>
      <c r="C74" s="70"/>
      <c r="D74" s="70"/>
      <c r="E74" s="70"/>
      <c r="F74" s="70"/>
      <c r="G74" s="70"/>
      <c r="H74" s="72"/>
      <c r="I74" s="72"/>
    </row>
    <row r="75" spans="1:9" s="12" customFormat="1" x14ac:dyDescent="0.25">
      <c r="A75" s="70" t="s">
        <v>98</v>
      </c>
      <c r="B75" s="70" t="s">
        <v>99</v>
      </c>
      <c r="C75" s="70"/>
      <c r="D75" s="70"/>
      <c r="E75" s="70"/>
      <c r="F75" s="70"/>
      <c r="G75" s="70"/>
      <c r="H75" s="72"/>
      <c r="I75" s="72"/>
    </row>
    <row r="76" spans="1:9" s="12" customFormat="1" ht="30" x14ac:dyDescent="0.25">
      <c r="A76" s="70" t="s">
        <v>100</v>
      </c>
      <c r="B76" s="70" t="s">
        <v>101</v>
      </c>
      <c r="C76" s="70"/>
      <c r="D76" s="70"/>
      <c r="E76" s="70"/>
      <c r="F76" s="70"/>
      <c r="G76" s="70"/>
      <c r="H76" s="72"/>
      <c r="I76" s="72"/>
    </row>
    <row r="77" spans="1:9" s="12" customFormat="1" x14ac:dyDescent="0.25">
      <c r="A77" s="70" t="s">
        <v>102</v>
      </c>
      <c r="B77" s="70" t="s">
        <v>103</v>
      </c>
      <c r="C77" s="70"/>
      <c r="D77" s="70"/>
      <c r="E77" s="70"/>
      <c r="F77" s="70"/>
      <c r="G77" s="70"/>
      <c r="H77" s="72"/>
      <c r="I77" s="72"/>
    </row>
    <row r="78" spans="1:9" s="12" customFormat="1" x14ac:dyDescent="0.25">
      <c r="A78" s="70" t="s">
        <v>104</v>
      </c>
      <c r="B78" s="70" t="s">
        <v>105</v>
      </c>
      <c r="C78" s="70"/>
      <c r="D78" s="70"/>
      <c r="E78" s="70"/>
      <c r="F78" s="70"/>
      <c r="G78" s="70"/>
      <c r="H78" s="72"/>
      <c r="I78" s="72"/>
    </row>
    <row r="79" spans="1:9" x14ac:dyDescent="0.25">
      <c r="E79" s="17" t="s">
        <v>80</v>
      </c>
      <c r="F79" s="17" t="str">
        <f>IF((COUNT(C70:C78)&lt;&gt;COUNT(F70:F78)),"", ROUND(SUM(F70:F78),2))</f>
        <v/>
      </c>
      <c r="G79" s="15" t="str">
        <f>IF((COUNT(C70:C78)&lt;&gt;COUNT(F70:F78)),"Neužpildytos visų objektų kainos", "")</f>
        <v>Neužpildytos visų objektų kainos</v>
      </c>
    </row>
    <row r="80" spans="1:9" x14ac:dyDescent="0.25">
      <c r="C80" s="75" t="s">
        <v>81</v>
      </c>
      <c r="D80" s="18"/>
      <c r="E80" s="17" t="s">
        <v>82</v>
      </c>
      <c r="F80" s="17" t="str">
        <f>IF(OR(F79="",D80=""),"", ROUND(PRODUCT(D80,F79)/100,2))</f>
        <v/>
      </c>
      <c r="G80" s="15" t="str">
        <f>IF(D80="", "Nurodykite taikomą PVM dydį", "")</f>
        <v>Nurodykite taikomą PVM dydį</v>
      </c>
    </row>
    <row r="81" spans="5:6" x14ac:dyDescent="0.25">
      <c r="E81" s="17" t="s">
        <v>83</v>
      </c>
      <c r="F81" s="17">
        <f>IF(ISBLANK(F80), "", ROUND(SUM(F79:F80),2))</f>
        <v>0</v>
      </c>
    </row>
  </sheetData>
  <sheetProtection algorithmName="SHA-512" hashValue="EWV+bHRIpDi6rymqPXPVdgRDw6JVZAqfS1Opmdcgc2z3isxrKz/c9IFi/O2YyxDzcGriUvCqVVBOCiarxBMlbQ==" saltValue="BNX+6JmyiX0W92Yubw7J+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11811023622047245" right="0.11811023622047245" top="0.35433070866141736" bottom="0.19685039370078741" header="0.31496062992125984" footer="0.31496062992125984"/>
  <pageSetup paperSize="9" scale="79"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7" t="s">
        <v>106</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4" t="s">
        <v>107</v>
      </c>
      <c r="B5" s="43"/>
      <c r="C5" s="41" t="s">
        <v>108</v>
      </c>
      <c r="D5" s="42"/>
      <c r="E5" s="43"/>
      <c r="F5" s="41" t="s">
        <v>109</v>
      </c>
      <c r="G5" s="42"/>
      <c r="H5" s="43"/>
      <c r="I5" s="41" t="s">
        <v>110</v>
      </c>
      <c r="J5" s="43"/>
      <c r="K5" s="9" t="s">
        <v>111</v>
      </c>
    </row>
    <row r="6" spans="1:11" ht="48.95" customHeight="1" x14ac:dyDescent="0.25">
      <c r="A6" s="48"/>
      <c r="B6" s="28"/>
      <c r="C6" s="44"/>
      <c r="D6" s="45"/>
      <c r="E6" s="28"/>
      <c r="F6" s="44"/>
      <c r="G6" s="45"/>
      <c r="H6" s="28"/>
      <c r="I6" s="44"/>
      <c r="J6" s="28"/>
      <c r="K6" s="19"/>
    </row>
    <row r="7" spans="1:11" ht="48.95" customHeight="1" x14ac:dyDescent="0.25">
      <c r="A7" s="48"/>
      <c r="B7" s="28"/>
      <c r="C7" s="44"/>
      <c r="D7" s="45"/>
      <c r="E7" s="28"/>
      <c r="F7" s="44"/>
      <c r="G7" s="45"/>
      <c r="H7" s="28"/>
      <c r="I7" s="44"/>
      <c r="J7" s="28"/>
      <c r="K7" s="19"/>
    </row>
    <row r="8" spans="1:11" ht="48.95" customHeight="1" x14ac:dyDescent="0.25">
      <c r="A8" s="48"/>
      <c r="B8" s="28"/>
      <c r="C8" s="44"/>
      <c r="D8" s="45"/>
      <c r="E8" s="28"/>
      <c r="F8" s="44"/>
      <c r="G8" s="45"/>
      <c r="H8" s="28"/>
      <c r="I8" s="44"/>
      <c r="J8" s="28"/>
      <c r="K8" s="19"/>
    </row>
    <row r="9" spans="1:11" ht="48.95" customHeight="1" x14ac:dyDescent="0.25">
      <c r="A9" s="48"/>
      <c r="B9" s="28"/>
      <c r="C9" s="44"/>
      <c r="D9" s="45"/>
      <c r="E9" s="28"/>
      <c r="F9" s="44"/>
      <c r="G9" s="45"/>
      <c r="H9" s="28"/>
      <c r="I9" s="44"/>
      <c r="J9" s="28"/>
      <c r="K9" s="19"/>
    </row>
    <row r="10" spans="1:11" ht="48.95" customHeight="1" x14ac:dyDescent="0.25">
      <c r="A10" s="48"/>
      <c r="B10" s="28"/>
      <c r="C10" s="44"/>
      <c r="D10" s="45"/>
      <c r="E10" s="28"/>
      <c r="F10" s="44"/>
      <c r="G10" s="45"/>
      <c r="H10" s="28"/>
      <c r="I10" s="44"/>
      <c r="J10" s="28"/>
      <c r="K10" s="19"/>
    </row>
    <row r="11" spans="1:11" ht="48.95" customHeight="1" x14ac:dyDescent="0.25">
      <c r="A11" s="48"/>
      <c r="B11" s="28"/>
      <c r="C11" s="44"/>
      <c r="D11" s="45"/>
      <c r="E11" s="28"/>
      <c r="F11" s="44"/>
      <c r="G11" s="45"/>
      <c r="H11" s="28"/>
      <c r="I11" s="44"/>
      <c r="J11" s="28"/>
      <c r="K11" s="19"/>
    </row>
    <row r="12" spans="1:11" ht="48.95" customHeight="1" x14ac:dyDescent="0.25">
      <c r="A12" s="48"/>
      <c r="B12" s="28"/>
      <c r="C12" s="44"/>
      <c r="D12" s="45"/>
      <c r="E12" s="28"/>
      <c r="F12" s="44"/>
      <c r="G12" s="45"/>
      <c r="H12" s="28"/>
      <c r="I12" s="44"/>
      <c r="J12" s="28"/>
      <c r="K12" s="19"/>
    </row>
    <row r="13" spans="1:11" ht="48.95" customHeight="1" x14ac:dyDescent="0.25">
      <c r="A13" s="48"/>
      <c r="B13" s="28"/>
      <c r="C13" s="44"/>
      <c r="D13" s="45"/>
      <c r="E13" s="28"/>
      <c r="F13" s="44"/>
      <c r="G13" s="45"/>
      <c r="H13" s="28"/>
      <c r="I13" s="44"/>
      <c r="J13" s="28"/>
      <c r="K13" s="19"/>
    </row>
    <row r="14" spans="1:11" ht="48.95" customHeight="1" x14ac:dyDescent="0.25">
      <c r="A14" s="48"/>
      <c r="B14" s="28"/>
      <c r="C14" s="44"/>
      <c r="D14" s="45"/>
      <c r="E14" s="28"/>
      <c r="F14" s="44"/>
      <c r="G14" s="45"/>
      <c r="H14" s="28"/>
      <c r="I14" s="44"/>
      <c r="J14" s="28"/>
      <c r="K14" s="19"/>
    </row>
    <row r="15" spans="1:11" ht="48" customHeight="1" thickBot="1" x14ac:dyDescent="0.3">
      <c r="A15" s="39"/>
      <c r="B15" s="40"/>
      <c r="C15" s="56"/>
      <c r="D15" s="61"/>
      <c r="E15" s="40"/>
      <c r="F15" s="56"/>
      <c r="G15" s="61"/>
      <c r="H15" s="40"/>
      <c r="I15" s="56"/>
      <c r="J15" s="40"/>
      <c r="K15" s="20"/>
    </row>
    <row r="16" spans="1:11" ht="18.95" customHeight="1" x14ac:dyDescent="0.25">
      <c r="A16" s="10"/>
      <c r="B16" s="10"/>
      <c r="C16" s="10"/>
      <c r="D16" s="10"/>
      <c r="E16" s="10"/>
      <c r="F16" s="10"/>
      <c r="G16" s="10"/>
      <c r="H16" s="10"/>
      <c r="I16" s="10"/>
      <c r="J16" s="10"/>
      <c r="K16" s="11"/>
    </row>
    <row r="17" spans="1:11" ht="48.95" customHeight="1" x14ac:dyDescent="0.25">
      <c r="A17" s="52" t="s">
        <v>112</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4" t="s">
        <v>29</v>
      </c>
      <c r="B19" s="43"/>
      <c r="C19" s="41" t="s">
        <v>108</v>
      </c>
      <c r="D19" s="42"/>
      <c r="E19" s="43"/>
      <c r="F19" s="41" t="s">
        <v>113</v>
      </c>
      <c r="G19" s="42"/>
      <c r="H19" s="43"/>
      <c r="I19" s="62" t="s">
        <v>110</v>
      </c>
      <c r="J19" s="60"/>
      <c r="K19" s="11"/>
    </row>
    <row r="20" spans="1:11" ht="48.95" customHeight="1" x14ac:dyDescent="0.25">
      <c r="A20" s="48"/>
      <c r="B20" s="28"/>
      <c r="C20" s="44"/>
      <c r="D20" s="45"/>
      <c r="E20" s="28"/>
      <c r="F20" s="44"/>
      <c r="G20" s="45"/>
      <c r="H20" s="28"/>
      <c r="I20" s="46"/>
      <c r="J20" s="47"/>
      <c r="K20" s="11"/>
    </row>
    <row r="21" spans="1:11" ht="48.95" customHeight="1" x14ac:dyDescent="0.25">
      <c r="A21" s="48"/>
      <c r="B21" s="28"/>
      <c r="C21" s="44"/>
      <c r="D21" s="45"/>
      <c r="E21" s="28"/>
      <c r="F21" s="44"/>
      <c r="G21" s="45"/>
      <c r="H21" s="28"/>
      <c r="I21" s="46"/>
      <c r="J21" s="47"/>
      <c r="K21" s="11"/>
    </row>
    <row r="22" spans="1:11" ht="48.95" customHeight="1" x14ac:dyDescent="0.25">
      <c r="A22" s="48"/>
      <c r="B22" s="28"/>
      <c r="C22" s="44"/>
      <c r="D22" s="45"/>
      <c r="E22" s="28"/>
      <c r="F22" s="44"/>
      <c r="G22" s="45"/>
      <c r="H22" s="28"/>
      <c r="I22" s="46"/>
      <c r="J22" s="47"/>
      <c r="K22" s="11"/>
    </row>
    <row r="23" spans="1:11" ht="48.95" customHeight="1" x14ac:dyDescent="0.25">
      <c r="A23" s="48"/>
      <c r="B23" s="28"/>
      <c r="C23" s="44"/>
      <c r="D23" s="45"/>
      <c r="E23" s="28"/>
      <c r="F23" s="44"/>
      <c r="G23" s="45"/>
      <c r="H23" s="28"/>
      <c r="I23" s="46"/>
      <c r="J23" s="47"/>
      <c r="K23" s="11"/>
    </row>
    <row r="24" spans="1:11" ht="48.95" customHeight="1" x14ac:dyDescent="0.25">
      <c r="A24" s="48"/>
      <c r="B24" s="28"/>
      <c r="C24" s="44"/>
      <c r="D24" s="45"/>
      <c r="E24" s="28"/>
      <c r="F24" s="44"/>
      <c r="G24" s="45"/>
      <c r="H24" s="28"/>
      <c r="I24" s="46"/>
      <c r="J24" s="47"/>
      <c r="K24" s="11"/>
    </row>
    <row r="25" spans="1:11" ht="48.95" customHeight="1" x14ac:dyDescent="0.25">
      <c r="A25" s="48"/>
      <c r="B25" s="28"/>
      <c r="C25" s="44"/>
      <c r="D25" s="45"/>
      <c r="E25" s="28"/>
      <c r="F25" s="44"/>
      <c r="G25" s="45"/>
      <c r="H25" s="28"/>
      <c r="I25" s="46"/>
      <c r="J25" s="47"/>
      <c r="K25" s="11"/>
    </row>
    <row r="26" spans="1:11" ht="48.95" customHeight="1" x14ac:dyDescent="0.25">
      <c r="A26" s="48"/>
      <c r="B26" s="28"/>
      <c r="C26" s="44"/>
      <c r="D26" s="45"/>
      <c r="E26" s="28"/>
      <c r="F26" s="44"/>
      <c r="G26" s="45"/>
      <c r="H26" s="28"/>
      <c r="I26" s="46"/>
      <c r="J26" s="47"/>
      <c r="K26" s="11"/>
    </row>
    <row r="27" spans="1:11" ht="48.95" customHeight="1" x14ac:dyDescent="0.25">
      <c r="A27" s="48"/>
      <c r="B27" s="28"/>
      <c r="C27" s="44"/>
      <c r="D27" s="45"/>
      <c r="E27" s="28"/>
      <c r="F27" s="44"/>
      <c r="G27" s="45"/>
      <c r="H27" s="28"/>
      <c r="I27" s="46"/>
      <c r="J27" s="47"/>
      <c r="K27" s="11"/>
    </row>
    <row r="28" spans="1:11" ht="48.95" customHeight="1" x14ac:dyDescent="0.25">
      <c r="A28" s="48"/>
      <c r="B28" s="28"/>
      <c r="C28" s="44"/>
      <c r="D28" s="45"/>
      <c r="E28" s="28"/>
      <c r="F28" s="44"/>
      <c r="G28" s="45"/>
      <c r="H28" s="28"/>
      <c r="I28" s="46"/>
      <c r="J28" s="47"/>
      <c r="K28" s="11"/>
    </row>
    <row r="29" spans="1:11" ht="48.95" customHeight="1" x14ac:dyDescent="0.25">
      <c r="A29" s="48"/>
      <c r="B29" s="28"/>
      <c r="C29" s="44"/>
      <c r="D29" s="45"/>
      <c r="E29" s="28"/>
      <c r="F29" s="44"/>
      <c r="G29" s="45"/>
      <c r="H29" s="28"/>
      <c r="I29" s="46"/>
      <c r="J29" s="47"/>
      <c r="K29" s="11"/>
    </row>
    <row r="31" spans="1:11" ht="33" customHeight="1" x14ac:dyDescent="0.25">
      <c r="A31" s="57"/>
      <c r="B31" s="29"/>
      <c r="C31" s="29"/>
      <c r="D31" s="29"/>
      <c r="E31" s="29"/>
      <c r="F31" s="29"/>
      <c r="G31" s="29"/>
      <c r="H31" s="29"/>
      <c r="I31" s="29"/>
      <c r="J31" s="29"/>
    </row>
    <row r="33" spans="1:10" ht="15.95" customHeight="1" x14ac:dyDescent="0.25">
      <c r="A33" s="66" t="s">
        <v>114</v>
      </c>
      <c r="B33" s="29"/>
      <c r="C33" s="29"/>
      <c r="D33" s="29"/>
      <c r="E33" s="29"/>
      <c r="F33" s="29"/>
      <c r="G33" s="29"/>
      <c r="H33" s="29"/>
      <c r="I33" s="29"/>
      <c r="J33" s="29"/>
    </row>
    <row r="34" spans="1:10" ht="15.95" customHeight="1" thickBot="1" x14ac:dyDescent="0.3"/>
    <row r="35" spans="1:10" ht="15.95" customHeight="1" x14ac:dyDescent="0.25">
      <c r="A35" s="8" t="s">
        <v>28</v>
      </c>
      <c r="B35" s="58" t="s">
        <v>115</v>
      </c>
      <c r="C35" s="42"/>
      <c r="D35" s="42"/>
      <c r="E35" s="42"/>
      <c r="F35" s="42"/>
      <c r="G35" s="43"/>
      <c r="H35" s="59" t="s">
        <v>116</v>
      </c>
      <c r="I35" s="42"/>
      <c r="J35" s="60"/>
    </row>
    <row r="36" spans="1:10" ht="48" customHeight="1" x14ac:dyDescent="0.25">
      <c r="A36" s="21" t="s">
        <v>117</v>
      </c>
      <c r="B36" s="50" t="s">
        <v>118</v>
      </c>
      <c r="C36" s="45"/>
      <c r="D36" s="45"/>
      <c r="E36" s="45"/>
      <c r="F36" s="45"/>
      <c r="G36" s="28"/>
      <c r="H36" s="53"/>
      <c r="I36" s="45"/>
      <c r="J36" s="47"/>
    </row>
    <row r="37" spans="1:10" ht="48" customHeight="1" x14ac:dyDescent="0.25">
      <c r="A37" s="21" t="s">
        <v>119</v>
      </c>
      <c r="B37" s="50" t="s">
        <v>120</v>
      </c>
      <c r="C37" s="45"/>
      <c r="D37" s="45"/>
      <c r="E37" s="45"/>
      <c r="F37" s="45"/>
      <c r="G37" s="28"/>
      <c r="H37" s="53"/>
      <c r="I37" s="45"/>
      <c r="J37" s="47"/>
    </row>
    <row r="38" spans="1:10" ht="48" customHeight="1" x14ac:dyDescent="0.25">
      <c r="A38" s="21" t="s">
        <v>121</v>
      </c>
      <c r="B38" s="50" t="s">
        <v>122</v>
      </c>
      <c r="C38" s="45"/>
      <c r="D38" s="45"/>
      <c r="E38" s="45"/>
      <c r="F38" s="45"/>
      <c r="G38" s="28"/>
      <c r="H38" s="53"/>
      <c r="I38" s="45"/>
      <c r="J38" s="47"/>
    </row>
    <row r="39" spans="1:10" ht="48" customHeight="1" x14ac:dyDescent="0.25">
      <c r="A39" s="22"/>
      <c r="B39" s="51"/>
      <c r="C39" s="45"/>
      <c r="D39" s="45"/>
      <c r="E39" s="45"/>
      <c r="F39" s="45"/>
      <c r="G39" s="28"/>
      <c r="H39" s="53"/>
      <c r="I39" s="45"/>
      <c r="J39" s="47"/>
    </row>
    <row r="40" spans="1:10" ht="48" customHeight="1" x14ac:dyDescent="0.25">
      <c r="A40" s="22"/>
      <c r="B40" s="51"/>
      <c r="C40" s="45"/>
      <c r="D40" s="45"/>
      <c r="E40" s="45"/>
      <c r="F40" s="45"/>
      <c r="G40" s="28"/>
      <c r="H40" s="53"/>
      <c r="I40" s="45"/>
      <c r="J40" s="47"/>
    </row>
    <row r="41" spans="1:10" ht="48" customHeight="1" x14ac:dyDescent="0.25">
      <c r="A41" s="22"/>
      <c r="B41" s="51"/>
      <c r="C41" s="45"/>
      <c r="D41" s="45"/>
      <c r="E41" s="45"/>
      <c r="F41" s="45"/>
      <c r="G41" s="28"/>
      <c r="H41" s="53"/>
      <c r="I41" s="45"/>
      <c r="J41" s="47"/>
    </row>
    <row r="42" spans="1:10" ht="48" customHeight="1" x14ac:dyDescent="0.25">
      <c r="A42" s="22"/>
      <c r="B42" s="51"/>
      <c r="C42" s="45"/>
      <c r="D42" s="45"/>
      <c r="E42" s="45"/>
      <c r="F42" s="45"/>
      <c r="G42" s="28"/>
      <c r="H42" s="53"/>
      <c r="I42" s="45"/>
      <c r="J42" s="47"/>
    </row>
    <row r="43" spans="1:10" ht="48" customHeight="1" x14ac:dyDescent="0.25">
      <c r="A43" s="22"/>
      <c r="B43" s="51"/>
      <c r="C43" s="45"/>
      <c r="D43" s="45"/>
      <c r="E43" s="45"/>
      <c r="F43" s="45"/>
      <c r="G43" s="28"/>
      <c r="H43" s="53"/>
      <c r="I43" s="45"/>
      <c r="J43" s="47"/>
    </row>
    <row r="44" spans="1:10" ht="48" customHeight="1" x14ac:dyDescent="0.25">
      <c r="A44" s="22"/>
      <c r="B44" s="51"/>
      <c r="C44" s="45"/>
      <c r="D44" s="45"/>
      <c r="E44" s="45"/>
      <c r="F44" s="45"/>
      <c r="G44" s="28"/>
      <c r="H44" s="53"/>
      <c r="I44" s="45"/>
      <c r="J44" s="47"/>
    </row>
    <row r="45" spans="1:10" ht="48" customHeight="1" x14ac:dyDescent="0.25">
      <c r="A45" s="22"/>
      <c r="B45" s="51"/>
      <c r="C45" s="45"/>
      <c r="D45" s="45"/>
      <c r="E45" s="45"/>
      <c r="F45" s="45"/>
      <c r="G45" s="28"/>
      <c r="H45" s="53"/>
      <c r="I45" s="45"/>
      <c r="J45" s="47"/>
    </row>
    <row r="46" spans="1:10" ht="48.95" customHeight="1" thickBot="1" x14ac:dyDescent="0.3">
      <c r="A46" s="23"/>
      <c r="B46" s="68"/>
      <c r="C46" s="61"/>
      <c r="D46" s="61"/>
      <c r="E46" s="61"/>
      <c r="F46" s="61"/>
      <c r="G46" s="40"/>
      <c r="H46" s="63"/>
      <c r="I46" s="64"/>
      <c r="J46" s="65"/>
    </row>
    <row r="48" spans="1:10" ht="102" customHeight="1" x14ac:dyDescent="0.25">
      <c r="A48" s="57" t="s">
        <v>123</v>
      </c>
      <c r="B48" s="29"/>
      <c r="C48" s="29"/>
      <c r="D48" s="29"/>
      <c r="E48" s="29"/>
      <c r="F48" s="29"/>
      <c r="G48" s="29"/>
      <c r="H48" s="29"/>
      <c r="I48" s="29"/>
      <c r="J48" s="29"/>
    </row>
    <row r="51" spans="1:10" x14ac:dyDescent="0.25">
      <c r="A51" s="49" t="s">
        <v>124</v>
      </c>
      <c r="B51" s="29"/>
      <c r="C51" s="29"/>
      <c r="D51" s="29"/>
      <c r="E51" s="55"/>
      <c r="F51" s="29"/>
      <c r="G51" s="29"/>
      <c r="H51" s="29"/>
      <c r="I51" s="29"/>
      <c r="J51" s="29"/>
    </row>
    <row r="53" spans="1:10" x14ac:dyDescent="0.25">
      <c r="A53" s="49" t="s">
        <v>125</v>
      </c>
      <c r="B53" s="29"/>
      <c r="C53" s="29"/>
      <c r="D53" s="29"/>
      <c r="E53" s="55"/>
      <c r="F53" s="29"/>
      <c r="G53" s="29"/>
      <c r="H53" s="29"/>
      <c r="I53" s="29"/>
      <c r="J53" s="29"/>
    </row>
    <row r="100" spans="1:1" ht="15.75" x14ac:dyDescent="0.25">
      <c r="A100" t="s">
        <v>126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2025-03-07T11:00:09Z</cp:lastPrinted>
  <dcterms:created xsi:type="dcterms:W3CDTF">2023-04-04T12:16:45Z</dcterms:created>
  <dcterms:modified xsi:type="dcterms:W3CDTF">2025-03-07T11:00:49Z</dcterms:modified>
</cp:coreProperties>
</file>