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gidindr\Desktop\Darbui\2025-02 cirurgines pirstines\"/>
    </mc:Choice>
  </mc:AlternateContent>
  <xr:revisionPtr revIDLastSave="0" documentId="13_ncr:1_{30B0D795-15AF-43FC-B7B8-3D5A8EA0C699}" xr6:coauthVersionLast="36" xr6:coauthVersionMax="36" xr10:uidLastSave="{00000000-0000-0000-0000-000000000000}"/>
  <bookViews>
    <workbookView xWindow="-30180" yWindow="495" windowWidth="27645" windowHeight="16935" xr2:uid="{00000000-000D-0000-FFFF-FFFF00000000}"/>
  </bookViews>
  <sheets>
    <sheet name="Pasiūlymas" sheetId="1" r:id="rId1"/>
    <sheet name="Subtiekėjai ir priedai" sheetId="2" r:id="rId2"/>
  </sheets>
  <calcPr calcId="191029" concurrentCalc="0"/>
</workbook>
</file>

<file path=xl/calcChain.xml><?xml version="1.0" encoding="utf-8"?>
<calcChain xmlns="http://schemas.openxmlformats.org/spreadsheetml/2006/main">
  <c r="F111" i="1" l="1"/>
  <c r="F125" i="1"/>
  <c r="F126" i="1"/>
  <c r="F127" i="1"/>
  <c r="G126" i="1"/>
  <c r="G125" i="1"/>
  <c r="F86" i="1"/>
  <c r="F100" i="1"/>
  <c r="F101" i="1"/>
  <c r="F102" i="1"/>
  <c r="G101" i="1"/>
  <c r="G100" i="1"/>
  <c r="F61" i="1"/>
  <c r="F75" i="1"/>
  <c r="F76" i="1"/>
  <c r="F77" i="1"/>
  <c r="G76" i="1"/>
  <c r="G75" i="1"/>
  <c r="F36" i="1"/>
  <c r="F50" i="1"/>
  <c r="F51" i="1"/>
  <c r="F52" i="1"/>
  <c r="G51" i="1"/>
  <c r="G50" i="1"/>
  <c r="G21" i="1"/>
</calcChain>
</file>

<file path=xl/sharedStrings.xml><?xml version="1.0" encoding="utf-8"?>
<sst xmlns="http://schemas.openxmlformats.org/spreadsheetml/2006/main" count="234" uniqueCount="145">
  <si>
    <t>PIRKIMO SĄLYGŲ PRIEDAS "PASIŪLYMO FORMA"</t>
  </si>
  <si>
    <t>CHIRURGINĖS PIRŠTINĖS SU APSAUGA RENTGENO SPINDULIUOTEI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</si>
  <si>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</si>
  <si>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</si>
  <si>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</si>
  <si>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</si>
  <si>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</si>
  <si>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</si>
  <si>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</si>
  <si>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</si>
  <si>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</si>
  <si>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</si>
  <si>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</si>
  <si>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</si>
  <si>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</si>
  <si>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</si>
  <si>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</si>
  <si>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</si>
  <si>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</si>
  <si>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</si>
  <si>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</si>
  <si>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</si>
  <si>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</si>
  <si>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</si>
  <si>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</si>
  <si>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</si>
  <si>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CHIRURGINĖS STERILIOS PIRŠTINĖS SU APSAUGA RENTGENO SPINDULIAMS</t>
  </si>
  <si>
    <t>Tiekėjo pasiūlymas:</t>
  </si>
  <si>
    <t>Nr.</t>
  </si>
  <si>
    <t>Pavadinimas</t>
  </si>
  <si>
    <t>Kiekis</t>
  </si>
  <si>
    <t>Mato vienetas</t>
  </si>
  <si>
    <t>Kaina be PVM, Eur</t>
  </si>
  <si>
    <t>Suma be PVM, Eur</t>
  </si>
  <si>
    <t>Gamintojas, modelis</t>
  </si>
  <si>
    <t>Tiekėjo siūlomi parametrai ir pridedamo dokumento puslapis patvirtinantis siūlomo parametro reikšmę (privaloma pridėti dokumentą patvirtinantį atitiktį nurodytiems parametrams)</t>
  </si>
  <si>
    <t>1.</t>
  </si>
  <si>
    <t>Chirurginės sterilios pirštinės su apsauga rentgeno spinduliams</t>
  </si>
  <si>
    <t>1.1.</t>
  </si>
  <si>
    <t>pora</t>
  </si>
  <si>
    <t>1.1.1.</t>
  </si>
  <si>
    <t>Pirštinės pagamintos iš latekso</t>
  </si>
  <si>
    <t>1.1.2.</t>
  </si>
  <si>
    <t xml:space="preserve">Be pudros </t>
  </si>
  <si>
    <t>1.1.3.</t>
  </si>
  <si>
    <t>Vienkartinės</t>
  </si>
  <si>
    <t>1.1.4.</t>
  </si>
  <si>
    <t>Sterilios</t>
  </si>
  <si>
    <t>1.1.5.</t>
  </si>
  <si>
    <t>1.1.6.</t>
  </si>
  <si>
    <t>Pirštinės išorinis paviršius mikrotekstūruotos</t>
  </si>
  <si>
    <t>1.1.7.</t>
  </si>
  <si>
    <t>Dydis: Nr.6; 6,5; 7; 7,5; 8; 8,5; 9. Pirštinių dydis pasirenkamas užsakymo metu</t>
  </si>
  <si>
    <t>1.1.8.</t>
  </si>
  <si>
    <t>Pirštinių ilgis ne mažiau 260mm</t>
  </si>
  <si>
    <t>1.1.9.</t>
  </si>
  <si>
    <t>Pirštinės storis pirštų srityje ne mažiau 0,35mm</t>
  </si>
  <si>
    <t>1.1.10.</t>
  </si>
  <si>
    <t>Pirštinės storis delno srityje ne mažiau 0,32mm</t>
  </si>
  <si>
    <t>1.1.11.</t>
  </si>
  <si>
    <t>Pirštinių švino ekvivalentas ne mažesnis kaip 0,04mmPb</t>
  </si>
  <si>
    <t>1.1.12.</t>
  </si>
  <si>
    <t>Pirštinės supakuotos ne daugiau kaip po vieną porą. Pakuotėje turi būti numatyta atidarymo vieta. Atidaroma nepažeidžiant sterilumo</t>
  </si>
  <si>
    <t>1.1.13.</t>
  </si>
  <si>
    <t>Ant pakuotės turi būti nurodyta pagaminimo data ir galiojimo laikas</t>
  </si>
  <si>
    <t>Suma be PVM</t>
  </si>
  <si>
    <t>Taikomas PVM dydis (%)</t>
  </si>
  <si>
    <t>PVM suma</t>
  </si>
  <si>
    <t>Suma su PVM</t>
  </si>
  <si>
    <t>2. DALIS</t>
  </si>
  <si>
    <t>2.</t>
  </si>
  <si>
    <t>2.1.</t>
  </si>
  <si>
    <t>2.1.1.</t>
  </si>
  <si>
    <t>2.1.2.</t>
  </si>
  <si>
    <t>2.1.3.</t>
  </si>
  <si>
    <t>2.1.4.</t>
  </si>
  <si>
    <t>2.1.5.</t>
  </si>
  <si>
    <t>2.1.6.</t>
  </si>
  <si>
    <t>2.1.7.</t>
  </si>
  <si>
    <t>2.1.8.</t>
  </si>
  <si>
    <t>2.1.9.</t>
  </si>
  <si>
    <t>Pirštinės storis pirštų srityje ne mažiau 0,25mm</t>
  </si>
  <si>
    <t>2.1.10.</t>
  </si>
  <si>
    <t>Pirštinės storis delno srityje ne mažiau 0,24mm</t>
  </si>
  <si>
    <t>2.1.11.</t>
  </si>
  <si>
    <t>2.1.12.</t>
  </si>
  <si>
    <t>2.1.13.</t>
  </si>
  <si>
    <t>3. DALIS</t>
  </si>
  <si>
    <t>3.</t>
  </si>
  <si>
    <t>3.1.</t>
  </si>
  <si>
    <t>3.1.1.</t>
  </si>
  <si>
    <t>3.1.2.</t>
  </si>
  <si>
    <t>3.1.3.</t>
  </si>
  <si>
    <t>3.1.4.</t>
  </si>
  <si>
    <t>3.1.5.</t>
  </si>
  <si>
    <t>3.1.6.</t>
  </si>
  <si>
    <t>3.1.7.</t>
  </si>
  <si>
    <t>3.1.8.</t>
  </si>
  <si>
    <t>3.1.9.</t>
  </si>
  <si>
    <t>Pirštinės storis pirštų srityje ne mažiau 0,20mm</t>
  </si>
  <si>
    <t>3.1.10.</t>
  </si>
  <si>
    <t>Pirštinės storis delno srityje ne mažiau 0,19mm</t>
  </si>
  <si>
    <t>3.1.11.</t>
  </si>
  <si>
    <t>Pirštinių švino ekvivalentas ne mažesnis kaip 0,02mmPb</t>
  </si>
  <si>
    <t>3.1.12.</t>
  </si>
  <si>
    <t>3.1.13.</t>
  </si>
  <si>
    <t>4. DALIS</t>
  </si>
  <si>
    <t>4.</t>
  </si>
  <si>
    <t>4.1.</t>
  </si>
  <si>
    <t>4.1.1.</t>
  </si>
  <si>
    <t>4.1.2.</t>
  </si>
  <si>
    <t>4.1.3.</t>
  </si>
  <si>
    <t>4.1.4.</t>
  </si>
  <si>
    <t>4.1.5.</t>
  </si>
  <si>
    <t>4.1.6.</t>
  </si>
  <si>
    <t>4.1.7.</t>
  </si>
  <si>
    <t>4.1.8.</t>
  </si>
  <si>
    <t>4.1.9.</t>
  </si>
  <si>
    <t>4.1.10.</t>
  </si>
  <si>
    <t>4.1.11.</t>
  </si>
  <si>
    <t>4.1.12.</t>
  </si>
  <si>
    <t>4.1.13.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</si>
  <si>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</si>
  <si>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</si>
  <si>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</si>
  <si>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</si>
  <si>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</si>
  <si>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</si>
  <si>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</si>
  <si>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</si>
  <si>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</si>
  <si>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</si>
  <si>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</si>
  <si>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</si>
  <si>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</si>
  <si>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</si>
  <si>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</si>
  <si>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</si>
  <si>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</si>
  <si>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</si>
  <si>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</si>
  <si>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</si>
  <si>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9302 2025-03-03 15:51:01</t>
  </si>
  <si>
    <t>Pirštinės vidinis paviršius dengtas hipoalergine medžiaga (polimerais arba lygiaverte medžiaga)</t>
  </si>
  <si>
    <t>Pirštinių švino ekvivalentas ne mažesnis kaip 0,025mmPb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</si>
</sst>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1" xfId="0" applyFont="1" applyFill="1" applyBorder="1" applyAlignment="1">
      <alignment vertical="center" wrapText="1"/>
    </xf>
    <xf numFmtId="0" fontId="6" fillId="0" borderId="15" xfId="0" applyFont="1" applyBorder="1"/>
    <xf numFmtId="0" fontId="4"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49" fontId="7" fillId="2" borderId="2" xfId="0" applyNumberFormat="1" applyFont="1" applyFill="1" applyBorder="1" applyAlignment="1">
      <alignment horizontal="left" vertical="center"/>
    </xf>
    <xf numFmtId="0" fontId="6" fillId="0" borderId="22" xfId="0" applyFont="1" applyBorder="1"/>
    <xf numFmtId="49" fontId="7" fillId="2" borderId="2" xfId="0" applyNumberFormat="1" applyFont="1" applyFill="1" applyBorder="1" applyAlignment="1">
      <alignment horizontal="left" vertical="center" wrapText="1"/>
    </xf>
    <xf numFmtId="0" fontId="4" fillId="4" borderId="23" xfId="0" applyFont="1" applyFill="1" applyBorder="1" applyAlignment="1">
      <alignment vertical="center" wrapText="1"/>
    </xf>
    <xf numFmtId="0" fontId="6" fillId="0" borderId="23" xfId="0" applyFont="1" applyBorder="1"/>
    <xf numFmtId="0" fontId="4"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4" fillId="2" borderId="0" xfId="0" applyFont="1" applyFill="1"/>
    <xf numFmtId="0" fontId="4" fillId="2" borderId="0" xfId="0" applyFont="1" applyFill="1" applyAlignment="1">
      <alignment vertical="center" wrapText="1"/>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Font="1" applyFill="1" applyBorder="1" applyAlignment="1">
      <alignment wrapText="1"/>
    </xf>
    <xf numFmtId="0" fontId="4"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7"/>
  <sheetViews>
    <sheetView tabSelected="1" workbookViewId="0">
      <selection activeCell="B53" sqref="B53"/>
    </sheetView>
  </sheetViews>
  <sheetFormatPr defaultColWidth="10.875" defaultRowHeight="15" x14ac:dyDescent="0.25"/>
  <cols>
    <col min="1" max="1" width="9.125" style="5" customWidth="1"/>
    <col min="2" max="2" width="54.125" style="5" customWidth="1"/>
    <col min="3" max="3" width="11.875" style="5" customWidth="1"/>
    <col min="4" max="4" width="13.375" style="5" customWidth="1"/>
    <col min="5" max="5" width="17" style="5" customWidth="1"/>
    <col min="6" max="6" width="16.75" style="5" customWidth="1"/>
    <col min="7" max="7" width="20.5" style="5" customWidth="1"/>
    <col min="8" max="8" width="26.5" style="5" customWidth="1"/>
    <col min="9" max="15" width="25" style="5" customWidth="1"/>
    <col min="16" max="16" width="10.875" style="5" customWidth="1"/>
    <col min="17" max="16384" width="10.875" style="5"/>
  </cols>
  <sheetData>
    <row r="1" spans="1:10" x14ac:dyDescent="0.25">
      <c r="A1" s="45"/>
      <c r="B1" s="45"/>
      <c r="C1" s="45"/>
      <c r="D1" s="45"/>
      <c r="E1" s="45"/>
      <c r="F1" s="45"/>
      <c r="G1" s="45"/>
      <c r="H1" s="45"/>
      <c r="I1" s="45"/>
      <c r="J1" s="45"/>
    </row>
    <row r="2" spans="1:10" x14ac:dyDescent="0.25">
      <c r="A2" s="46" t="s">
        <v>0</v>
      </c>
      <c r="B2" s="47"/>
      <c r="C2" s="45"/>
      <c r="D2" s="45"/>
      <c r="E2" s="45"/>
      <c r="F2" s="45"/>
      <c r="G2" s="45"/>
      <c r="H2" s="45"/>
      <c r="I2" s="45"/>
      <c r="J2" s="45"/>
    </row>
    <row r="3" spans="1:10" x14ac:dyDescent="0.25">
      <c r="A3" s="45"/>
      <c r="B3" s="48"/>
      <c r="C3" s="45"/>
      <c r="D3" s="45"/>
      <c r="E3" s="45"/>
      <c r="F3" s="45"/>
      <c r="G3" s="45"/>
      <c r="H3" s="45"/>
      <c r="I3" s="45"/>
      <c r="J3" s="45"/>
    </row>
    <row r="4" spans="1:10" x14ac:dyDescent="0.25">
      <c r="A4" s="46" t="s">
        <v>1</v>
      </c>
      <c r="B4" s="47"/>
      <c r="C4" s="45"/>
      <c r="D4" s="45"/>
      <c r="E4" s="45"/>
      <c r="F4" s="45"/>
      <c r="G4" s="45"/>
      <c r="H4" s="45"/>
      <c r="I4" s="45"/>
      <c r="J4" s="45"/>
    </row>
    <row r="5" spans="1:10" x14ac:dyDescent="0.25">
      <c r="A5" s="47"/>
      <c r="B5" s="47"/>
      <c r="C5" s="45"/>
      <c r="D5" s="45"/>
      <c r="E5" s="45"/>
      <c r="F5" s="45"/>
      <c r="G5" s="45"/>
      <c r="H5" s="45"/>
      <c r="I5" s="45"/>
      <c r="J5" s="45"/>
    </row>
    <row r="6" spans="1:10" x14ac:dyDescent="0.25">
      <c r="A6" s="45" t="s">
        <v>2</v>
      </c>
      <c r="B6" s="46" t="s">
        <v>3</v>
      </c>
      <c r="C6" s="45"/>
      <c r="D6" s="45"/>
      <c r="E6" s="45"/>
      <c r="F6" s="45"/>
      <c r="G6" s="45"/>
      <c r="H6" s="45"/>
      <c r="I6" s="45"/>
      <c r="J6" s="45"/>
    </row>
    <row r="7" spans="1:10" x14ac:dyDescent="0.25">
      <c r="A7" s="45"/>
      <c r="B7" s="47"/>
      <c r="C7" s="45"/>
      <c r="D7" s="45"/>
      <c r="E7" s="45"/>
      <c r="F7" s="45"/>
      <c r="G7" s="45"/>
      <c r="H7" s="45"/>
      <c r="I7" s="45"/>
      <c r="J7" s="45"/>
    </row>
    <row r="8" spans="1:10" x14ac:dyDescent="0.25">
      <c r="A8" s="49" t="s">
        <v>4</v>
      </c>
      <c r="B8" s="50"/>
      <c r="C8" s="45"/>
      <c r="D8" s="45"/>
      <c r="E8" s="45"/>
      <c r="F8" s="45"/>
      <c r="G8" s="45"/>
      <c r="H8" s="45"/>
      <c r="I8" s="45"/>
      <c r="J8" s="45"/>
    </row>
    <row r="9" spans="1:10" x14ac:dyDescent="0.25">
      <c r="A9" s="49" t="s">
        <v>5</v>
      </c>
      <c r="B9" s="50"/>
      <c r="C9" s="45"/>
      <c r="D9" s="45"/>
      <c r="E9" s="45"/>
      <c r="F9" s="45"/>
      <c r="G9" s="45"/>
      <c r="H9" s="45"/>
      <c r="I9" s="45"/>
      <c r="J9" s="45"/>
    </row>
    <row r="10" spans="1:10" x14ac:dyDescent="0.25">
      <c r="A10" s="49" t="s">
        <v>6</v>
      </c>
      <c r="B10" s="50"/>
      <c r="C10" s="45"/>
      <c r="D10" s="45"/>
      <c r="E10" s="45"/>
      <c r="F10" s="45"/>
      <c r="G10" s="45"/>
      <c r="H10" s="45"/>
      <c r="I10" s="45"/>
      <c r="J10" s="45"/>
    </row>
    <row r="11" spans="1:10" x14ac:dyDescent="0.25">
      <c r="A11" s="45"/>
      <c r="B11" s="45"/>
      <c r="C11" s="45"/>
      <c r="D11" s="45"/>
      <c r="E11" s="45"/>
      <c r="F11" s="45"/>
      <c r="G11" s="45"/>
      <c r="H11" s="45"/>
      <c r="I11" s="45"/>
      <c r="J11" s="45"/>
    </row>
    <row r="12" spans="1:10" ht="15.75" x14ac:dyDescent="0.25">
      <c r="A12" s="51" t="s">
        <v>7</v>
      </c>
      <c r="B12" s="52"/>
      <c r="C12" s="53"/>
      <c r="D12" s="54"/>
      <c r="E12" s="54"/>
      <c r="F12" s="55"/>
      <c r="G12" s="45"/>
      <c r="H12" s="45"/>
      <c r="I12" s="45"/>
      <c r="J12" s="45"/>
    </row>
    <row r="13" spans="1:10" ht="15.95" customHeight="1" x14ac:dyDescent="0.25">
      <c r="A13" s="56" t="s">
        <v>8</v>
      </c>
      <c r="B13" s="57"/>
      <c r="C13" s="53"/>
      <c r="D13" s="54"/>
      <c r="E13" s="54"/>
      <c r="F13" s="55"/>
      <c r="G13" s="45"/>
      <c r="H13" s="45"/>
      <c r="I13" s="45"/>
      <c r="J13" s="45"/>
    </row>
    <row r="14" spans="1:10" ht="15.95" customHeight="1" x14ac:dyDescent="0.25">
      <c r="A14" s="56" t="s">
        <v>9</v>
      </c>
      <c r="B14" s="57"/>
      <c r="C14" s="53"/>
      <c r="D14" s="54"/>
      <c r="E14" s="54"/>
      <c r="F14" s="55"/>
      <c r="G14" s="45"/>
      <c r="H14" s="45"/>
      <c r="I14" s="45"/>
      <c r="J14" s="45"/>
    </row>
    <row r="15" spans="1:10" ht="15.95" customHeight="1" x14ac:dyDescent="0.25">
      <c r="A15" s="51" t="s">
        <v>10</v>
      </c>
      <c r="B15" s="52"/>
      <c r="C15" s="53"/>
      <c r="D15" s="54"/>
      <c r="E15" s="54"/>
      <c r="F15" s="55"/>
      <c r="G15" s="45"/>
      <c r="H15" s="45"/>
      <c r="I15" s="45"/>
      <c r="J15" s="45"/>
    </row>
    <row r="16" spans="1:10" ht="63" customHeight="1" x14ac:dyDescent="0.25">
      <c r="A16" s="58" t="s">
        <v>11</v>
      </c>
      <c r="B16" s="57"/>
      <c r="C16" s="53"/>
      <c r="D16" s="54"/>
      <c r="E16" s="54"/>
      <c r="F16" s="55"/>
      <c r="G16" s="45"/>
      <c r="H16" s="45"/>
      <c r="I16" s="45"/>
      <c r="J16" s="45"/>
    </row>
    <row r="17" spans="1:10" ht="15.95" customHeight="1" x14ac:dyDescent="0.25">
      <c r="A17" s="51" t="s">
        <v>12</v>
      </c>
      <c r="B17" s="52"/>
      <c r="C17" s="53"/>
      <c r="D17" s="54"/>
      <c r="E17" s="54"/>
      <c r="F17" s="55"/>
      <c r="G17" s="45"/>
      <c r="H17" s="45"/>
      <c r="I17" s="45"/>
      <c r="J17" s="45"/>
    </row>
    <row r="18" spans="1:10" ht="15.95" customHeight="1" x14ac:dyDescent="0.25">
      <c r="A18" s="51" t="s">
        <v>13</v>
      </c>
      <c r="B18" s="52"/>
      <c r="C18" s="53"/>
      <c r="D18" s="54"/>
      <c r="E18" s="54"/>
      <c r="F18" s="55"/>
      <c r="G18" s="45"/>
      <c r="H18" s="45"/>
      <c r="I18" s="45"/>
      <c r="J18" s="45"/>
    </row>
    <row r="19" spans="1:10" ht="48" customHeight="1" x14ac:dyDescent="0.25">
      <c r="A19" s="51" t="s">
        <v>14</v>
      </c>
      <c r="B19" s="52"/>
      <c r="C19" s="53"/>
      <c r="D19" s="54"/>
      <c r="E19" s="54"/>
      <c r="F19" s="55"/>
      <c r="G19" s="45"/>
      <c r="H19" s="45"/>
      <c r="I19" s="45"/>
      <c r="J19" s="45"/>
    </row>
    <row r="20" spans="1:10" ht="54.95" customHeight="1" x14ac:dyDescent="0.25">
      <c r="A20" s="51" t="s">
        <v>15</v>
      </c>
      <c r="B20" s="52"/>
      <c r="C20" s="53"/>
      <c r="D20" s="54"/>
      <c r="E20" s="54"/>
      <c r="F20" s="55"/>
      <c r="G20" s="45"/>
      <c r="H20" s="45"/>
      <c r="I20" s="45"/>
      <c r="J20" s="45"/>
    </row>
    <row r="21" spans="1:10" ht="71.099999999999994" customHeight="1" x14ac:dyDescent="0.25">
      <c r="A21" s="59" t="s">
        <v>16</v>
      </c>
      <c r="B21" s="60"/>
      <c r="C21" s="61"/>
      <c r="D21" s="62"/>
      <c r="E21" s="62"/>
      <c r="F21" s="62"/>
      <c r="G21" s="63" t="str">
        <f>IF((SUMPRODUCT(--(C21=""))&gt;0), "Privaloma užpildyti, kai taikomi pašalinimo pagrindai", "")</f>
        <v>Privaloma užpildyti, kai taikomi pašalinimo pagrindai</v>
      </c>
      <c r="H21" s="45"/>
      <c r="I21" s="45"/>
      <c r="J21" s="45"/>
    </row>
    <row r="22" spans="1:10" ht="18" customHeight="1" x14ac:dyDescent="0.25">
      <c r="A22" s="64"/>
      <c r="B22" s="64"/>
      <c r="C22" s="65"/>
      <c r="D22" s="65"/>
      <c r="E22" s="65"/>
      <c r="F22" s="65"/>
      <c r="G22" s="45"/>
      <c r="H22" s="45"/>
      <c r="I22" s="45"/>
      <c r="J22" s="45"/>
    </row>
    <row r="23" spans="1:10" x14ac:dyDescent="0.25">
      <c r="A23" s="66" t="s">
        <v>17</v>
      </c>
      <c r="B23" s="67"/>
      <c r="C23" s="67"/>
      <c r="D23" s="67"/>
      <c r="E23" s="67"/>
      <c r="F23" s="67"/>
      <c r="G23" s="45"/>
      <c r="H23" s="45"/>
      <c r="I23" s="45"/>
      <c r="J23" s="45"/>
    </row>
    <row r="24" spans="1:10" x14ac:dyDescent="0.25">
      <c r="A24" s="67" t="s">
        <v>18</v>
      </c>
      <c r="B24" s="67"/>
      <c r="C24" s="67"/>
      <c r="D24" s="67"/>
      <c r="E24" s="67"/>
      <c r="F24" s="67"/>
      <c r="G24" s="45"/>
      <c r="H24" s="45"/>
      <c r="I24" s="45"/>
      <c r="J24" s="45"/>
    </row>
    <row r="25" spans="1:10" x14ac:dyDescent="0.25">
      <c r="A25" s="67" t="s">
        <v>19</v>
      </c>
      <c r="B25" s="67"/>
      <c r="C25" s="67"/>
      <c r="D25" s="67"/>
      <c r="E25" s="67"/>
      <c r="F25" s="67"/>
      <c r="G25" s="45"/>
      <c r="H25" s="45"/>
      <c r="I25" s="45"/>
      <c r="J25" s="45"/>
    </row>
    <row r="26" spans="1:10" x14ac:dyDescent="0.25">
      <c r="A26" s="67" t="s">
        <v>20</v>
      </c>
      <c r="B26" s="67"/>
      <c r="C26" s="67"/>
      <c r="D26" s="67"/>
      <c r="E26" s="67"/>
      <c r="F26" s="67"/>
      <c r="G26" s="45"/>
      <c r="H26" s="45"/>
      <c r="I26" s="45"/>
      <c r="J26" s="45"/>
    </row>
    <row r="27" spans="1:10" x14ac:dyDescent="0.25">
      <c r="A27" s="67" t="s">
        <v>21</v>
      </c>
      <c r="B27" s="67"/>
      <c r="C27" s="67"/>
      <c r="D27" s="67"/>
      <c r="E27" s="67"/>
      <c r="F27" s="67"/>
      <c r="G27" s="45"/>
      <c r="H27" s="45"/>
      <c r="I27" s="45"/>
      <c r="J27" s="45"/>
    </row>
    <row r="28" spans="1:10" ht="32.1" customHeight="1" x14ac:dyDescent="0.25">
      <c r="A28" s="68" t="s">
        <v>22</v>
      </c>
      <c r="B28" s="67"/>
      <c r="C28" s="67"/>
      <c r="D28" s="67"/>
      <c r="E28" s="67"/>
      <c r="F28" s="67"/>
      <c r="G28" s="45"/>
      <c r="H28" s="45"/>
      <c r="I28" s="45"/>
      <c r="J28" s="45"/>
    </row>
    <row r="29" spans="1:10" x14ac:dyDescent="0.25">
      <c r="A29" s="67" t="s">
        <v>23</v>
      </c>
      <c r="B29" s="67"/>
      <c r="C29" s="67"/>
      <c r="D29" s="67"/>
      <c r="E29" s="67"/>
      <c r="F29" s="67"/>
      <c r="G29" s="45"/>
      <c r="H29" s="45"/>
      <c r="I29" s="45"/>
      <c r="J29" s="45"/>
    </row>
    <row r="30" spans="1:10" x14ac:dyDescent="0.25">
      <c r="A30" s="63" t="s">
        <v>24</v>
      </c>
      <c r="B30" s="45"/>
      <c r="C30" s="45"/>
      <c r="D30" s="69"/>
      <c r="E30" s="45"/>
      <c r="F30" s="45"/>
      <c r="G30" s="45"/>
      <c r="H30" s="45"/>
      <c r="I30" s="45"/>
      <c r="J30" s="45"/>
    </row>
    <row r="31" spans="1:10" x14ac:dyDescent="0.25">
      <c r="A31" s="46" t="s">
        <v>25</v>
      </c>
      <c r="B31" s="46" t="s">
        <v>26</v>
      </c>
      <c r="C31" s="45"/>
      <c r="D31" s="45"/>
      <c r="E31" s="45"/>
      <c r="F31" s="45"/>
      <c r="G31" s="45"/>
      <c r="H31" s="45"/>
      <c r="I31" s="45"/>
      <c r="J31" s="45"/>
    </row>
    <row r="32" spans="1:10" x14ac:dyDescent="0.25">
      <c r="A32" s="45"/>
      <c r="B32" s="45"/>
      <c r="C32" s="45"/>
      <c r="D32" s="45"/>
      <c r="E32" s="45"/>
      <c r="F32" s="45"/>
      <c r="G32" s="45"/>
      <c r="H32" s="45"/>
      <c r="I32" s="45"/>
      <c r="J32" s="45"/>
    </row>
    <row r="33" spans="1:10" x14ac:dyDescent="0.25">
      <c r="A33" s="46" t="s">
        <v>27</v>
      </c>
      <c r="B33" s="45"/>
      <c r="C33" s="45"/>
      <c r="D33" s="45"/>
      <c r="E33" s="45"/>
      <c r="F33" s="45"/>
      <c r="G33" s="45"/>
      <c r="H33" s="45"/>
      <c r="I33" s="45"/>
      <c r="J33" s="45"/>
    </row>
    <row r="34" spans="1:10" ht="100.5" x14ac:dyDescent="0.25">
      <c r="A34" s="70" t="s">
        <v>28</v>
      </c>
      <c r="B34" s="74" t="s">
        <v>29</v>
      </c>
      <c r="C34" s="70" t="s">
        <v>30</v>
      </c>
      <c r="D34" s="70" t="s">
        <v>31</v>
      </c>
      <c r="E34" s="70" t="s">
        <v>32</v>
      </c>
      <c r="F34" s="70" t="s">
        <v>33</v>
      </c>
      <c r="G34" s="70" t="s">
        <v>34</v>
      </c>
      <c r="H34" s="74" t="s">
        <v>35</v>
      </c>
      <c r="I34" s="45"/>
      <c r="J34" s="45"/>
    </row>
    <row r="35" spans="1:10" x14ac:dyDescent="0.25">
      <c r="A35" s="70" t="s">
        <v>36</v>
      </c>
      <c r="B35" s="74" t="s">
        <v>37</v>
      </c>
      <c r="C35" s="71"/>
      <c r="D35" s="71"/>
      <c r="E35" s="71"/>
      <c r="F35" s="71"/>
      <c r="G35" s="71"/>
      <c r="H35" s="71"/>
      <c r="I35" s="45"/>
      <c r="J35" s="45"/>
    </row>
    <row r="36" spans="1:10" x14ac:dyDescent="0.25">
      <c r="A36" s="71" t="s">
        <v>38</v>
      </c>
      <c r="B36" s="75" t="s">
        <v>37</v>
      </c>
      <c r="C36" s="71">
        <v>250</v>
      </c>
      <c r="D36" s="71" t="s">
        <v>39</v>
      </c>
      <c r="E36" s="72"/>
      <c r="F36" s="71" t="str">
        <f>IF(ISBLANK(E36),"", PRODUCT(C36,E36))</f>
        <v/>
      </c>
      <c r="G36" s="73"/>
      <c r="H36" s="71"/>
      <c r="I36" s="45"/>
      <c r="J36" s="45"/>
    </row>
    <row r="37" spans="1:10" x14ac:dyDescent="0.25">
      <c r="A37" s="71" t="s">
        <v>40</v>
      </c>
      <c r="B37" s="75" t="s">
        <v>41</v>
      </c>
      <c r="C37" s="71"/>
      <c r="D37" s="71"/>
      <c r="E37" s="71"/>
      <c r="F37" s="71"/>
      <c r="G37" s="71"/>
      <c r="H37" s="73"/>
      <c r="I37" s="45"/>
      <c r="J37" s="45"/>
    </row>
    <row r="38" spans="1:10" x14ac:dyDescent="0.25">
      <c r="A38" s="71" t="s">
        <v>42</v>
      </c>
      <c r="B38" s="75" t="s">
        <v>43</v>
      </c>
      <c r="C38" s="71"/>
      <c r="D38" s="71"/>
      <c r="E38" s="71"/>
      <c r="F38" s="71"/>
      <c r="G38" s="71"/>
      <c r="H38" s="73"/>
      <c r="I38" s="45"/>
      <c r="J38" s="45"/>
    </row>
    <row r="39" spans="1:10" x14ac:dyDescent="0.25">
      <c r="A39" s="71" t="s">
        <v>44</v>
      </c>
      <c r="B39" s="75" t="s">
        <v>45</v>
      </c>
      <c r="C39" s="71"/>
      <c r="D39" s="71"/>
      <c r="E39" s="71"/>
      <c r="F39" s="71"/>
      <c r="G39" s="71"/>
      <c r="H39" s="73"/>
      <c r="I39" s="45"/>
      <c r="J39" s="45"/>
    </row>
    <row r="40" spans="1:10" x14ac:dyDescent="0.25">
      <c r="A40" s="71" t="s">
        <v>46</v>
      </c>
      <c r="B40" s="75" t="s">
        <v>47</v>
      </c>
      <c r="C40" s="71"/>
      <c r="D40" s="71"/>
      <c r="E40" s="71"/>
      <c r="F40" s="71"/>
      <c r="G40" s="71"/>
      <c r="H40" s="73"/>
      <c r="I40" s="45"/>
      <c r="J40" s="45"/>
    </row>
    <row r="41" spans="1:10" ht="30" x14ac:dyDescent="0.25">
      <c r="A41" s="71" t="s">
        <v>48</v>
      </c>
      <c r="B41" s="75" t="s">
        <v>143</v>
      </c>
      <c r="C41" s="71"/>
      <c r="D41" s="71"/>
      <c r="E41" s="71"/>
      <c r="F41" s="71"/>
      <c r="G41" s="71"/>
      <c r="H41" s="73"/>
      <c r="I41" s="45"/>
      <c r="J41" s="45"/>
    </row>
    <row r="42" spans="1:10" x14ac:dyDescent="0.25">
      <c r="A42" s="71" t="s">
        <v>49</v>
      </c>
      <c r="B42" s="75" t="s">
        <v>50</v>
      </c>
      <c r="C42" s="71"/>
      <c r="D42" s="71"/>
      <c r="E42" s="71"/>
      <c r="F42" s="71"/>
      <c r="G42" s="71"/>
      <c r="H42" s="73"/>
      <c r="I42" s="45"/>
      <c r="J42" s="45"/>
    </row>
    <row r="43" spans="1:10" ht="30" x14ac:dyDescent="0.25">
      <c r="A43" s="71" t="s">
        <v>51</v>
      </c>
      <c r="B43" s="75" t="s">
        <v>52</v>
      </c>
      <c r="C43" s="71"/>
      <c r="D43" s="71"/>
      <c r="E43" s="71"/>
      <c r="F43" s="71"/>
      <c r="G43" s="71"/>
      <c r="H43" s="73"/>
      <c r="I43" s="45"/>
      <c r="J43" s="45"/>
    </row>
    <row r="44" spans="1:10" x14ac:dyDescent="0.25">
      <c r="A44" s="71" t="s">
        <v>53</v>
      </c>
      <c r="B44" s="75" t="s">
        <v>54</v>
      </c>
      <c r="C44" s="71"/>
      <c r="D44" s="71"/>
      <c r="E44" s="71"/>
      <c r="F44" s="71"/>
      <c r="G44" s="71"/>
      <c r="H44" s="73"/>
      <c r="I44" s="45"/>
      <c r="J44" s="45"/>
    </row>
    <row r="45" spans="1:10" x14ac:dyDescent="0.25">
      <c r="A45" s="71" t="s">
        <v>55</v>
      </c>
      <c r="B45" s="75" t="s">
        <v>56</v>
      </c>
      <c r="C45" s="71"/>
      <c r="D45" s="71"/>
      <c r="E45" s="71"/>
      <c r="F45" s="71"/>
      <c r="G45" s="71"/>
      <c r="H45" s="73"/>
      <c r="I45" s="45"/>
      <c r="J45" s="45"/>
    </row>
    <row r="46" spans="1:10" x14ac:dyDescent="0.25">
      <c r="A46" s="71" t="s">
        <v>57</v>
      </c>
      <c r="B46" s="75" t="s">
        <v>58</v>
      </c>
      <c r="C46" s="71"/>
      <c r="D46" s="71"/>
      <c r="E46" s="71"/>
      <c r="F46" s="71"/>
      <c r="G46" s="71"/>
      <c r="H46" s="73"/>
      <c r="I46" s="45"/>
      <c r="J46" s="45"/>
    </row>
    <row r="47" spans="1:10" x14ac:dyDescent="0.25">
      <c r="A47" s="71" t="s">
        <v>59</v>
      </c>
      <c r="B47" s="75" t="s">
        <v>60</v>
      </c>
      <c r="C47" s="71"/>
      <c r="D47" s="71"/>
      <c r="E47" s="71"/>
      <c r="F47" s="71"/>
      <c r="G47" s="71"/>
      <c r="H47" s="73"/>
      <c r="I47" s="45"/>
      <c r="J47" s="45"/>
    </row>
    <row r="48" spans="1:10" ht="30" x14ac:dyDescent="0.25">
      <c r="A48" s="71" t="s">
        <v>61</v>
      </c>
      <c r="B48" s="75" t="s">
        <v>62</v>
      </c>
      <c r="C48" s="71"/>
      <c r="D48" s="71"/>
      <c r="E48" s="71"/>
      <c r="F48" s="71"/>
      <c r="G48" s="71"/>
      <c r="H48" s="73"/>
      <c r="I48" s="45"/>
      <c r="J48" s="45"/>
    </row>
    <row r="49" spans="1:10" x14ac:dyDescent="0.25">
      <c r="A49" s="71" t="s">
        <v>63</v>
      </c>
      <c r="B49" s="75" t="s">
        <v>64</v>
      </c>
      <c r="C49" s="71"/>
      <c r="D49" s="71"/>
      <c r="E49" s="71"/>
      <c r="F49" s="71"/>
      <c r="G49" s="71"/>
      <c r="H49" s="73"/>
      <c r="I49" s="45"/>
      <c r="J49" s="45"/>
    </row>
    <row r="50" spans="1:10" x14ac:dyDescent="0.25">
      <c r="A50" s="45"/>
      <c r="B50" s="45"/>
      <c r="C50" s="45"/>
      <c r="D50" s="45"/>
      <c r="E50" s="70" t="s">
        <v>65</v>
      </c>
      <c r="F50" s="70" t="str">
        <f>IF((COUNT(C36:C49)&lt;&gt;COUNT(F36:F49)),"", ROUND(SUM(F36:F49),2))</f>
        <v/>
      </c>
      <c r="G50" s="63" t="str">
        <f>IF((COUNT(C36:C49)&lt;&gt;COUNT(F36:F49)),"Neužpildytos visų objektų kainos", "")</f>
        <v>Neužpildytos visų objektų kainos</v>
      </c>
      <c r="H50" s="45"/>
      <c r="I50" s="45"/>
      <c r="J50" s="45"/>
    </row>
    <row r="51" spans="1:10" x14ac:dyDescent="0.25">
      <c r="A51" s="45"/>
      <c r="B51" s="45"/>
      <c r="C51" s="70" t="s">
        <v>66</v>
      </c>
      <c r="D51" s="73"/>
      <c r="E51" s="70" t="s">
        <v>67</v>
      </c>
      <c r="F51" s="70" t="str">
        <f>IF(OR(F50="",D51=""),"", ROUND(PRODUCT(D51,F50)/100,2))</f>
        <v/>
      </c>
      <c r="G51" s="63" t="str">
        <f>IF(D51="", "Nurodykite taikomą PVM dydį", "")</f>
        <v>Nurodykite taikomą PVM dydį</v>
      </c>
      <c r="H51" s="45"/>
      <c r="I51" s="45"/>
      <c r="J51" s="45"/>
    </row>
    <row r="52" spans="1:10" x14ac:dyDescent="0.25">
      <c r="A52" s="45"/>
      <c r="B52" s="45"/>
      <c r="C52" s="45"/>
      <c r="D52" s="45"/>
      <c r="E52" s="70" t="s">
        <v>68</v>
      </c>
      <c r="F52" s="70">
        <f>IF(ISBLANK(F51), "", ROUND(SUM(F50:F51),2))</f>
        <v>0</v>
      </c>
      <c r="G52" s="45"/>
      <c r="H52" s="45"/>
      <c r="I52" s="45"/>
      <c r="J52" s="45"/>
    </row>
    <row r="53" spans="1:10" x14ac:dyDescent="0.25">
      <c r="A53" s="45"/>
      <c r="B53" s="45"/>
      <c r="C53" s="45"/>
      <c r="D53" s="45"/>
      <c r="E53" s="45"/>
      <c r="F53" s="45"/>
      <c r="G53" s="45"/>
      <c r="H53" s="45"/>
      <c r="I53" s="45"/>
      <c r="J53" s="45"/>
    </row>
    <row r="54" spans="1:10" x14ac:dyDescent="0.25">
      <c r="A54" s="45"/>
      <c r="B54" s="45"/>
      <c r="C54" s="45"/>
      <c r="D54" s="45"/>
      <c r="E54" s="45"/>
      <c r="F54" s="45"/>
      <c r="G54" s="45"/>
      <c r="H54" s="45"/>
      <c r="I54" s="45"/>
      <c r="J54" s="45"/>
    </row>
    <row r="55" spans="1:10" x14ac:dyDescent="0.25">
      <c r="A55" s="45"/>
      <c r="B55" s="45"/>
      <c r="C55" s="45"/>
      <c r="D55" s="45"/>
      <c r="E55" s="45"/>
      <c r="F55" s="45"/>
      <c r="G55" s="45"/>
      <c r="H55" s="45"/>
      <c r="I55" s="45"/>
      <c r="J55" s="45"/>
    </row>
    <row r="56" spans="1:10" x14ac:dyDescent="0.25">
      <c r="A56" s="46" t="s">
        <v>69</v>
      </c>
      <c r="B56" s="46" t="s">
        <v>26</v>
      </c>
      <c r="C56" s="45"/>
      <c r="D56" s="45"/>
      <c r="E56" s="45"/>
      <c r="F56" s="45"/>
      <c r="G56" s="45"/>
      <c r="H56" s="45"/>
      <c r="I56" s="45"/>
      <c r="J56" s="45"/>
    </row>
    <row r="57" spans="1:10" x14ac:dyDescent="0.25">
      <c r="A57" s="45"/>
      <c r="B57" s="45"/>
      <c r="C57" s="45"/>
      <c r="D57" s="45"/>
      <c r="E57" s="45"/>
      <c r="F57" s="45"/>
      <c r="G57" s="45"/>
      <c r="H57" s="45"/>
      <c r="I57" s="45"/>
      <c r="J57" s="45"/>
    </row>
    <row r="58" spans="1:10" x14ac:dyDescent="0.25">
      <c r="A58" s="46" t="s">
        <v>27</v>
      </c>
      <c r="B58" s="45"/>
      <c r="C58" s="45"/>
      <c r="D58" s="45"/>
      <c r="E58" s="45"/>
      <c r="F58" s="45"/>
      <c r="G58" s="45"/>
      <c r="H58" s="45"/>
      <c r="I58" s="45"/>
      <c r="J58" s="45"/>
    </row>
    <row r="59" spans="1:10" ht="100.5" x14ac:dyDescent="0.25">
      <c r="A59" s="70" t="s">
        <v>28</v>
      </c>
      <c r="B59" s="70" t="s">
        <v>29</v>
      </c>
      <c r="C59" s="70" t="s">
        <v>30</v>
      </c>
      <c r="D59" s="70" t="s">
        <v>31</v>
      </c>
      <c r="E59" s="70" t="s">
        <v>32</v>
      </c>
      <c r="F59" s="70" t="s">
        <v>33</v>
      </c>
      <c r="G59" s="70" t="s">
        <v>34</v>
      </c>
      <c r="H59" s="74" t="s">
        <v>35</v>
      </c>
      <c r="I59" s="45"/>
      <c r="J59" s="45"/>
    </row>
    <row r="60" spans="1:10" x14ac:dyDescent="0.25">
      <c r="A60" s="70" t="s">
        <v>70</v>
      </c>
      <c r="B60" s="74" t="s">
        <v>37</v>
      </c>
      <c r="C60" s="71"/>
      <c r="D60" s="71"/>
      <c r="E60" s="71"/>
      <c r="F60" s="71"/>
      <c r="G60" s="71"/>
      <c r="H60" s="71"/>
      <c r="I60" s="45"/>
      <c r="J60" s="45"/>
    </row>
    <row r="61" spans="1:10" x14ac:dyDescent="0.25">
      <c r="A61" s="71" t="s">
        <v>71</v>
      </c>
      <c r="B61" s="75" t="s">
        <v>37</v>
      </c>
      <c r="C61" s="71">
        <v>250</v>
      </c>
      <c r="D61" s="71" t="s">
        <v>39</v>
      </c>
      <c r="E61" s="72"/>
      <c r="F61" s="71" t="str">
        <f>IF(ISBLANK(E61),"", PRODUCT(C61,E61))</f>
        <v/>
      </c>
      <c r="G61" s="73"/>
      <c r="H61" s="71"/>
      <c r="I61" s="45"/>
      <c r="J61" s="45"/>
    </row>
    <row r="62" spans="1:10" x14ac:dyDescent="0.25">
      <c r="A62" s="71" t="s">
        <v>72</v>
      </c>
      <c r="B62" s="75" t="s">
        <v>41</v>
      </c>
      <c r="C62" s="71"/>
      <c r="D62" s="71"/>
      <c r="E62" s="71"/>
      <c r="F62" s="71"/>
      <c r="G62" s="71"/>
      <c r="H62" s="73"/>
      <c r="I62" s="45"/>
      <c r="J62" s="45"/>
    </row>
    <row r="63" spans="1:10" x14ac:dyDescent="0.25">
      <c r="A63" s="71" t="s">
        <v>73</v>
      </c>
      <c r="B63" s="75" t="s">
        <v>43</v>
      </c>
      <c r="C63" s="71"/>
      <c r="D63" s="71"/>
      <c r="E63" s="71"/>
      <c r="F63" s="71"/>
      <c r="G63" s="71"/>
      <c r="H63" s="73"/>
      <c r="I63" s="45"/>
      <c r="J63" s="45"/>
    </row>
    <row r="64" spans="1:10" x14ac:dyDescent="0.25">
      <c r="A64" s="71" t="s">
        <v>74</v>
      </c>
      <c r="B64" s="75" t="s">
        <v>45</v>
      </c>
      <c r="C64" s="71"/>
      <c r="D64" s="71"/>
      <c r="E64" s="71"/>
      <c r="F64" s="71"/>
      <c r="G64" s="71"/>
      <c r="H64" s="73"/>
      <c r="I64" s="45"/>
      <c r="J64" s="45"/>
    </row>
    <row r="65" spans="1:10" x14ac:dyDescent="0.25">
      <c r="A65" s="71" t="s">
        <v>75</v>
      </c>
      <c r="B65" s="75" t="s">
        <v>47</v>
      </c>
      <c r="C65" s="71"/>
      <c r="D65" s="71"/>
      <c r="E65" s="71"/>
      <c r="F65" s="71"/>
      <c r="G65" s="71"/>
      <c r="H65" s="73"/>
      <c r="I65" s="45"/>
      <c r="J65" s="45"/>
    </row>
    <row r="66" spans="1:10" ht="30" x14ac:dyDescent="0.25">
      <c r="A66" s="71" t="s">
        <v>76</v>
      </c>
      <c r="B66" s="75" t="s">
        <v>143</v>
      </c>
      <c r="C66" s="71"/>
      <c r="D66" s="71"/>
      <c r="E66" s="71"/>
      <c r="F66" s="71"/>
      <c r="G66" s="71"/>
      <c r="H66" s="73"/>
      <c r="I66" s="45"/>
      <c r="J66" s="45"/>
    </row>
    <row r="67" spans="1:10" x14ac:dyDescent="0.25">
      <c r="A67" s="71" t="s">
        <v>77</v>
      </c>
      <c r="B67" s="75" t="s">
        <v>50</v>
      </c>
      <c r="C67" s="71"/>
      <c r="D67" s="71"/>
      <c r="E67" s="71"/>
      <c r="F67" s="71"/>
      <c r="G67" s="71"/>
      <c r="H67" s="73"/>
      <c r="I67" s="45"/>
      <c r="J67" s="45"/>
    </row>
    <row r="68" spans="1:10" ht="30" x14ac:dyDescent="0.25">
      <c r="A68" s="71" t="s">
        <v>78</v>
      </c>
      <c r="B68" s="75" t="s">
        <v>52</v>
      </c>
      <c r="C68" s="71"/>
      <c r="D68" s="71"/>
      <c r="E68" s="71"/>
      <c r="F68" s="71"/>
      <c r="G68" s="71"/>
      <c r="H68" s="73"/>
      <c r="I68" s="45"/>
      <c r="J68" s="45"/>
    </row>
    <row r="69" spans="1:10" x14ac:dyDescent="0.25">
      <c r="A69" s="71" t="s">
        <v>79</v>
      </c>
      <c r="B69" s="75" t="s">
        <v>54</v>
      </c>
      <c r="C69" s="71"/>
      <c r="D69" s="71"/>
      <c r="E69" s="71"/>
      <c r="F69" s="71"/>
      <c r="G69" s="71"/>
      <c r="H69" s="73"/>
      <c r="I69" s="45"/>
      <c r="J69" s="45"/>
    </row>
    <row r="70" spans="1:10" x14ac:dyDescent="0.25">
      <c r="A70" s="71" t="s">
        <v>80</v>
      </c>
      <c r="B70" s="75" t="s">
        <v>81</v>
      </c>
      <c r="C70" s="71"/>
      <c r="D70" s="71"/>
      <c r="E70" s="71"/>
      <c r="F70" s="71"/>
      <c r="G70" s="71"/>
      <c r="H70" s="73"/>
      <c r="I70" s="45"/>
      <c r="J70" s="45"/>
    </row>
    <row r="71" spans="1:10" x14ac:dyDescent="0.25">
      <c r="A71" s="71" t="s">
        <v>82</v>
      </c>
      <c r="B71" s="75" t="s">
        <v>83</v>
      </c>
      <c r="C71" s="71"/>
      <c r="D71" s="71"/>
      <c r="E71" s="71"/>
      <c r="F71" s="71"/>
      <c r="G71" s="71"/>
      <c r="H71" s="73"/>
      <c r="I71" s="45"/>
      <c r="J71" s="45"/>
    </row>
    <row r="72" spans="1:10" x14ac:dyDescent="0.25">
      <c r="A72" s="71" t="s">
        <v>84</v>
      </c>
      <c r="B72" s="75" t="s">
        <v>144</v>
      </c>
      <c r="C72" s="71"/>
      <c r="D72" s="71"/>
      <c r="E72" s="71"/>
      <c r="F72" s="71"/>
      <c r="G72" s="71"/>
      <c r="H72" s="73"/>
      <c r="I72" s="45"/>
      <c r="J72" s="45"/>
    </row>
    <row r="73" spans="1:10" ht="30" x14ac:dyDescent="0.25">
      <c r="A73" s="71" t="s">
        <v>85</v>
      </c>
      <c r="B73" s="75" t="s">
        <v>62</v>
      </c>
      <c r="C73" s="71"/>
      <c r="D73" s="71"/>
      <c r="E73" s="71"/>
      <c r="F73" s="71"/>
      <c r="G73" s="71"/>
      <c r="H73" s="73"/>
      <c r="I73" s="45"/>
      <c r="J73" s="45"/>
    </row>
    <row r="74" spans="1:10" x14ac:dyDescent="0.25">
      <c r="A74" s="71" t="s">
        <v>86</v>
      </c>
      <c r="B74" s="75" t="s">
        <v>64</v>
      </c>
      <c r="C74" s="71"/>
      <c r="D74" s="71"/>
      <c r="E74" s="71"/>
      <c r="F74" s="71"/>
      <c r="G74" s="71"/>
      <c r="H74" s="73"/>
      <c r="I74" s="45"/>
      <c r="J74" s="45"/>
    </row>
    <row r="75" spans="1:10" x14ac:dyDescent="0.25">
      <c r="A75" s="45"/>
      <c r="B75" s="45"/>
      <c r="C75" s="45"/>
      <c r="D75" s="45"/>
      <c r="E75" s="70" t="s">
        <v>65</v>
      </c>
      <c r="F75" s="70" t="str">
        <f>IF((COUNT(C61:C74)&lt;&gt;COUNT(F61:F74)),"", ROUND(SUM(F61:F74),2))</f>
        <v/>
      </c>
      <c r="G75" s="63" t="str">
        <f>IF((COUNT(C61:C74)&lt;&gt;COUNT(F61:F74)),"Neužpildytos visų objektų kainos", "")</f>
        <v>Neužpildytos visų objektų kainos</v>
      </c>
      <c r="H75" s="45"/>
      <c r="I75" s="45"/>
      <c r="J75" s="45"/>
    </row>
    <row r="76" spans="1:10" x14ac:dyDescent="0.25">
      <c r="A76" s="45"/>
      <c r="B76" s="45"/>
      <c r="C76" s="70" t="s">
        <v>66</v>
      </c>
      <c r="D76" s="73"/>
      <c r="E76" s="70" t="s">
        <v>67</v>
      </c>
      <c r="F76" s="70" t="str">
        <f>IF(OR(F75="",D76=""),"", ROUND(PRODUCT(D76,F75)/100,2))</f>
        <v/>
      </c>
      <c r="G76" s="63" t="str">
        <f>IF(D76="", "Nurodykite taikomą PVM dydį", "")</f>
        <v>Nurodykite taikomą PVM dydį</v>
      </c>
      <c r="H76" s="45"/>
      <c r="I76" s="45"/>
      <c r="J76" s="45"/>
    </row>
    <row r="77" spans="1:10" x14ac:dyDescent="0.25">
      <c r="A77" s="45"/>
      <c r="B77" s="45"/>
      <c r="C77" s="45"/>
      <c r="D77" s="45"/>
      <c r="E77" s="70" t="s">
        <v>68</v>
      </c>
      <c r="F77" s="70">
        <f>IF(ISBLANK(F76), "", ROUND(SUM(F75:F76),2))</f>
        <v>0</v>
      </c>
      <c r="G77" s="45"/>
      <c r="H77" s="45"/>
      <c r="I77" s="45"/>
      <c r="J77" s="45"/>
    </row>
    <row r="78" spans="1:10" x14ac:dyDescent="0.25">
      <c r="A78" s="45"/>
      <c r="B78" s="45"/>
      <c r="C78" s="45"/>
      <c r="D78" s="45"/>
      <c r="E78" s="45"/>
      <c r="F78" s="45"/>
      <c r="G78" s="45"/>
      <c r="H78" s="45"/>
      <c r="I78" s="45"/>
      <c r="J78" s="45"/>
    </row>
    <row r="79" spans="1:10" x14ac:dyDescent="0.25">
      <c r="A79" s="45"/>
      <c r="B79" s="45"/>
      <c r="C79" s="45"/>
      <c r="D79" s="45"/>
      <c r="E79" s="45"/>
      <c r="F79" s="45"/>
      <c r="G79" s="45"/>
      <c r="H79" s="45"/>
      <c r="I79" s="45"/>
      <c r="J79" s="45"/>
    </row>
    <row r="80" spans="1:10" x14ac:dyDescent="0.25">
      <c r="A80" s="45"/>
      <c r="B80" s="45"/>
      <c r="C80" s="45"/>
      <c r="D80" s="45"/>
      <c r="E80" s="45"/>
      <c r="F80" s="45"/>
      <c r="G80" s="45"/>
      <c r="H80" s="45"/>
      <c r="I80" s="45"/>
      <c r="J80" s="45"/>
    </row>
    <row r="81" spans="1:10" x14ac:dyDescent="0.25">
      <c r="A81" s="46" t="s">
        <v>87</v>
      </c>
      <c r="B81" s="46" t="s">
        <v>26</v>
      </c>
      <c r="C81" s="45"/>
      <c r="D81" s="45"/>
      <c r="E81" s="45"/>
      <c r="F81" s="45"/>
      <c r="G81" s="45"/>
      <c r="H81" s="45"/>
      <c r="I81" s="45"/>
      <c r="J81" s="45"/>
    </row>
    <row r="82" spans="1:10" x14ac:dyDescent="0.25">
      <c r="A82" s="45"/>
      <c r="B82" s="45"/>
      <c r="C82" s="45"/>
      <c r="D82" s="45"/>
      <c r="E82" s="45"/>
      <c r="F82" s="45"/>
      <c r="G82" s="45"/>
      <c r="H82" s="45"/>
      <c r="I82" s="45"/>
      <c r="J82" s="45"/>
    </row>
    <row r="83" spans="1:10" x14ac:dyDescent="0.25">
      <c r="A83" s="46" t="s">
        <v>27</v>
      </c>
      <c r="B83" s="45"/>
      <c r="C83" s="45"/>
      <c r="D83" s="45"/>
      <c r="E83" s="45"/>
      <c r="F83" s="45"/>
      <c r="G83" s="45"/>
      <c r="H83" s="45"/>
      <c r="I83" s="45"/>
      <c r="J83" s="45"/>
    </row>
    <row r="84" spans="1:10" ht="100.5" x14ac:dyDescent="0.25">
      <c r="A84" s="70" t="s">
        <v>28</v>
      </c>
      <c r="B84" s="70" t="s">
        <v>29</v>
      </c>
      <c r="C84" s="70" t="s">
        <v>30</v>
      </c>
      <c r="D84" s="70" t="s">
        <v>31</v>
      </c>
      <c r="E84" s="70" t="s">
        <v>32</v>
      </c>
      <c r="F84" s="70" t="s">
        <v>33</v>
      </c>
      <c r="G84" s="70" t="s">
        <v>34</v>
      </c>
      <c r="H84" s="74" t="s">
        <v>35</v>
      </c>
      <c r="I84" s="45"/>
      <c r="J84" s="45"/>
    </row>
    <row r="85" spans="1:10" x14ac:dyDescent="0.25">
      <c r="A85" s="70" t="s">
        <v>88</v>
      </c>
      <c r="B85" s="74" t="s">
        <v>37</v>
      </c>
      <c r="C85" s="71"/>
      <c r="D85" s="71"/>
      <c r="E85" s="71"/>
      <c r="F85" s="71"/>
      <c r="G85" s="71"/>
      <c r="H85" s="71"/>
      <c r="I85" s="45"/>
      <c r="J85" s="45"/>
    </row>
    <row r="86" spans="1:10" x14ac:dyDescent="0.25">
      <c r="A86" s="71" t="s">
        <v>89</v>
      </c>
      <c r="B86" s="75" t="s">
        <v>37</v>
      </c>
      <c r="C86" s="71">
        <v>250</v>
      </c>
      <c r="D86" s="71" t="s">
        <v>39</v>
      </c>
      <c r="E86" s="72"/>
      <c r="F86" s="71" t="str">
        <f>IF(ISBLANK(E86),"", PRODUCT(C86,E86))</f>
        <v/>
      </c>
      <c r="G86" s="73"/>
      <c r="H86" s="71"/>
      <c r="I86" s="45"/>
      <c r="J86" s="45"/>
    </row>
    <row r="87" spans="1:10" x14ac:dyDescent="0.25">
      <c r="A87" s="71" t="s">
        <v>90</v>
      </c>
      <c r="B87" s="75" t="s">
        <v>41</v>
      </c>
      <c r="C87" s="71"/>
      <c r="D87" s="71"/>
      <c r="E87" s="71"/>
      <c r="F87" s="71"/>
      <c r="G87" s="71"/>
      <c r="H87" s="73"/>
      <c r="I87" s="45"/>
      <c r="J87" s="45"/>
    </row>
    <row r="88" spans="1:10" x14ac:dyDescent="0.25">
      <c r="A88" s="71" t="s">
        <v>91</v>
      </c>
      <c r="B88" s="75" t="s">
        <v>43</v>
      </c>
      <c r="C88" s="71"/>
      <c r="D88" s="71"/>
      <c r="E88" s="71"/>
      <c r="F88" s="71"/>
      <c r="G88" s="71"/>
      <c r="H88" s="73"/>
      <c r="I88" s="45"/>
      <c r="J88" s="45"/>
    </row>
    <row r="89" spans="1:10" x14ac:dyDescent="0.25">
      <c r="A89" s="71" t="s">
        <v>92</v>
      </c>
      <c r="B89" s="75" t="s">
        <v>45</v>
      </c>
      <c r="C89" s="71"/>
      <c r="D89" s="71"/>
      <c r="E89" s="71"/>
      <c r="F89" s="71"/>
      <c r="G89" s="71"/>
      <c r="H89" s="73"/>
      <c r="I89" s="45"/>
      <c r="J89" s="45"/>
    </row>
    <row r="90" spans="1:10" x14ac:dyDescent="0.25">
      <c r="A90" s="71" t="s">
        <v>93</v>
      </c>
      <c r="B90" s="75" t="s">
        <v>47</v>
      </c>
      <c r="C90" s="71"/>
      <c r="D90" s="71"/>
      <c r="E90" s="71"/>
      <c r="F90" s="71"/>
      <c r="G90" s="71"/>
      <c r="H90" s="73"/>
      <c r="I90" s="45"/>
      <c r="J90" s="45"/>
    </row>
    <row r="91" spans="1:10" ht="30" x14ac:dyDescent="0.25">
      <c r="A91" s="71" t="s">
        <v>94</v>
      </c>
      <c r="B91" s="75" t="s">
        <v>143</v>
      </c>
      <c r="C91" s="71"/>
      <c r="D91" s="71"/>
      <c r="E91" s="71"/>
      <c r="F91" s="71"/>
      <c r="G91" s="71"/>
      <c r="H91" s="73"/>
      <c r="I91" s="45"/>
      <c r="J91" s="45"/>
    </row>
    <row r="92" spans="1:10" x14ac:dyDescent="0.25">
      <c r="A92" s="71" t="s">
        <v>95</v>
      </c>
      <c r="B92" s="75" t="s">
        <v>50</v>
      </c>
      <c r="C92" s="71"/>
      <c r="D92" s="71"/>
      <c r="E92" s="71"/>
      <c r="F92" s="71"/>
      <c r="G92" s="71"/>
      <c r="H92" s="73"/>
      <c r="I92" s="45"/>
      <c r="J92" s="45"/>
    </row>
    <row r="93" spans="1:10" ht="30" x14ac:dyDescent="0.25">
      <c r="A93" s="71" t="s">
        <v>96</v>
      </c>
      <c r="B93" s="75" t="s">
        <v>52</v>
      </c>
      <c r="C93" s="71"/>
      <c r="D93" s="71"/>
      <c r="E93" s="71"/>
      <c r="F93" s="71"/>
      <c r="G93" s="71"/>
      <c r="H93" s="73"/>
      <c r="I93" s="45"/>
      <c r="J93" s="45"/>
    </row>
    <row r="94" spans="1:10" x14ac:dyDescent="0.25">
      <c r="A94" s="71" t="s">
        <v>97</v>
      </c>
      <c r="B94" s="75" t="s">
        <v>54</v>
      </c>
      <c r="C94" s="71"/>
      <c r="D94" s="71"/>
      <c r="E94" s="71"/>
      <c r="F94" s="71"/>
      <c r="G94" s="71"/>
      <c r="H94" s="73"/>
      <c r="I94" s="45"/>
      <c r="J94" s="45"/>
    </row>
    <row r="95" spans="1:10" x14ac:dyDescent="0.25">
      <c r="A95" s="71" t="s">
        <v>98</v>
      </c>
      <c r="B95" s="75" t="s">
        <v>99</v>
      </c>
      <c r="C95" s="71"/>
      <c r="D95" s="71"/>
      <c r="E95" s="71"/>
      <c r="F95" s="71"/>
      <c r="G95" s="71"/>
      <c r="H95" s="73"/>
      <c r="I95" s="45"/>
      <c r="J95" s="45"/>
    </row>
    <row r="96" spans="1:10" x14ac:dyDescent="0.25">
      <c r="A96" s="71" t="s">
        <v>100</v>
      </c>
      <c r="B96" s="75" t="s">
        <v>101</v>
      </c>
      <c r="C96" s="71"/>
      <c r="D96" s="71"/>
      <c r="E96" s="71"/>
      <c r="F96" s="71"/>
      <c r="G96" s="71"/>
      <c r="H96" s="73"/>
      <c r="I96" s="45"/>
      <c r="J96" s="45"/>
    </row>
    <row r="97" spans="1:10" x14ac:dyDescent="0.25">
      <c r="A97" s="71" t="s">
        <v>102</v>
      </c>
      <c r="B97" s="75" t="s">
        <v>103</v>
      </c>
      <c r="C97" s="71"/>
      <c r="D97" s="71"/>
      <c r="E97" s="71"/>
      <c r="F97" s="71"/>
      <c r="G97" s="71"/>
      <c r="H97" s="73"/>
      <c r="I97" s="45"/>
      <c r="J97" s="45"/>
    </row>
    <row r="98" spans="1:10" ht="30" x14ac:dyDescent="0.25">
      <c r="A98" s="71" t="s">
        <v>104</v>
      </c>
      <c r="B98" s="75" t="s">
        <v>62</v>
      </c>
      <c r="C98" s="71"/>
      <c r="D98" s="71"/>
      <c r="E98" s="71"/>
      <c r="F98" s="71"/>
      <c r="G98" s="71"/>
      <c r="H98" s="73"/>
      <c r="I98" s="45"/>
      <c r="J98" s="45"/>
    </row>
    <row r="99" spans="1:10" x14ac:dyDescent="0.25">
      <c r="A99" s="71" t="s">
        <v>105</v>
      </c>
      <c r="B99" s="75" t="s">
        <v>64</v>
      </c>
      <c r="C99" s="71"/>
      <c r="D99" s="71"/>
      <c r="E99" s="71"/>
      <c r="F99" s="71"/>
      <c r="G99" s="71"/>
      <c r="H99" s="73"/>
      <c r="I99" s="45"/>
      <c r="J99" s="45"/>
    </row>
    <row r="100" spans="1:10" x14ac:dyDescent="0.25">
      <c r="A100" s="45"/>
      <c r="B100" s="45"/>
      <c r="C100" s="45"/>
      <c r="D100" s="45"/>
      <c r="E100" s="70" t="s">
        <v>65</v>
      </c>
      <c r="F100" s="70" t="str">
        <f>IF((COUNT(C86:C99)&lt;&gt;COUNT(F86:F99)),"", ROUND(SUM(F86:F99),2))</f>
        <v/>
      </c>
      <c r="G100" s="63" t="str">
        <f>IF((COUNT(C86:C99)&lt;&gt;COUNT(F86:F99)),"Neužpildytos visų objektų kainos", "")</f>
        <v>Neužpildytos visų objektų kainos</v>
      </c>
      <c r="H100" s="45"/>
      <c r="I100" s="45"/>
      <c r="J100" s="45"/>
    </row>
    <row r="101" spans="1:10" x14ac:dyDescent="0.25">
      <c r="A101" s="45"/>
      <c r="B101" s="45"/>
      <c r="C101" s="70" t="s">
        <v>66</v>
      </c>
      <c r="D101" s="73"/>
      <c r="E101" s="70" t="s">
        <v>67</v>
      </c>
      <c r="F101" s="70" t="str">
        <f>IF(OR(F100="",D101=""),"", ROUND(PRODUCT(D101,F100)/100,2))</f>
        <v/>
      </c>
      <c r="G101" s="63" t="str">
        <f>IF(D101="", "Nurodykite taikomą PVM dydį", "")</f>
        <v>Nurodykite taikomą PVM dydį</v>
      </c>
      <c r="H101" s="45"/>
      <c r="I101" s="45"/>
      <c r="J101" s="45"/>
    </row>
    <row r="102" spans="1:10" x14ac:dyDescent="0.25">
      <c r="A102" s="45"/>
      <c r="B102" s="45"/>
      <c r="C102" s="45"/>
      <c r="D102" s="45"/>
      <c r="E102" s="70" t="s">
        <v>68</v>
      </c>
      <c r="F102" s="70">
        <f>IF(ISBLANK(F101), "", ROUND(SUM(F100:F101),2))</f>
        <v>0</v>
      </c>
      <c r="G102" s="45"/>
      <c r="H102" s="45"/>
      <c r="I102" s="45"/>
      <c r="J102" s="45"/>
    </row>
    <row r="103" spans="1:10" x14ac:dyDescent="0.25">
      <c r="A103" s="45"/>
      <c r="B103" s="45"/>
      <c r="C103" s="45"/>
      <c r="D103" s="45"/>
      <c r="E103" s="45"/>
      <c r="F103" s="45"/>
      <c r="G103" s="45"/>
      <c r="H103" s="45"/>
      <c r="I103" s="45"/>
      <c r="J103" s="45"/>
    </row>
    <row r="104" spans="1:10" x14ac:dyDescent="0.25">
      <c r="A104" s="45"/>
      <c r="B104" s="45"/>
      <c r="C104" s="45"/>
      <c r="D104" s="45"/>
      <c r="E104" s="45"/>
      <c r="F104" s="45"/>
      <c r="G104" s="45"/>
      <c r="H104" s="45"/>
      <c r="I104" s="45"/>
      <c r="J104" s="45"/>
    </row>
    <row r="105" spans="1:10" x14ac:dyDescent="0.25">
      <c r="A105" s="45"/>
      <c r="B105" s="45"/>
      <c r="C105" s="45"/>
      <c r="D105" s="45"/>
      <c r="E105" s="45"/>
      <c r="F105" s="45"/>
      <c r="G105" s="45"/>
      <c r="H105" s="45"/>
      <c r="I105" s="45"/>
      <c r="J105" s="45"/>
    </row>
    <row r="106" spans="1:10" x14ac:dyDescent="0.25">
      <c r="A106" s="46" t="s">
        <v>106</v>
      </c>
      <c r="B106" s="46" t="s">
        <v>26</v>
      </c>
      <c r="C106" s="45"/>
      <c r="D106" s="45"/>
      <c r="E106" s="45"/>
      <c r="F106" s="45"/>
      <c r="G106" s="45"/>
      <c r="H106" s="45"/>
      <c r="I106" s="45"/>
      <c r="J106" s="45"/>
    </row>
    <row r="107" spans="1:10" x14ac:dyDescent="0.25">
      <c r="A107" s="45"/>
      <c r="B107" s="45"/>
      <c r="C107" s="45"/>
      <c r="D107" s="45"/>
      <c r="E107" s="45"/>
      <c r="F107" s="45"/>
      <c r="G107" s="45"/>
      <c r="H107" s="45"/>
      <c r="I107" s="45"/>
      <c r="J107" s="45"/>
    </row>
    <row r="108" spans="1:10" x14ac:dyDescent="0.25">
      <c r="A108" s="46" t="s">
        <v>27</v>
      </c>
      <c r="B108" s="45"/>
      <c r="C108" s="45"/>
      <c r="D108" s="45"/>
      <c r="E108" s="45"/>
      <c r="F108" s="45"/>
      <c r="G108" s="45"/>
      <c r="H108" s="45"/>
      <c r="I108" s="45"/>
      <c r="J108" s="45"/>
    </row>
    <row r="109" spans="1:10" ht="100.5" x14ac:dyDescent="0.25">
      <c r="A109" s="70" t="s">
        <v>28</v>
      </c>
      <c r="B109" s="70" t="s">
        <v>29</v>
      </c>
      <c r="C109" s="70" t="s">
        <v>30</v>
      </c>
      <c r="D109" s="70" t="s">
        <v>31</v>
      </c>
      <c r="E109" s="70" t="s">
        <v>32</v>
      </c>
      <c r="F109" s="70" t="s">
        <v>33</v>
      </c>
      <c r="G109" s="70" t="s">
        <v>34</v>
      </c>
      <c r="H109" s="74" t="s">
        <v>35</v>
      </c>
      <c r="I109" s="45"/>
      <c r="J109" s="45"/>
    </row>
    <row r="110" spans="1:10" x14ac:dyDescent="0.25">
      <c r="A110" s="70" t="s">
        <v>107</v>
      </c>
      <c r="B110" s="74" t="s">
        <v>37</v>
      </c>
      <c r="C110" s="71"/>
      <c r="D110" s="71"/>
      <c r="E110" s="71"/>
      <c r="F110" s="71"/>
      <c r="G110" s="71"/>
      <c r="H110" s="71"/>
      <c r="I110" s="45"/>
      <c r="J110" s="45"/>
    </row>
    <row r="111" spans="1:10" x14ac:dyDescent="0.25">
      <c r="A111" s="71" t="s">
        <v>108</v>
      </c>
      <c r="B111" s="75" t="s">
        <v>37</v>
      </c>
      <c r="C111" s="71">
        <v>250</v>
      </c>
      <c r="D111" s="71" t="s">
        <v>39</v>
      </c>
      <c r="E111" s="72"/>
      <c r="F111" s="71" t="str">
        <f>IF(ISBLANK(E111),"", PRODUCT(C111,E111))</f>
        <v/>
      </c>
      <c r="G111" s="73"/>
      <c r="H111" s="71"/>
      <c r="I111" s="45"/>
      <c r="J111" s="45"/>
    </row>
    <row r="112" spans="1:10" x14ac:dyDescent="0.25">
      <c r="A112" s="71" t="s">
        <v>109</v>
      </c>
      <c r="B112" s="75" t="s">
        <v>41</v>
      </c>
      <c r="C112" s="71"/>
      <c r="D112" s="71"/>
      <c r="E112" s="71"/>
      <c r="F112" s="71"/>
      <c r="G112" s="71"/>
      <c r="H112" s="73"/>
      <c r="I112" s="45"/>
      <c r="J112" s="45"/>
    </row>
    <row r="113" spans="1:10" x14ac:dyDescent="0.25">
      <c r="A113" s="71" t="s">
        <v>110</v>
      </c>
      <c r="B113" s="75" t="s">
        <v>43</v>
      </c>
      <c r="C113" s="71"/>
      <c r="D113" s="71"/>
      <c r="E113" s="71"/>
      <c r="F113" s="71"/>
      <c r="G113" s="71"/>
      <c r="H113" s="73"/>
      <c r="I113" s="45"/>
      <c r="J113" s="45"/>
    </row>
    <row r="114" spans="1:10" x14ac:dyDescent="0.25">
      <c r="A114" s="71" t="s">
        <v>111</v>
      </c>
      <c r="B114" s="75" t="s">
        <v>45</v>
      </c>
      <c r="C114" s="71"/>
      <c r="D114" s="71"/>
      <c r="E114" s="71"/>
      <c r="F114" s="71"/>
      <c r="G114" s="71"/>
      <c r="H114" s="73"/>
      <c r="I114" s="45"/>
      <c r="J114" s="45"/>
    </row>
    <row r="115" spans="1:10" x14ac:dyDescent="0.25">
      <c r="A115" s="71" t="s">
        <v>112</v>
      </c>
      <c r="B115" s="75" t="s">
        <v>47</v>
      </c>
      <c r="C115" s="71"/>
      <c r="D115" s="71"/>
      <c r="E115" s="71"/>
      <c r="F115" s="71"/>
      <c r="G115" s="71"/>
      <c r="H115" s="73"/>
      <c r="I115" s="45"/>
      <c r="J115" s="45"/>
    </row>
    <row r="116" spans="1:10" ht="30" x14ac:dyDescent="0.25">
      <c r="A116" s="71" t="s">
        <v>113</v>
      </c>
      <c r="B116" s="75" t="s">
        <v>143</v>
      </c>
      <c r="C116" s="71"/>
      <c r="D116" s="71"/>
      <c r="E116" s="71"/>
      <c r="F116" s="71"/>
      <c r="G116" s="71"/>
      <c r="H116" s="73"/>
      <c r="I116" s="45"/>
      <c r="J116" s="45"/>
    </row>
    <row r="117" spans="1:10" x14ac:dyDescent="0.25">
      <c r="A117" s="71" t="s">
        <v>114</v>
      </c>
      <c r="B117" s="75" t="s">
        <v>50</v>
      </c>
      <c r="C117" s="71"/>
      <c r="D117" s="71"/>
      <c r="E117" s="71"/>
      <c r="F117" s="71"/>
      <c r="G117" s="71"/>
      <c r="H117" s="73"/>
      <c r="I117" s="45"/>
      <c r="J117" s="45"/>
    </row>
    <row r="118" spans="1:10" ht="30" x14ac:dyDescent="0.25">
      <c r="A118" s="71" t="s">
        <v>115</v>
      </c>
      <c r="B118" s="75" t="s">
        <v>52</v>
      </c>
      <c r="C118" s="71"/>
      <c r="D118" s="71"/>
      <c r="E118" s="71"/>
      <c r="F118" s="71"/>
      <c r="G118" s="71"/>
      <c r="H118" s="73"/>
      <c r="I118" s="45"/>
      <c r="J118" s="45"/>
    </row>
    <row r="119" spans="1:10" x14ac:dyDescent="0.25">
      <c r="A119" s="71" t="s">
        <v>116</v>
      </c>
      <c r="B119" s="75" t="s">
        <v>54</v>
      </c>
      <c r="C119" s="71"/>
      <c r="D119" s="71"/>
      <c r="E119" s="71"/>
      <c r="F119" s="71"/>
      <c r="G119" s="71"/>
      <c r="H119" s="73"/>
      <c r="I119" s="45"/>
      <c r="J119" s="45"/>
    </row>
    <row r="120" spans="1:10" x14ac:dyDescent="0.25">
      <c r="A120" s="71" t="s">
        <v>117</v>
      </c>
      <c r="B120" s="75" t="s">
        <v>81</v>
      </c>
      <c r="C120" s="71"/>
      <c r="D120" s="71"/>
      <c r="E120" s="71"/>
      <c r="F120" s="71"/>
      <c r="G120" s="71"/>
      <c r="H120" s="73"/>
      <c r="I120" s="45"/>
      <c r="J120" s="45"/>
    </row>
    <row r="121" spans="1:10" x14ac:dyDescent="0.25">
      <c r="A121" s="71" t="s">
        <v>118</v>
      </c>
      <c r="B121" s="75" t="s">
        <v>83</v>
      </c>
      <c r="C121" s="71"/>
      <c r="D121" s="71"/>
      <c r="E121" s="71"/>
      <c r="F121" s="71"/>
      <c r="G121" s="71"/>
      <c r="H121" s="73"/>
      <c r="I121" s="45"/>
      <c r="J121" s="45"/>
    </row>
    <row r="122" spans="1:10" x14ac:dyDescent="0.25">
      <c r="A122" s="71" t="s">
        <v>119</v>
      </c>
      <c r="B122" s="75" t="s">
        <v>103</v>
      </c>
      <c r="C122" s="71"/>
      <c r="D122" s="71"/>
      <c r="E122" s="71"/>
      <c r="F122" s="71"/>
      <c r="G122" s="71"/>
      <c r="H122" s="73"/>
      <c r="I122" s="45"/>
      <c r="J122" s="45"/>
    </row>
    <row r="123" spans="1:10" ht="30" x14ac:dyDescent="0.25">
      <c r="A123" s="71" t="s">
        <v>120</v>
      </c>
      <c r="B123" s="75" t="s">
        <v>62</v>
      </c>
      <c r="C123" s="71"/>
      <c r="D123" s="71"/>
      <c r="E123" s="71"/>
      <c r="F123" s="71"/>
      <c r="G123" s="71"/>
      <c r="H123" s="73"/>
      <c r="I123" s="45"/>
      <c r="J123" s="45"/>
    </row>
    <row r="124" spans="1:10" x14ac:dyDescent="0.25">
      <c r="A124" s="71" t="s">
        <v>121</v>
      </c>
      <c r="B124" s="75" t="s">
        <v>64</v>
      </c>
      <c r="C124" s="71"/>
      <c r="D124" s="71"/>
      <c r="E124" s="71"/>
      <c r="F124" s="71"/>
      <c r="G124" s="71"/>
      <c r="H124" s="73"/>
      <c r="I124" s="45"/>
      <c r="J124" s="45"/>
    </row>
    <row r="125" spans="1:10" x14ac:dyDescent="0.25">
      <c r="A125" s="45"/>
      <c r="B125" s="45"/>
      <c r="C125" s="45"/>
      <c r="D125" s="45"/>
      <c r="E125" s="70" t="s">
        <v>65</v>
      </c>
      <c r="F125" s="70" t="str">
        <f>IF((COUNT(C111:C124)&lt;&gt;COUNT(F111:F124)),"", ROUND(SUM(F111:F124),2))</f>
        <v/>
      </c>
      <c r="G125" s="63" t="str">
        <f>IF((COUNT(C111:C124)&lt;&gt;COUNT(F111:F124)),"Neužpildytos visų objektų kainos", "")</f>
        <v>Neužpildytos visų objektų kainos</v>
      </c>
      <c r="H125" s="45"/>
      <c r="I125" s="45"/>
      <c r="J125" s="45"/>
    </row>
    <row r="126" spans="1:10" x14ac:dyDescent="0.25">
      <c r="A126" s="45"/>
      <c r="B126" s="45"/>
      <c r="C126" s="70" t="s">
        <v>66</v>
      </c>
      <c r="D126" s="73"/>
      <c r="E126" s="70" t="s">
        <v>67</v>
      </c>
      <c r="F126" s="70" t="str">
        <f>IF(OR(F125="",D126=""),"", ROUND(PRODUCT(D126,F125)/100,2))</f>
        <v/>
      </c>
      <c r="G126" s="63" t="str">
        <f>IF(D126="", "Nurodykite taikomą PVM dydį", "")</f>
        <v>Nurodykite taikomą PVM dydį</v>
      </c>
      <c r="H126" s="45"/>
      <c r="I126" s="45"/>
      <c r="J126" s="45"/>
    </row>
    <row r="127" spans="1:10" x14ac:dyDescent="0.25">
      <c r="E127" s="7" t="s">
        <v>68</v>
      </c>
      <c r="F127" s="7">
        <f>IF(ISBLANK(F126), "", ROUND(SUM(F125:F126),2))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scale="6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3" t="s">
        <v>122</v>
      </c>
      <c r="B2" s="14"/>
      <c r="C2" s="14"/>
      <c r="D2" s="14"/>
      <c r="E2" s="14"/>
      <c r="F2" s="14"/>
      <c r="G2" s="14"/>
      <c r="H2" s="14"/>
      <c r="I2" s="14"/>
      <c r="J2" s="14"/>
      <c r="K2" s="14"/>
    </row>
    <row r="3" spans="1:11" x14ac:dyDescent="0.25">
      <c r="A3" s="14"/>
      <c r="B3" s="14"/>
      <c r="C3" s="14"/>
      <c r="D3" s="14"/>
      <c r="E3" s="14"/>
      <c r="F3" s="14"/>
      <c r="G3" s="14"/>
      <c r="H3" s="14"/>
      <c r="I3" s="14"/>
      <c r="J3" s="14"/>
      <c r="K3" s="14"/>
    </row>
    <row r="4" spans="1:11" ht="15.95" customHeight="1" thickBot="1" x14ac:dyDescent="0.3">
      <c r="A4" s="1"/>
      <c r="B4" s="1"/>
      <c r="C4" s="1"/>
      <c r="D4" s="1"/>
      <c r="E4" s="1"/>
      <c r="F4" s="1"/>
      <c r="G4" s="1"/>
      <c r="H4" s="1"/>
      <c r="I4" s="1"/>
      <c r="J4" s="1"/>
    </row>
    <row r="5" spans="1:11" ht="48" customHeight="1" x14ac:dyDescent="0.25">
      <c r="A5" s="30" t="s">
        <v>123</v>
      </c>
      <c r="B5" s="19"/>
      <c r="C5" s="17" t="s">
        <v>124</v>
      </c>
      <c r="D5" s="18"/>
      <c r="E5" s="19"/>
      <c r="F5" s="17" t="s">
        <v>125</v>
      </c>
      <c r="G5" s="18"/>
      <c r="H5" s="19"/>
      <c r="I5" s="17" t="s">
        <v>126</v>
      </c>
      <c r="J5" s="19"/>
      <c r="K5" s="2" t="s">
        <v>127</v>
      </c>
    </row>
    <row r="6" spans="1:11" ht="48.95" customHeight="1" x14ac:dyDescent="0.25">
      <c r="A6" s="24"/>
      <c r="B6" s="13"/>
      <c r="C6" s="20"/>
      <c r="D6" s="21"/>
      <c r="E6" s="13"/>
      <c r="F6" s="20"/>
      <c r="G6" s="21"/>
      <c r="H6" s="13"/>
      <c r="I6" s="20"/>
      <c r="J6" s="13"/>
      <c r="K6" s="8"/>
    </row>
    <row r="7" spans="1:11" ht="48.95" customHeight="1" x14ac:dyDescent="0.25">
      <c r="A7" s="24"/>
      <c r="B7" s="13"/>
      <c r="C7" s="20"/>
      <c r="D7" s="21"/>
      <c r="E7" s="13"/>
      <c r="F7" s="20"/>
      <c r="G7" s="21"/>
      <c r="H7" s="13"/>
      <c r="I7" s="20"/>
      <c r="J7" s="13"/>
      <c r="K7" s="8"/>
    </row>
    <row r="8" spans="1:11" ht="48.95" customHeight="1" x14ac:dyDescent="0.25">
      <c r="A8" s="24"/>
      <c r="B8" s="13"/>
      <c r="C8" s="20"/>
      <c r="D8" s="21"/>
      <c r="E8" s="13"/>
      <c r="F8" s="20"/>
      <c r="G8" s="21"/>
      <c r="H8" s="13"/>
      <c r="I8" s="20"/>
      <c r="J8" s="13"/>
      <c r="K8" s="8"/>
    </row>
    <row r="9" spans="1:11" ht="48.95" customHeight="1" x14ac:dyDescent="0.25">
      <c r="A9" s="24"/>
      <c r="B9" s="13"/>
      <c r="C9" s="20"/>
      <c r="D9" s="21"/>
      <c r="E9" s="13"/>
      <c r="F9" s="20"/>
      <c r="G9" s="21"/>
      <c r="H9" s="13"/>
      <c r="I9" s="20"/>
      <c r="J9" s="13"/>
      <c r="K9" s="8"/>
    </row>
    <row r="10" spans="1:11" ht="48.95" customHeight="1" x14ac:dyDescent="0.25">
      <c r="A10" s="24"/>
      <c r="B10" s="13"/>
      <c r="C10" s="20"/>
      <c r="D10" s="21"/>
      <c r="E10" s="13"/>
      <c r="F10" s="20"/>
      <c r="G10" s="21"/>
      <c r="H10" s="13"/>
      <c r="I10" s="20"/>
      <c r="J10" s="13"/>
      <c r="K10" s="8"/>
    </row>
    <row r="11" spans="1:11" ht="48.95" customHeight="1" x14ac:dyDescent="0.25">
      <c r="A11" s="24"/>
      <c r="B11" s="13"/>
      <c r="C11" s="20"/>
      <c r="D11" s="21"/>
      <c r="E11" s="13"/>
      <c r="F11" s="20"/>
      <c r="G11" s="21"/>
      <c r="H11" s="13"/>
      <c r="I11" s="20"/>
      <c r="J11" s="13"/>
      <c r="K11" s="8"/>
    </row>
    <row r="12" spans="1:11" ht="48.95" customHeight="1" x14ac:dyDescent="0.25">
      <c r="A12" s="24"/>
      <c r="B12" s="13"/>
      <c r="C12" s="20"/>
      <c r="D12" s="21"/>
      <c r="E12" s="13"/>
      <c r="F12" s="20"/>
      <c r="G12" s="21"/>
      <c r="H12" s="13"/>
      <c r="I12" s="20"/>
      <c r="J12" s="13"/>
      <c r="K12" s="8"/>
    </row>
    <row r="13" spans="1:11" ht="48.95" customHeight="1" x14ac:dyDescent="0.25">
      <c r="A13" s="24"/>
      <c r="B13" s="13"/>
      <c r="C13" s="20"/>
      <c r="D13" s="21"/>
      <c r="E13" s="13"/>
      <c r="F13" s="20"/>
      <c r="G13" s="21"/>
      <c r="H13" s="13"/>
      <c r="I13" s="20"/>
      <c r="J13" s="13"/>
      <c r="K13" s="8"/>
    </row>
    <row r="14" spans="1:11" ht="48.95" customHeight="1" x14ac:dyDescent="0.25">
      <c r="A14" s="24"/>
      <c r="B14" s="13"/>
      <c r="C14" s="20"/>
      <c r="D14" s="21"/>
      <c r="E14" s="13"/>
      <c r="F14" s="20"/>
      <c r="G14" s="21"/>
      <c r="H14" s="13"/>
      <c r="I14" s="20"/>
      <c r="J14" s="13"/>
      <c r="K14" s="8"/>
    </row>
    <row r="15" spans="1:11" ht="48" customHeight="1" thickBot="1" x14ac:dyDescent="0.3">
      <c r="A15" s="15"/>
      <c r="B15" s="16"/>
      <c r="C15" s="32"/>
      <c r="D15" s="37"/>
      <c r="E15" s="16"/>
      <c r="F15" s="32"/>
      <c r="G15" s="37"/>
      <c r="H15" s="16"/>
      <c r="I15" s="32"/>
      <c r="J15" s="16"/>
      <c r="K15" s="9"/>
    </row>
    <row r="16" spans="1:11" ht="18.95" customHeight="1" x14ac:dyDescent="0.25">
      <c r="A16" s="3"/>
      <c r="B16" s="3"/>
      <c r="C16" s="3"/>
      <c r="D16" s="3"/>
      <c r="E16" s="3"/>
      <c r="F16" s="3"/>
      <c r="G16" s="3"/>
      <c r="H16" s="3"/>
      <c r="I16" s="3"/>
      <c r="J16" s="3"/>
      <c r="K16" s="4"/>
    </row>
    <row r="17" spans="1:11" ht="48.95" customHeight="1" x14ac:dyDescent="0.25">
      <c r="A17" s="28" t="s">
        <v>128</v>
      </c>
      <c r="B17" s="14"/>
      <c r="C17" s="14"/>
      <c r="D17" s="14"/>
      <c r="E17" s="14"/>
      <c r="F17" s="14"/>
      <c r="G17" s="14"/>
      <c r="H17" s="14"/>
      <c r="I17" s="14"/>
      <c r="J17" s="14"/>
      <c r="K17" s="14"/>
    </row>
    <row r="18" spans="1:11" ht="15.95" customHeight="1" thickBot="1" x14ac:dyDescent="0.3">
      <c r="A18" s="3"/>
      <c r="B18" s="3"/>
      <c r="C18" s="3"/>
      <c r="D18" s="3"/>
      <c r="E18" s="3"/>
      <c r="F18" s="3"/>
      <c r="G18" s="3"/>
      <c r="H18" s="3"/>
      <c r="I18" s="3"/>
      <c r="J18" s="3"/>
      <c r="K18" s="4"/>
    </row>
    <row r="19" spans="1:11" ht="48.95" customHeight="1" x14ac:dyDescent="0.25">
      <c r="A19" s="30" t="s">
        <v>29</v>
      </c>
      <c r="B19" s="19"/>
      <c r="C19" s="17" t="s">
        <v>124</v>
      </c>
      <c r="D19" s="18"/>
      <c r="E19" s="19"/>
      <c r="F19" s="17" t="s">
        <v>129</v>
      </c>
      <c r="G19" s="18"/>
      <c r="H19" s="19"/>
      <c r="I19" s="38" t="s">
        <v>126</v>
      </c>
      <c r="J19" s="36"/>
      <c r="K19" s="4"/>
    </row>
    <row r="20" spans="1:11" ht="48.95" customHeight="1" x14ac:dyDescent="0.25">
      <c r="A20" s="24"/>
      <c r="B20" s="13"/>
      <c r="C20" s="20"/>
      <c r="D20" s="21"/>
      <c r="E20" s="13"/>
      <c r="F20" s="20"/>
      <c r="G20" s="21"/>
      <c r="H20" s="13"/>
      <c r="I20" s="22"/>
      <c r="J20" s="23"/>
      <c r="K20" s="4"/>
    </row>
    <row r="21" spans="1:11" ht="48.95" customHeight="1" x14ac:dyDescent="0.25">
      <c r="A21" s="24"/>
      <c r="B21" s="13"/>
      <c r="C21" s="20"/>
      <c r="D21" s="21"/>
      <c r="E21" s="13"/>
      <c r="F21" s="20"/>
      <c r="G21" s="21"/>
      <c r="H21" s="13"/>
      <c r="I21" s="22"/>
      <c r="J21" s="23"/>
      <c r="K21" s="4"/>
    </row>
    <row r="22" spans="1:11" ht="48.95" customHeight="1" x14ac:dyDescent="0.25">
      <c r="A22" s="24"/>
      <c r="B22" s="13"/>
      <c r="C22" s="20"/>
      <c r="D22" s="21"/>
      <c r="E22" s="13"/>
      <c r="F22" s="20"/>
      <c r="G22" s="21"/>
      <c r="H22" s="13"/>
      <c r="I22" s="22"/>
      <c r="J22" s="23"/>
      <c r="K22" s="4"/>
    </row>
    <row r="23" spans="1:11" ht="48.95" customHeight="1" x14ac:dyDescent="0.25">
      <c r="A23" s="24"/>
      <c r="B23" s="13"/>
      <c r="C23" s="20"/>
      <c r="D23" s="21"/>
      <c r="E23" s="13"/>
      <c r="F23" s="20"/>
      <c r="G23" s="21"/>
      <c r="H23" s="13"/>
      <c r="I23" s="22"/>
      <c r="J23" s="23"/>
      <c r="K23" s="4"/>
    </row>
    <row r="24" spans="1:11" ht="48.95" customHeight="1" x14ac:dyDescent="0.25">
      <c r="A24" s="24"/>
      <c r="B24" s="13"/>
      <c r="C24" s="20"/>
      <c r="D24" s="21"/>
      <c r="E24" s="13"/>
      <c r="F24" s="20"/>
      <c r="G24" s="21"/>
      <c r="H24" s="13"/>
      <c r="I24" s="22"/>
      <c r="J24" s="23"/>
      <c r="K24" s="4"/>
    </row>
    <row r="25" spans="1:11" ht="48.95" customHeight="1" x14ac:dyDescent="0.25">
      <c r="A25" s="24"/>
      <c r="B25" s="13"/>
      <c r="C25" s="20"/>
      <c r="D25" s="21"/>
      <c r="E25" s="13"/>
      <c r="F25" s="20"/>
      <c r="G25" s="21"/>
      <c r="H25" s="13"/>
      <c r="I25" s="22"/>
      <c r="J25" s="23"/>
      <c r="K25" s="4"/>
    </row>
    <row r="26" spans="1:11" ht="48.95" customHeight="1" x14ac:dyDescent="0.25">
      <c r="A26" s="24"/>
      <c r="B26" s="13"/>
      <c r="C26" s="20"/>
      <c r="D26" s="21"/>
      <c r="E26" s="13"/>
      <c r="F26" s="20"/>
      <c r="G26" s="21"/>
      <c r="H26" s="13"/>
      <c r="I26" s="22"/>
      <c r="J26" s="23"/>
      <c r="K26" s="4"/>
    </row>
    <row r="27" spans="1:11" ht="48.95" customHeight="1" x14ac:dyDescent="0.25">
      <c r="A27" s="24"/>
      <c r="B27" s="13"/>
      <c r="C27" s="20"/>
      <c r="D27" s="21"/>
      <c r="E27" s="13"/>
      <c r="F27" s="20"/>
      <c r="G27" s="21"/>
      <c r="H27" s="13"/>
      <c r="I27" s="22"/>
      <c r="J27" s="23"/>
      <c r="K27" s="4"/>
    </row>
    <row r="28" spans="1:11" ht="48.95" customHeight="1" x14ac:dyDescent="0.25">
      <c r="A28" s="24"/>
      <c r="B28" s="13"/>
      <c r="C28" s="20"/>
      <c r="D28" s="21"/>
      <c r="E28" s="13"/>
      <c r="F28" s="20"/>
      <c r="G28" s="21"/>
      <c r="H28" s="13"/>
      <c r="I28" s="22"/>
      <c r="J28" s="23"/>
      <c r="K28" s="4"/>
    </row>
    <row r="29" spans="1:11" ht="48.95" customHeight="1" x14ac:dyDescent="0.25">
      <c r="A29" s="24"/>
      <c r="B29" s="13"/>
      <c r="C29" s="20"/>
      <c r="D29" s="21"/>
      <c r="E29" s="13"/>
      <c r="F29" s="20"/>
      <c r="G29" s="21"/>
      <c r="H29" s="13"/>
      <c r="I29" s="22"/>
      <c r="J29" s="23"/>
      <c r="K29" s="4"/>
    </row>
    <row r="31" spans="1:11" ht="33" customHeight="1" x14ac:dyDescent="0.25">
      <c r="A31" s="33"/>
      <c r="B31" s="14"/>
      <c r="C31" s="14"/>
      <c r="D31" s="14"/>
      <c r="E31" s="14"/>
      <c r="F31" s="14"/>
      <c r="G31" s="14"/>
      <c r="H31" s="14"/>
      <c r="I31" s="14"/>
      <c r="J31" s="14"/>
    </row>
    <row r="33" spans="1:10" ht="15.95" customHeight="1" x14ac:dyDescent="0.25">
      <c r="A33" s="42" t="s">
        <v>130</v>
      </c>
      <c r="B33" s="14"/>
      <c r="C33" s="14"/>
      <c r="D33" s="14"/>
      <c r="E33" s="14"/>
      <c r="F33" s="14"/>
      <c r="G33" s="14"/>
      <c r="H33" s="14"/>
      <c r="I33" s="14"/>
      <c r="J33" s="14"/>
    </row>
    <row r="34" spans="1:10" ht="15.95" customHeight="1" thickBot="1" x14ac:dyDescent="0.3"/>
    <row r="35" spans="1:10" ht="15.95" customHeight="1" x14ac:dyDescent="0.25">
      <c r="A35" s="6" t="s">
        <v>28</v>
      </c>
      <c r="B35" s="34" t="s">
        <v>131</v>
      </c>
      <c r="C35" s="18"/>
      <c r="D35" s="18"/>
      <c r="E35" s="18"/>
      <c r="F35" s="18"/>
      <c r="G35" s="19"/>
      <c r="H35" s="35" t="s">
        <v>132</v>
      </c>
      <c r="I35" s="18"/>
      <c r="J35" s="36"/>
    </row>
    <row r="36" spans="1:10" ht="48" customHeight="1" x14ac:dyDescent="0.25">
      <c r="A36" s="10" t="s">
        <v>133</v>
      </c>
      <c r="B36" s="26" t="s">
        <v>134</v>
      </c>
      <c r="C36" s="21"/>
      <c r="D36" s="21"/>
      <c r="E36" s="21"/>
      <c r="F36" s="21"/>
      <c r="G36" s="13"/>
      <c r="H36" s="29"/>
      <c r="I36" s="21"/>
      <c r="J36" s="23"/>
    </row>
    <row r="37" spans="1:10" ht="48" customHeight="1" x14ac:dyDescent="0.25">
      <c r="A37" s="10" t="s">
        <v>135</v>
      </c>
      <c r="B37" s="26" t="s">
        <v>136</v>
      </c>
      <c r="C37" s="21"/>
      <c r="D37" s="21"/>
      <c r="E37" s="21"/>
      <c r="F37" s="21"/>
      <c r="G37" s="13"/>
      <c r="H37" s="29"/>
      <c r="I37" s="21"/>
      <c r="J37" s="23"/>
    </row>
    <row r="38" spans="1:10" ht="48" customHeight="1" x14ac:dyDescent="0.25">
      <c r="A38" s="10" t="s">
        <v>137</v>
      </c>
      <c r="B38" s="26" t="s">
        <v>138</v>
      </c>
      <c r="C38" s="21"/>
      <c r="D38" s="21"/>
      <c r="E38" s="21"/>
      <c r="F38" s="21"/>
      <c r="G38" s="13"/>
      <c r="H38" s="29"/>
      <c r="I38" s="21"/>
      <c r="J38" s="23"/>
    </row>
    <row r="39" spans="1:10" ht="48" customHeight="1" x14ac:dyDescent="0.25">
      <c r="A39" s="11"/>
      <c r="B39" s="27"/>
      <c r="C39" s="21"/>
      <c r="D39" s="21"/>
      <c r="E39" s="21"/>
      <c r="F39" s="21"/>
      <c r="G39" s="13"/>
      <c r="H39" s="29"/>
      <c r="I39" s="21"/>
      <c r="J39" s="23"/>
    </row>
    <row r="40" spans="1:10" ht="48" customHeight="1" x14ac:dyDescent="0.25">
      <c r="A40" s="11"/>
      <c r="B40" s="27"/>
      <c r="C40" s="21"/>
      <c r="D40" s="21"/>
      <c r="E40" s="21"/>
      <c r="F40" s="21"/>
      <c r="G40" s="13"/>
      <c r="H40" s="29"/>
      <c r="I40" s="21"/>
      <c r="J40" s="23"/>
    </row>
    <row r="41" spans="1:10" ht="48" customHeight="1" x14ac:dyDescent="0.25">
      <c r="A41" s="11"/>
      <c r="B41" s="27"/>
      <c r="C41" s="21"/>
      <c r="D41" s="21"/>
      <c r="E41" s="21"/>
      <c r="F41" s="21"/>
      <c r="G41" s="13"/>
      <c r="H41" s="29"/>
      <c r="I41" s="21"/>
      <c r="J41" s="23"/>
    </row>
    <row r="42" spans="1:10" ht="48" customHeight="1" x14ac:dyDescent="0.25">
      <c r="A42" s="11"/>
      <c r="B42" s="27"/>
      <c r="C42" s="21"/>
      <c r="D42" s="21"/>
      <c r="E42" s="21"/>
      <c r="F42" s="21"/>
      <c r="G42" s="13"/>
      <c r="H42" s="29"/>
      <c r="I42" s="21"/>
      <c r="J42" s="23"/>
    </row>
    <row r="43" spans="1:10" ht="48" customHeight="1" x14ac:dyDescent="0.25">
      <c r="A43" s="11"/>
      <c r="B43" s="27"/>
      <c r="C43" s="21"/>
      <c r="D43" s="21"/>
      <c r="E43" s="21"/>
      <c r="F43" s="21"/>
      <c r="G43" s="13"/>
      <c r="H43" s="29"/>
      <c r="I43" s="21"/>
      <c r="J43" s="23"/>
    </row>
    <row r="44" spans="1:10" ht="48" customHeight="1" x14ac:dyDescent="0.25">
      <c r="A44" s="11"/>
      <c r="B44" s="27"/>
      <c r="C44" s="21"/>
      <c r="D44" s="21"/>
      <c r="E44" s="21"/>
      <c r="F44" s="21"/>
      <c r="G44" s="13"/>
      <c r="H44" s="29"/>
      <c r="I44" s="21"/>
      <c r="J44" s="23"/>
    </row>
    <row r="45" spans="1:10" ht="48" customHeight="1" x14ac:dyDescent="0.25">
      <c r="A45" s="11"/>
      <c r="B45" s="27"/>
      <c r="C45" s="21"/>
      <c r="D45" s="21"/>
      <c r="E45" s="21"/>
      <c r="F45" s="21"/>
      <c r="G45" s="13"/>
      <c r="H45" s="29"/>
      <c r="I45" s="21"/>
      <c r="J45" s="23"/>
    </row>
    <row r="46" spans="1:10" ht="48.95" customHeight="1" thickBot="1" x14ac:dyDescent="0.3">
      <c r="A46" s="12"/>
      <c r="B46" s="44"/>
      <c r="C46" s="37"/>
      <c r="D46" s="37"/>
      <c r="E46" s="37"/>
      <c r="F46" s="37"/>
      <c r="G46" s="16"/>
      <c r="H46" s="39"/>
      <c r="I46" s="40"/>
      <c r="J46" s="41"/>
    </row>
    <row r="48" spans="1:10" ht="102" customHeight="1" x14ac:dyDescent="0.25">
      <c r="A48" s="33" t="s">
        <v>139</v>
      </c>
      <c r="B48" s="14"/>
      <c r="C48" s="14"/>
      <c r="D48" s="14"/>
      <c r="E48" s="14"/>
      <c r="F48" s="14"/>
      <c r="G48" s="14"/>
      <c r="H48" s="14"/>
      <c r="I48" s="14"/>
      <c r="J48" s="14"/>
    </row>
    <row r="51" spans="1:10" x14ac:dyDescent="0.25">
      <c r="A51" s="25" t="s">
        <v>140</v>
      </c>
      <c r="B51" s="14"/>
      <c r="C51" s="14"/>
      <c r="D51" s="14"/>
      <c r="E51" s="31"/>
      <c r="F51" s="14"/>
      <c r="G51" s="14"/>
      <c r="H51" s="14"/>
      <c r="I51" s="14"/>
      <c r="J51" s="14"/>
    </row>
    <row r="53" spans="1:10" x14ac:dyDescent="0.25">
      <c r="A53" s="25" t="s">
        <v>141</v>
      </c>
      <c r="B53" s="14"/>
      <c r="C53" s="14"/>
      <c r="D53" s="14"/>
      <c r="E53" s="31"/>
      <c r="F53" s="14"/>
      <c r="G53" s="14"/>
      <c r="H53" s="14"/>
      <c r="I53" s="14"/>
      <c r="J53" s="14"/>
    </row>
    <row r="100" spans="1:1" ht="15.75" x14ac:dyDescent="0.25">
      <c r="A100" t="s">
        <v>142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2025-03-03T13:55:46Z</cp:lastPrinted>
  <dcterms:created xsi:type="dcterms:W3CDTF">2023-04-04T12:16:45Z</dcterms:created>
  <dcterms:modified xsi:type="dcterms:W3CDTF">2025-03-03T14:08:29Z</dcterms:modified>
</cp:coreProperties>
</file>