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2" l="1"/>
  <c r="E40" i="2" l="1"/>
  <c r="E33" i="2"/>
  <c r="E28" i="2"/>
  <c r="E22" i="2"/>
  <c r="E16" i="2"/>
</calcChain>
</file>

<file path=xl/sharedStrings.xml><?xml version="1.0" encoding="utf-8"?>
<sst xmlns="http://schemas.openxmlformats.org/spreadsheetml/2006/main" count="143" uniqueCount="85">
  <si>
    <t>Pavadinimas</t>
  </si>
  <si>
    <t>Mato vnt.</t>
  </si>
  <si>
    <t>Orientacinis kiekis</t>
  </si>
  <si>
    <t>1.1</t>
  </si>
  <si>
    <t>1.2</t>
  </si>
  <si>
    <t>1.3</t>
  </si>
  <si>
    <t>flak.</t>
  </si>
  <si>
    <t>vnt.</t>
  </si>
  <si>
    <t>Priemonė skirta mechaniniam sudėtingų žaizdų valymui</t>
  </si>
  <si>
    <t>3.1</t>
  </si>
  <si>
    <t>3.2</t>
  </si>
  <si>
    <t>3.3</t>
  </si>
  <si>
    <t xml:space="preserve">Antimikrobiniai vario ar lygiaverčiai tvarsčiai 20 x 20 ± 3 cm </t>
  </si>
  <si>
    <t>Antimikrobiniai vario ar lygiaverčiai tvarsčiai 5 x 6 ± 1 cm</t>
  </si>
  <si>
    <t>Antimikrobinis žaizdų valymo tirpalas 350 ml (sterilus)</t>
  </si>
  <si>
    <t>BVPŽ</t>
  </si>
  <si>
    <t>33631600-8</t>
  </si>
  <si>
    <t>33693000-4</t>
  </si>
  <si>
    <t>33141110-4</t>
  </si>
  <si>
    <t>33141000-0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</si>
  <si>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</si>
  <si>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</si>
  <si>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</si>
  <si>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</si>
  <si>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</si>
  <si>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</si>
  <si>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Sterili neurochirurginė vata</t>
  </si>
  <si>
    <t>1.4</t>
  </si>
  <si>
    <t>1.5</t>
  </si>
  <si>
    <t>1.6</t>
  </si>
  <si>
    <t>1-os pirkimo dalies kaina</t>
  </si>
  <si>
    <t>Sterili neurochirurginė vata 10x10 mm</t>
  </si>
  <si>
    <t>Sterili neurochirurginė vata 10x40 mm</t>
  </si>
  <si>
    <t>Sterili neurochirurginė vata 10x75 mm</t>
  </si>
  <si>
    <t>Sterili neurochirurginė vata 12x75 mm</t>
  </si>
  <si>
    <t>Sterili neurochirurginė vata 20x40 mm</t>
  </si>
  <si>
    <t>Sterili neurochirurginė vata 25x75 mm</t>
  </si>
  <si>
    <t>pak.</t>
  </si>
  <si>
    <t>Žaizdų plovimo tirpalas</t>
  </si>
  <si>
    <t>3-os pirkimo dalies kaina</t>
  </si>
  <si>
    <t>Vienkartiniai peiliukai</t>
  </si>
  <si>
    <t>Žaizdų plovimo tirpalas 250 ± 50 ml</t>
  </si>
  <si>
    <t>Žaizdų plovimo tirpalas 500 ± 50 ml</t>
  </si>
  <si>
    <t>Žaizdų plovimo tirpalas 1000 ± 100 ml</t>
  </si>
  <si>
    <t>Geliu virstantis (alginatinis) tvarstis 10 ± 1 x 20 ± 1 cm</t>
  </si>
  <si>
    <t>Geliu virstantis (alginatinis) tvarsčiai 15 ± 1 x 15 ± 1 cm</t>
  </si>
  <si>
    <t>Geliu virstantis (alginatinis)  tvarstis  2,5 ± 0,5 x 45 ± 5 cm (juostelė)</t>
  </si>
  <si>
    <t>5.1</t>
  </si>
  <si>
    <t>5.2</t>
  </si>
  <si>
    <t>5.3</t>
  </si>
  <si>
    <t>5-os pirkimo dalies kaina</t>
  </si>
  <si>
    <t>6.1</t>
  </si>
  <si>
    <t>6.2</t>
  </si>
  <si>
    <t>6.3</t>
  </si>
  <si>
    <t>Geliu virstantis (karboksimetilceliuliozės) tvarstis 10 ± 1 x 20 ± 1 cm</t>
  </si>
  <si>
    <t>Geliu virstantis (karboksimetilceliuliozės) tvarstis 15 ± 1 x 15 ± 1 cm</t>
  </si>
  <si>
    <t xml:space="preserve">Geliu virstantis (karboksimetilceliuliozės)  tvarstis 2,5 ± 0,5 x 45 ± 5 cm (juostelė) </t>
  </si>
  <si>
    <t>6-os pirkimo dalies kaina</t>
  </si>
  <si>
    <t>Hidroaktyvus tepalas žaizdoms 20 ±1 g</t>
  </si>
  <si>
    <t>Antimikrobiniai vario ar lygiaverčiai tvarsčiai</t>
  </si>
  <si>
    <t>9.1</t>
  </si>
  <si>
    <t>9.2</t>
  </si>
  <si>
    <t>9.3</t>
  </si>
  <si>
    <t>9-os pirkimo dalies kaina</t>
  </si>
  <si>
    <t>Antimikrobiniai vario ar lygiaverčiai tvarsčiai 10 x 12 ± 3 cm</t>
  </si>
  <si>
    <t>Antimikrobiniai vario ar lygiaverčiai tvarsčiai su lipniu kraštu 10 x 25 ± 5cm</t>
  </si>
  <si>
    <t>Antimikrobiniai vario ar lygiaverčiai tvarsčiai su lipniu kraštu 10 x 10 ± 1cm</t>
  </si>
  <si>
    <t>Vienkartinė sidabro nitrato 75 proc. lazdelė</t>
  </si>
  <si>
    <t>13.1</t>
  </si>
  <si>
    <t>13.2</t>
  </si>
  <si>
    <t>13-os pirkimo dalies kaina</t>
  </si>
  <si>
    <t>Vienkartinė sidabro nitrato 75 proc. lazdelė 20 ± 1 cm (kieta)</t>
  </si>
  <si>
    <t>Vienkartinė sidabro nitrato 75 proc. lazdelė 11,5± 1 cm (elastinga)</t>
  </si>
  <si>
    <t>Accutron MR injektoriaus vienkartinių švirkštų rinkinys</t>
  </si>
  <si>
    <t>Vienkartiniai pincetai</t>
  </si>
  <si>
    <t>33721100-1</t>
  </si>
  <si>
    <t xml:space="preserve">Vietiškai dehidratuojantis žaizdų valymo gelis arba lygiavertis 3ml (± 2ml)  </t>
  </si>
  <si>
    <t>Žaizdų gelis ar lygiavertis 100 ± 10 g</t>
  </si>
  <si>
    <t>Geliu virstantis (alginatinis) ar lygiavertis tvarstis</t>
  </si>
  <si>
    <t>Geliu virstantis (karboksimetilceliuliozės) ar lygiavertis tvarstis</t>
  </si>
  <si>
    <t xml:space="preserve"> </t>
  </si>
  <si>
    <t>Atviro konkurso sąlygų</t>
  </si>
  <si>
    <t xml:space="preserve">6 priedas </t>
  </si>
  <si>
    <t>KAINŲ PASIŪLYMO LENTELĖ</t>
  </si>
  <si>
    <t>Tiekėjo pavadinimas______________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</si>
</sst>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7" fillId="0" borderId="1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2" fontId="4" fillId="0" borderId="1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</cellXfs>
  <cellStyles count="3">
    <cellStyle name="Normal" xfId="0" builtinId="0"/>
    <cellStyle name="Normal 3 2 2 2 2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4" workbookViewId="0">
      <selection activeCell="O19" sqref="O19"/>
    </sheetView>
  </sheetViews>
  <sheetFormatPr defaultRowHeight="15" x14ac:dyDescent="0.25"/>
  <cols>
    <col min="1" max="1" width="9.140625" style="5"/>
    <col min="2" max="2" width="13.7109375" style="5" customWidth="1"/>
    <col min="3" max="3" width="29.140625" style="5" customWidth="1"/>
    <col min="4" max="4" width="7.7109375" style="5" customWidth="1"/>
    <col min="5" max="5" width="10.7109375" style="5" customWidth="1"/>
    <col min="6" max="6" width="9.140625" style="5"/>
    <col min="7" max="7" width="8" style="5" customWidth="1"/>
    <col min="8" max="9" width="14.28515625" style="5" customWidth="1"/>
    <col min="10" max="10" width="15.7109375" style="5" customWidth="1"/>
    <col min="11" max="16384" width="9.140625" style="5"/>
  </cols>
  <sheetData>
    <row r="1" spans="1:10" x14ac:dyDescent="0.25">
      <c r="C1" s="6"/>
      <c r="I1" s="20" t="s">
        <v>81</v>
      </c>
      <c r="J1" s="20"/>
    </row>
    <row r="2" spans="1:10" x14ac:dyDescent="0.25">
      <c r="C2" s="6"/>
      <c r="I2" s="20" t="s">
        <v>82</v>
      </c>
      <c r="J2" s="20"/>
    </row>
    <row r="3" spans="1:10" x14ac:dyDescent="0.25">
      <c r="C3" s="35" t="s">
        <v>83</v>
      </c>
      <c r="D3" s="35"/>
      <c r="E3" s="35"/>
      <c r="F3" s="35"/>
    </row>
    <row r="4" spans="1:10" x14ac:dyDescent="0.25">
      <c r="C4" s="6"/>
    </row>
    <row r="5" spans="1:10" x14ac:dyDescent="0.25">
      <c r="A5" s="36" t="s">
        <v>84</v>
      </c>
      <c r="B5" s="36"/>
      <c r="C5" s="36"/>
    </row>
    <row r="8" spans="1:10" ht="60" x14ac:dyDescent="0.25">
      <c r="A8" s="4" t="s">
        <v>20</v>
      </c>
      <c r="B8" s="4" t="s">
        <v>15</v>
      </c>
      <c r="C8" s="4" t="s">
        <v>0</v>
      </c>
      <c r="D8" s="4" t="s">
        <v>1</v>
      </c>
      <c r="E8" s="4" t="s">
        <v>2</v>
      </c>
      <c r="F8" s="2" t="s">
        <v>21</v>
      </c>
      <c r="G8" s="4" t="s">
        <v>22</v>
      </c>
      <c r="H8" s="16" t="s">
        <v>23</v>
      </c>
      <c r="I8" s="16" t="s">
        <v>24</v>
      </c>
      <c r="J8" s="3" t="s">
        <v>25</v>
      </c>
    </row>
    <row r="9" spans="1:10" x14ac:dyDescent="0.25">
      <c r="A9" s="12">
        <v>1</v>
      </c>
      <c r="B9" s="1"/>
      <c r="C9" s="13" t="s">
        <v>26</v>
      </c>
      <c r="D9" s="1"/>
      <c r="E9" s="1"/>
      <c r="F9" s="2"/>
      <c r="G9" s="4"/>
      <c r="H9" s="16"/>
      <c r="I9" s="16"/>
      <c r="J9" s="3"/>
    </row>
    <row r="10" spans="1:10" ht="30" x14ac:dyDescent="0.25">
      <c r="A10" s="4" t="s">
        <v>3</v>
      </c>
      <c r="B10" s="4" t="s">
        <v>18</v>
      </c>
      <c r="C10" s="9" t="s">
        <v>31</v>
      </c>
      <c r="D10" s="4" t="s">
        <v>37</v>
      </c>
      <c r="E10" s="4">
        <v>50</v>
      </c>
      <c r="F10" s="2"/>
      <c r="G10" s="4"/>
      <c r="H10" s="16"/>
      <c r="I10" s="16"/>
      <c r="J10" s="3"/>
    </row>
    <row r="11" spans="1:10" ht="30" x14ac:dyDescent="0.25">
      <c r="A11" s="4" t="s">
        <v>4</v>
      </c>
      <c r="B11" s="4" t="s">
        <v>18</v>
      </c>
      <c r="C11" s="9" t="s">
        <v>32</v>
      </c>
      <c r="D11" s="4" t="s">
        <v>37</v>
      </c>
      <c r="E11" s="4">
        <v>150</v>
      </c>
      <c r="F11" s="2"/>
      <c r="G11" s="4"/>
      <c r="H11" s="16"/>
      <c r="I11" s="16"/>
      <c r="J11" s="3"/>
    </row>
    <row r="12" spans="1:10" ht="30" x14ac:dyDescent="0.25">
      <c r="A12" s="4" t="s">
        <v>5</v>
      </c>
      <c r="B12" s="4" t="s">
        <v>18</v>
      </c>
      <c r="C12" s="9" t="s">
        <v>33</v>
      </c>
      <c r="D12" s="4" t="s">
        <v>37</v>
      </c>
      <c r="E12" s="4">
        <v>150</v>
      </c>
      <c r="F12" s="2"/>
      <c r="G12" s="4"/>
      <c r="H12" s="16"/>
      <c r="I12" s="16"/>
      <c r="J12" s="3"/>
    </row>
    <row r="13" spans="1:10" ht="30" x14ac:dyDescent="0.25">
      <c r="A13" s="4" t="s">
        <v>27</v>
      </c>
      <c r="B13" s="4" t="s">
        <v>18</v>
      </c>
      <c r="C13" s="9" t="s">
        <v>34</v>
      </c>
      <c r="D13" s="4" t="s">
        <v>37</v>
      </c>
      <c r="E13" s="4">
        <v>100</v>
      </c>
      <c r="F13" s="2"/>
      <c r="G13" s="4"/>
      <c r="H13" s="16"/>
      <c r="I13" s="16"/>
      <c r="J13" s="3"/>
    </row>
    <row r="14" spans="1:10" ht="30" x14ac:dyDescent="0.25">
      <c r="A14" s="4" t="s">
        <v>28</v>
      </c>
      <c r="B14" s="4" t="s">
        <v>18</v>
      </c>
      <c r="C14" s="9" t="s">
        <v>35</v>
      </c>
      <c r="D14" s="4" t="s">
        <v>37</v>
      </c>
      <c r="E14" s="4">
        <v>50</v>
      </c>
      <c r="F14" s="2"/>
      <c r="G14" s="4"/>
      <c r="H14" s="16"/>
      <c r="I14" s="16"/>
      <c r="J14" s="3"/>
    </row>
    <row r="15" spans="1:10" ht="30" x14ac:dyDescent="0.25">
      <c r="A15" s="4" t="s">
        <v>29</v>
      </c>
      <c r="B15" s="4" t="s">
        <v>18</v>
      </c>
      <c r="C15" s="9" t="s">
        <v>36</v>
      </c>
      <c r="D15" s="4" t="s">
        <v>37</v>
      </c>
      <c r="E15" s="4">
        <v>25</v>
      </c>
      <c r="F15" s="2"/>
      <c r="G15" s="4"/>
      <c r="H15" s="16"/>
      <c r="I15" s="16"/>
      <c r="J15" s="3"/>
    </row>
    <row r="16" spans="1:10" x14ac:dyDescent="0.25">
      <c r="A16" s="32" t="s">
        <v>30</v>
      </c>
      <c r="B16" s="33"/>
      <c r="C16" s="34"/>
      <c r="D16" s="11" t="s">
        <v>37</v>
      </c>
      <c r="E16" s="11">
        <f>+SUM(SUM(E10:E15))</f>
        <v>525</v>
      </c>
      <c r="F16" s="2"/>
      <c r="G16" s="4"/>
      <c r="H16" s="16"/>
      <c r="I16" s="16"/>
      <c r="J16" s="3"/>
    </row>
    <row r="17" spans="1:13" x14ac:dyDescent="0.25">
      <c r="A17" s="21">
        <v>2</v>
      </c>
      <c r="B17" s="24" t="s">
        <v>75</v>
      </c>
      <c r="C17" s="22" t="s">
        <v>40</v>
      </c>
      <c r="D17" s="4" t="s">
        <v>7</v>
      </c>
      <c r="E17" s="4">
        <v>100</v>
      </c>
      <c r="F17" s="2"/>
      <c r="G17" s="4"/>
      <c r="H17" s="16"/>
      <c r="I17" s="16"/>
      <c r="J17" s="3"/>
    </row>
    <row r="18" spans="1:13" s="14" customFormat="1" x14ac:dyDescent="0.2">
      <c r="A18" s="23">
        <v>3</v>
      </c>
      <c r="B18" s="24"/>
      <c r="C18" s="25" t="s">
        <v>38</v>
      </c>
      <c r="D18" s="26"/>
      <c r="E18" s="26"/>
      <c r="F18" s="23"/>
      <c r="G18" s="23"/>
      <c r="H18" s="23"/>
      <c r="I18" s="23"/>
      <c r="J18" s="10"/>
    </row>
    <row r="19" spans="1:13" ht="30" x14ac:dyDescent="0.25">
      <c r="A19" s="24" t="s">
        <v>9</v>
      </c>
      <c r="B19" s="24" t="s">
        <v>16</v>
      </c>
      <c r="C19" s="9" t="s">
        <v>41</v>
      </c>
      <c r="D19" s="24" t="s">
        <v>6</v>
      </c>
      <c r="E19" s="24">
        <v>100</v>
      </c>
      <c r="F19" s="24"/>
      <c r="G19" s="24"/>
      <c r="H19" s="24"/>
      <c r="I19" s="24"/>
      <c r="J19" s="7"/>
    </row>
    <row r="20" spans="1:13" ht="30" x14ac:dyDescent="0.25">
      <c r="A20" s="24" t="s">
        <v>10</v>
      </c>
      <c r="B20" s="24" t="s">
        <v>16</v>
      </c>
      <c r="C20" s="9" t="s">
        <v>42</v>
      </c>
      <c r="D20" s="24" t="s">
        <v>6</v>
      </c>
      <c r="E20" s="24">
        <v>150</v>
      </c>
      <c r="F20" s="24"/>
      <c r="G20" s="24"/>
      <c r="H20" s="24"/>
      <c r="I20" s="24"/>
      <c r="J20" s="7"/>
    </row>
    <row r="21" spans="1:13" ht="30" x14ac:dyDescent="0.25">
      <c r="A21" s="24" t="s">
        <v>11</v>
      </c>
      <c r="B21" s="24" t="s">
        <v>16</v>
      </c>
      <c r="C21" s="9" t="s">
        <v>43</v>
      </c>
      <c r="D21" s="24" t="s">
        <v>6</v>
      </c>
      <c r="E21" s="24">
        <v>50</v>
      </c>
      <c r="F21" s="24"/>
      <c r="G21" s="24"/>
      <c r="H21" s="24"/>
      <c r="I21" s="24"/>
      <c r="J21" s="7"/>
    </row>
    <row r="22" spans="1:13" x14ac:dyDescent="0.25">
      <c r="A22" s="32" t="s">
        <v>39</v>
      </c>
      <c r="B22" s="33"/>
      <c r="C22" s="34"/>
      <c r="D22" s="15" t="s">
        <v>6</v>
      </c>
      <c r="E22" s="15">
        <f>+E19+E20+E21</f>
        <v>300</v>
      </c>
      <c r="F22" s="7"/>
      <c r="G22" s="7"/>
      <c r="H22" s="7"/>
      <c r="I22" s="7"/>
      <c r="J22" s="7"/>
    </row>
    <row r="23" spans="1:13" ht="30" x14ac:dyDescent="0.25">
      <c r="A23" s="24">
        <v>4</v>
      </c>
      <c r="B23" s="24" t="s">
        <v>16</v>
      </c>
      <c r="C23" s="9" t="s">
        <v>77</v>
      </c>
      <c r="D23" s="24" t="s">
        <v>7</v>
      </c>
      <c r="E23" s="24">
        <v>24</v>
      </c>
      <c r="F23" s="24"/>
      <c r="G23" s="24"/>
      <c r="H23" s="24"/>
      <c r="I23" s="24"/>
      <c r="J23" s="7"/>
    </row>
    <row r="24" spans="1:13" s="14" customFormat="1" ht="28.5" x14ac:dyDescent="0.2">
      <c r="A24" s="23">
        <v>5</v>
      </c>
      <c r="B24" s="23"/>
      <c r="C24" s="25" t="s">
        <v>78</v>
      </c>
      <c r="D24" s="23"/>
      <c r="E24" s="23"/>
      <c r="F24" s="23"/>
      <c r="G24" s="27"/>
      <c r="H24" s="23"/>
      <c r="I24" s="23"/>
      <c r="J24" s="10"/>
    </row>
    <row r="25" spans="1:13" ht="30" x14ac:dyDescent="0.25">
      <c r="A25" s="24" t="s">
        <v>47</v>
      </c>
      <c r="B25" s="24" t="s">
        <v>18</v>
      </c>
      <c r="C25" s="9" t="s">
        <v>44</v>
      </c>
      <c r="D25" s="24" t="s">
        <v>7</v>
      </c>
      <c r="E25" s="24">
        <v>800</v>
      </c>
      <c r="F25" s="24"/>
      <c r="G25" s="24"/>
      <c r="H25" s="24"/>
      <c r="I25" s="24"/>
      <c r="J25" s="7"/>
      <c r="M25" s="5" t="s">
        <v>80</v>
      </c>
    </row>
    <row r="26" spans="1:13" ht="30" x14ac:dyDescent="0.25">
      <c r="A26" s="24" t="s">
        <v>48</v>
      </c>
      <c r="B26" s="24" t="s">
        <v>18</v>
      </c>
      <c r="C26" s="9" t="s">
        <v>45</v>
      </c>
      <c r="D26" s="24" t="s">
        <v>7</v>
      </c>
      <c r="E26" s="24">
        <v>1000</v>
      </c>
      <c r="F26" s="24"/>
      <c r="G26" s="24"/>
      <c r="H26" s="24"/>
      <c r="I26" s="24"/>
      <c r="J26" s="7"/>
    </row>
    <row r="27" spans="1:13" ht="45" x14ac:dyDescent="0.25">
      <c r="A27" s="24" t="s">
        <v>49</v>
      </c>
      <c r="B27" s="24" t="s">
        <v>18</v>
      </c>
      <c r="C27" s="9" t="s">
        <v>46</v>
      </c>
      <c r="D27" s="24" t="s">
        <v>7</v>
      </c>
      <c r="E27" s="24">
        <v>100</v>
      </c>
      <c r="F27" s="28"/>
      <c r="G27" s="24"/>
      <c r="H27" s="24"/>
      <c r="I27" s="24"/>
      <c r="J27" s="7"/>
    </row>
    <row r="28" spans="1:13" x14ac:dyDescent="0.25">
      <c r="A28" s="32" t="s">
        <v>50</v>
      </c>
      <c r="B28" s="33"/>
      <c r="C28" s="34"/>
      <c r="D28" s="15" t="s">
        <v>7</v>
      </c>
      <c r="E28" s="15">
        <f>+E25+E26+E27</f>
        <v>1900</v>
      </c>
      <c r="F28" s="8"/>
      <c r="G28" s="7"/>
      <c r="H28" s="7"/>
      <c r="I28" s="7"/>
      <c r="J28" s="7"/>
    </row>
    <row r="29" spans="1:13" s="14" customFormat="1" ht="42.75" x14ac:dyDescent="0.2">
      <c r="A29" s="23">
        <v>6</v>
      </c>
      <c r="B29" s="26"/>
      <c r="C29" s="25" t="s">
        <v>79</v>
      </c>
      <c r="D29" s="26"/>
      <c r="E29" s="26"/>
      <c r="F29" s="27"/>
      <c r="G29" s="27"/>
      <c r="H29" s="23"/>
      <c r="I29" s="23"/>
      <c r="J29" s="10"/>
    </row>
    <row r="30" spans="1:13" ht="45" x14ac:dyDescent="0.25">
      <c r="A30" s="24" t="s">
        <v>51</v>
      </c>
      <c r="B30" s="24" t="s">
        <v>18</v>
      </c>
      <c r="C30" s="9" t="s">
        <v>54</v>
      </c>
      <c r="D30" s="24" t="s">
        <v>7</v>
      </c>
      <c r="E30" s="24">
        <v>800</v>
      </c>
      <c r="F30" s="24"/>
      <c r="G30" s="24"/>
      <c r="H30" s="24"/>
      <c r="I30" s="24"/>
      <c r="J30" s="7"/>
    </row>
    <row r="31" spans="1:13" ht="45" x14ac:dyDescent="0.25">
      <c r="A31" s="24" t="s">
        <v>52</v>
      </c>
      <c r="B31" s="24" t="s">
        <v>18</v>
      </c>
      <c r="C31" s="9" t="s">
        <v>55</v>
      </c>
      <c r="D31" s="24" t="s">
        <v>7</v>
      </c>
      <c r="E31" s="24">
        <v>1000</v>
      </c>
      <c r="F31" s="24"/>
      <c r="G31" s="29"/>
      <c r="H31" s="24"/>
      <c r="I31" s="24"/>
      <c r="J31" s="7"/>
    </row>
    <row r="32" spans="1:13" ht="60" x14ac:dyDescent="0.25">
      <c r="A32" s="24" t="s">
        <v>53</v>
      </c>
      <c r="B32" s="24" t="s">
        <v>18</v>
      </c>
      <c r="C32" s="9" t="s">
        <v>56</v>
      </c>
      <c r="D32" s="24" t="s">
        <v>7</v>
      </c>
      <c r="E32" s="24">
        <v>100</v>
      </c>
      <c r="F32" s="24"/>
      <c r="G32" s="29"/>
      <c r="H32" s="24"/>
      <c r="I32" s="24"/>
      <c r="J32" s="7"/>
    </row>
    <row r="33" spans="1:10" x14ac:dyDescent="0.25">
      <c r="A33" s="32" t="s">
        <v>57</v>
      </c>
      <c r="B33" s="33"/>
      <c r="C33" s="34"/>
      <c r="D33" s="15" t="s">
        <v>7</v>
      </c>
      <c r="E33" s="15">
        <f>+E30+E31+E32</f>
        <v>1900</v>
      </c>
      <c r="F33" s="7"/>
      <c r="G33" s="17"/>
      <c r="H33" s="7"/>
      <c r="I33" s="7"/>
      <c r="J33" s="7"/>
    </row>
    <row r="34" spans="1:10" ht="30" x14ac:dyDescent="0.25">
      <c r="A34" s="24">
        <v>7</v>
      </c>
      <c r="B34" s="24" t="s">
        <v>17</v>
      </c>
      <c r="C34" s="9" t="s">
        <v>58</v>
      </c>
      <c r="D34" s="24" t="s">
        <v>7</v>
      </c>
      <c r="E34" s="24">
        <v>300</v>
      </c>
      <c r="F34" s="24"/>
      <c r="G34" s="29"/>
      <c r="H34" s="24"/>
      <c r="I34" s="24"/>
      <c r="J34" s="7"/>
    </row>
    <row r="35" spans="1:10" ht="30" x14ac:dyDescent="0.25">
      <c r="A35" s="24">
        <v>8</v>
      </c>
      <c r="B35" s="24" t="s">
        <v>19</v>
      </c>
      <c r="C35" s="9" t="s">
        <v>8</v>
      </c>
      <c r="D35" s="24" t="s">
        <v>7</v>
      </c>
      <c r="E35" s="24">
        <v>300</v>
      </c>
      <c r="F35" s="24"/>
      <c r="G35" s="29"/>
      <c r="H35" s="24"/>
      <c r="I35" s="24"/>
      <c r="J35" s="7"/>
    </row>
    <row r="36" spans="1:10" s="14" customFormat="1" ht="28.5" x14ac:dyDescent="0.2">
      <c r="A36" s="23">
        <v>9</v>
      </c>
      <c r="B36" s="23"/>
      <c r="C36" s="25" t="s">
        <v>59</v>
      </c>
      <c r="D36" s="26"/>
      <c r="E36" s="26"/>
      <c r="F36" s="23"/>
      <c r="G36" s="30"/>
      <c r="H36" s="23"/>
      <c r="I36" s="23"/>
      <c r="J36" s="10"/>
    </row>
    <row r="37" spans="1:10" ht="45" x14ac:dyDescent="0.25">
      <c r="A37" s="24" t="s">
        <v>60</v>
      </c>
      <c r="B37" s="24" t="s">
        <v>18</v>
      </c>
      <c r="C37" s="9" t="s">
        <v>12</v>
      </c>
      <c r="D37" s="24" t="s">
        <v>7</v>
      </c>
      <c r="E37" s="24">
        <v>1000</v>
      </c>
      <c r="F37" s="24"/>
      <c r="G37" s="29"/>
      <c r="H37" s="24"/>
      <c r="I37" s="24"/>
      <c r="J37" s="7"/>
    </row>
    <row r="38" spans="1:10" ht="45" x14ac:dyDescent="0.25">
      <c r="A38" s="24" t="s">
        <v>61</v>
      </c>
      <c r="B38" s="24" t="s">
        <v>18</v>
      </c>
      <c r="C38" s="9" t="s">
        <v>64</v>
      </c>
      <c r="D38" s="24" t="s">
        <v>7</v>
      </c>
      <c r="E38" s="24">
        <v>1000</v>
      </c>
      <c r="F38" s="24"/>
      <c r="G38" s="29"/>
      <c r="H38" s="24"/>
      <c r="I38" s="24"/>
      <c r="J38" s="7"/>
    </row>
    <row r="39" spans="1:10" ht="45" x14ac:dyDescent="0.25">
      <c r="A39" s="24" t="s">
        <v>62</v>
      </c>
      <c r="B39" s="24" t="s">
        <v>18</v>
      </c>
      <c r="C39" s="9" t="s">
        <v>13</v>
      </c>
      <c r="D39" s="24" t="s">
        <v>7</v>
      </c>
      <c r="E39" s="24">
        <v>500</v>
      </c>
      <c r="F39" s="24"/>
      <c r="G39" s="29"/>
      <c r="H39" s="24"/>
      <c r="I39" s="24"/>
      <c r="J39" s="7"/>
    </row>
    <row r="40" spans="1:10" x14ac:dyDescent="0.25">
      <c r="A40" s="32" t="s">
        <v>63</v>
      </c>
      <c r="B40" s="33"/>
      <c r="C40" s="34"/>
      <c r="D40" s="15" t="s">
        <v>7</v>
      </c>
      <c r="E40" s="15">
        <f>+E37+E38+E39</f>
        <v>2500</v>
      </c>
      <c r="F40" s="7"/>
      <c r="G40" s="17"/>
      <c r="H40" s="7"/>
      <c r="I40" s="7"/>
      <c r="J40" s="7"/>
    </row>
    <row r="41" spans="1:10" ht="45" x14ac:dyDescent="0.25">
      <c r="A41" s="24">
        <v>10</v>
      </c>
      <c r="B41" s="24" t="s">
        <v>18</v>
      </c>
      <c r="C41" s="9" t="s">
        <v>65</v>
      </c>
      <c r="D41" s="24" t="s">
        <v>7</v>
      </c>
      <c r="E41" s="24">
        <v>1000</v>
      </c>
      <c r="F41" s="24"/>
      <c r="G41" s="29"/>
      <c r="H41" s="24"/>
      <c r="I41" s="24"/>
      <c r="J41" s="7"/>
    </row>
    <row r="42" spans="1:10" ht="45" x14ac:dyDescent="0.25">
      <c r="A42" s="24">
        <v>11</v>
      </c>
      <c r="B42" s="24" t="s">
        <v>18</v>
      </c>
      <c r="C42" s="9" t="s">
        <v>66</v>
      </c>
      <c r="D42" s="24" t="s">
        <v>7</v>
      </c>
      <c r="E42" s="24">
        <v>1000</v>
      </c>
      <c r="F42" s="24"/>
      <c r="G42" s="29"/>
      <c r="H42" s="24"/>
      <c r="I42" s="24"/>
      <c r="J42" s="7"/>
    </row>
    <row r="43" spans="1:10" ht="30" x14ac:dyDescent="0.25">
      <c r="A43" s="24">
        <v>12</v>
      </c>
      <c r="B43" s="24" t="s">
        <v>16</v>
      </c>
      <c r="C43" s="9" t="s">
        <v>14</v>
      </c>
      <c r="D43" s="24" t="s">
        <v>7</v>
      </c>
      <c r="E43" s="24">
        <v>300</v>
      </c>
      <c r="F43" s="24"/>
      <c r="G43" s="29"/>
      <c r="H43" s="24"/>
      <c r="I43" s="24"/>
      <c r="J43" s="7"/>
    </row>
    <row r="44" spans="1:10" s="14" customFormat="1" ht="28.5" x14ac:dyDescent="0.2">
      <c r="A44" s="23">
        <v>13</v>
      </c>
      <c r="B44" s="23"/>
      <c r="C44" s="25" t="s">
        <v>67</v>
      </c>
      <c r="D44" s="26"/>
      <c r="E44" s="26"/>
      <c r="F44" s="23"/>
      <c r="G44" s="30"/>
      <c r="H44" s="23"/>
      <c r="I44" s="23"/>
      <c r="J44" s="10"/>
    </row>
    <row r="45" spans="1:10" ht="30" x14ac:dyDescent="0.25">
      <c r="A45" s="24" t="s">
        <v>68</v>
      </c>
      <c r="B45" s="24" t="s">
        <v>19</v>
      </c>
      <c r="C45" s="9" t="s">
        <v>71</v>
      </c>
      <c r="D45" s="24" t="s">
        <v>7</v>
      </c>
      <c r="E45" s="31">
        <v>17000</v>
      </c>
      <c r="F45" s="28"/>
      <c r="G45" s="29"/>
      <c r="H45" s="24"/>
      <c r="I45" s="24"/>
      <c r="J45" s="7"/>
    </row>
    <row r="46" spans="1:10" ht="45" x14ac:dyDescent="0.25">
      <c r="A46" s="24" t="s">
        <v>69</v>
      </c>
      <c r="B46" s="24" t="s">
        <v>19</v>
      </c>
      <c r="C46" s="9" t="s">
        <v>72</v>
      </c>
      <c r="D46" s="24" t="s">
        <v>7</v>
      </c>
      <c r="E46" s="31">
        <v>2000</v>
      </c>
      <c r="F46" s="28"/>
      <c r="G46" s="29"/>
      <c r="H46" s="24"/>
      <c r="I46" s="24"/>
      <c r="J46" s="7"/>
    </row>
    <row r="47" spans="1:10" x14ac:dyDescent="0.25">
      <c r="A47" s="32" t="s">
        <v>70</v>
      </c>
      <c r="B47" s="33"/>
      <c r="C47" s="34"/>
      <c r="D47" s="15" t="s">
        <v>7</v>
      </c>
      <c r="E47" s="19">
        <f>+E45+E46</f>
        <v>19000</v>
      </c>
      <c r="F47" s="10"/>
      <c r="G47" s="18"/>
      <c r="H47" s="7"/>
      <c r="I47" s="7"/>
      <c r="J47" s="7"/>
    </row>
    <row r="48" spans="1:10" ht="30" x14ac:dyDescent="0.25">
      <c r="A48" s="24">
        <v>14</v>
      </c>
      <c r="B48" s="24" t="s">
        <v>19</v>
      </c>
      <c r="C48" s="9" t="s">
        <v>73</v>
      </c>
      <c r="D48" s="24" t="s">
        <v>7</v>
      </c>
      <c r="E48" s="24">
        <v>500</v>
      </c>
      <c r="F48" s="24"/>
      <c r="G48" s="24"/>
      <c r="H48" s="24"/>
      <c r="I48" s="24"/>
      <c r="J48" s="7"/>
    </row>
    <row r="49" spans="1:10" x14ac:dyDescent="0.25">
      <c r="A49" s="24">
        <v>15</v>
      </c>
      <c r="B49" s="24" t="s">
        <v>19</v>
      </c>
      <c r="C49" s="9" t="s">
        <v>74</v>
      </c>
      <c r="D49" s="24" t="s">
        <v>7</v>
      </c>
      <c r="E49" s="24">
        <v>400</v>
      </c>
      <c r="F49" s="24"/>
      <c r="G49" s="24"/>
      <c r="H49" s="24"/>
      <c r="I49" s="24"/>
      <c r="J49" s="7"/>
    </row>
    <row r="50" spans="1:10" ht="45" x14ac:dyDescent="0.25">
      <c r="A50" s="24">
        <v>16</v>
      </c>
      <c r="B50" s="24" t="s">
        <v>17</v>
      </c>
      <c r="C50" s="9" t="s">
        <v>76</v>
      </c>
      <c r="D50" s="24" t="s">
        <v>7</v>
      </c>
      <c r="E50" s="24">
        <v>50</v>
      </c>
      <c r="F50" s="24"/>
      <c r="G50" s="24"/>
      <c r="H50" s="24"/>
      <c r="I50" s="24"/>
      <c r="J50" s="7"/>
    </row>
    <row r="51" spans="1:10" x14ac:dyDescent="0.25">
      <c r="C51" s="6"/>
    </row>
    <row r="52" spans="1:10" x14ac:dyDescent="0.25">
      <c r="C52" s="6"/>
    </row>
  </sheetData>
  <mergeCells count="8">
    <mergeCell ref="A40:C40"/>
    <mergeCell ref="A47:C47"/>
    <mergeCell ref="C3:F3"/>
    <mergeCell ref="A5:C5"/>
    <mergeCell ref="A16:C16"/>
    <mergeCell ref="A22:C22"/>
    <mergeCell ref="A28:C28"/>
    <mergeCell ref="A33:C33"/>
  </mergeCells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68D464-870D-4B3F-AE26-3849FE4ADADE}">
  <ds:schemaRefs/>
</ds:datastoreItem>
</file>

<file path=customXml/itemProps2.xml><?xml version="1.0" encoding="utf-8"?>
<ds:datastoreItem xmlns:ds="http://schemas.openxmlformats.org/officeDocument/2006/customXml" ds:itemID="{3B3E8027-6B74-4A30-B588-42E4155A519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3F3D75-7E01-4FF8-AA35-D983C5F962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DEDC3D-916E-4D63-829A-888B6BF3C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2025-03-10T09:31:21Z</dcterms:modified>
</cp:coreProperties>
</file>