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C:\Users\igaldikiene\Desktop\Irminos\Pirkimai 2025\Artroskopinės\"/>
    </mc:Choice>
  </mc:AlternateContent>
  <xr:revisionPtr revIDLastSave="0" documentId="13_ncr:1_{C2AFBE3D-2FDC-4D77-946B-5AACFA9D52AC}" xr6:coauthVersionLast="47" xr6:coauthVersionMax="47" xr10:uidLastSave="{00000000-0000-0000-0000-000000000000}"/>
  <bookViews>
    <workbookView xWindow="-120" yWindow="-120" windowWidth="29040" windowHeight="15720" xr2:uid="{00000000-000D-0000-FFFF-FFFF00000000}"/>
  </bookViews>
  <sheets>
    <sheet name="TS" sheetId="1" r:id="rId1"/>
    <sheet name="Sheet1"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4" i="1" l="1"/>
  <c r="I102" i="1" l="1"/>
  <c r="I106" i="1" s="1"/>
  <c r="I107" i="1" s="1"/>
  <c r="I108" i="1" s="1"/>
  <c r="I91" i="1"/>
  <c r="I96" i="1" s="1"/>
  <c r="I97" i="1" s="1"/>
  <c r="I98" i="1" s="1"/>
  <c r="I82" i="1"/>
  <c r="I83" i="1"/>
  <c r="I81" i="1"/>
  <c r="I58" i="1"/>
  <c r="I64" i="1" s="1"/>
  <c r="I65" i="1" s="1"/>
  <c r="I66" i="1" s="1"/>
  <c r="I47" i="1"/>
  <c r="I53" i="1" s="1"/>
  <c r="I54" i="1" s="1"/>
  <c r="I55" i="1" s="1"/>
  <c r="I85" i="1" l="1"/>
  <c r="I86" i="1" s="1"/>
  <c r="I87" i="1" s="1"/>
</calcChain>
</file>

<file path=xl/sharedStrings.xml><?xml version="1.0" encoding="utf-8"?>
<sst xmlns="http://schemas.openxmlformats.org/spreadsheetml/2006/main" count="171" uniqueCount="106">
  <si>
    <t>Mato vnt.</t>
  </si>
  <si>
    <t>PVM tarifas (%)</t>
  </si>
  <si>
    <t>vnt.</t>
  </si>
  <si>
    <t>Kiekis</t>
  </si>
  <si>
    <t>Suma Eur,  be PVM</t>
  </si>
  <si>
    <t>P.D. Nr.</t>
  </si>
  <si>
    <t>Prekės pavadinimas</t>
  </si>
  <si>
    <t>Techniniai reikalavimai</t>
  </si>
  <si>
    <t>Vieneto įkainis EUR, be PVM</t>
  </si>
  <si>
    <t>PVM  suma (EUR)</t>
  </si>
  <si>
    <t>1.</t>
  </si>
  <si>
    <t>2.</t>
  </si>
  <si>
    <t>Pirkimo dalies pasiūlymo kaina, Eur be PVM:</t>
  </si>
  <si>
    <t>Pirkimo dalies pasiūlymo kaina, Eur su PVM*</t>
  </si>
  <si>
    <t>Atitikimas techniniams reikalavimams  (būtina nurodyti konkrečius siūlomų prekių parametrus). Techninėje dokumentacijoje būtina pažymėti pozicijos numerį prie reikalaujamų parametrų reikšmės.</t>
  </si>
  <si>
    <t>Siūlomos prekės gamintojo pavadinimas, šalis, prekės kodas ir nuoroda į gaminio kodą techninėje dokumentacijoje</t>
  </si>
  <si>
    <t>Gamintojas, šalis</t>
  </si>
  <si>
    <t>REF kodas</t>
  </si>
  <si>
    <t>Eil.Nr.</t>
  </si>
  <si>
    <t>1 vnt. vertė EUR be PVM</t>
  </si>
  <si>
    <t>Suma Eur, be PVM</t>
  </si>
  <si>
    <t>Iš viso (be PVM):</t>
  </si>
  <si>
    <t>Iš viso (su PVM):</t>
  </si>
  <si>
    <t>Įnstrumento pavadinimas</t>
  </si>
  <si>
    <t>Menisko susiuvimo inkarinė sistema</t>
  </si>
  <si>
    <t>3.Dviguba "U" formos fiksacija.</t>
  </si>
  <si>
    <t>4.Turi  iš anksto paruoštą slystantį mazgą.</t>
  </si>
  <si>
    <t>Peties sąnario siūliniai inkariniai implantai sąnarinės lūpos, SLAP, PASTA (peties sąnario sąnarinės lūpos sužalojimo tipai) pažeidimų fiksacijai</t>
  </si>
  <si>
    <t>5.Nepalieka implanto sąnarinėje dalyje (t.y. fiksacija vyksta išorėje).</t>
  </si>
  <si>
    <t>Pirkimo sąlygų priedas Nr.1</t>
  </si>
  <si>
    <t xml:space="preserve">Melsvai pažymėtas lentelės sritis pildo tiekėjas </t>
  </si>
  <si>
    <t>TECHNINĖ SPECIFIKACIJA IR PASIŪLYMO KAINA</t>
  </si>
  <si>
    <t>Tiekėjo pavadinimas / ūkio subjektų grupės nariai:</t>
  </si>
  <si>
    <t>Tiekėjo kodas:</t>
  </si>
  <si>
    <t>Tiekėjo adresas:</t>
  </si>
  <si>
    <t>Asmens atsakingo už pasiūlymą pareigos, vardas, pavardė:</t>
  </si>
  <si>
    <t>Asmens atsakingo už pasiūlymą telefono numeris:</t>
  </si>
  <si>
    <t>Asmens atsakingo už pasiūlymą el. pašto adresas:</t>
  </si>
  <si>
    <t>Pildoma, jei tiekėjas, kuris yra juridinis asmuo, turi kolegialų valdymo organą ar priežiūros organo narį (-ius) (VPĮ 46 str. 2d. 2p.):</t>
  </si>
  <si>
    <t>Vardas, pavardė, pareigos</t>
  </si>
  <si>
    <t>1. Tiekėjo patvirtinimai:</t>
  </si>
  <si>
    <t xml:space="preserve">2. Bendrieji reikalavimai: </t>
  </si>
  <si>
    <t>Pasiūlymo priedai ir konfidenciali informacija:</t>
  </si>
  <si>
    <t>Eil. Nr.</t>
  </si>
  <si>
    <t>Dokumento pavadinimas</t>
  </si>
  <si>
    <t>Lapų skaičius</t>
  </si>
  <si>
    <t>Dokumentas yra konfidencialus?
Taip / Ne</t>
  </si>
  <si>
    <t>3.</t>
  </si>
  <si>
    <t>Numatomi pasitekti subtiekėjai (jei numatoma):</t>
  </si>
  <si>
    <t>Subtiekėjo pavadinimas</t>
  </si>
  <si>
    <t>Subtiekėjo kodas</t>
  </si>
  <si>
    <t>Perduodama veikla (apibūdinimas, vertė EUR)</t>
  </si>
  <si>
    <t>SIŪLOMŲ PANAUDAI INSTRUMENTŲ SĄRAŠAS</t>
  </si>
  <si>
    <t>Inkarinis implantas</t>
  </si>
  <si>
    <t>3.Su ausele gale.</t>
  </si>
  <si>
    <t>3.Implantas turi turėti užrakinimo kaule savybę.</t>
  </si>
  <si>
    <t>4.Pagamintas iš PEEK medžiagos arba kitos lygiavertės medžiagos.</t>
  </si>
  <si>
    <t>5.Sterilioje pakuotėje.</t>
  </si>
  <si>
    <t>Kaniulių sistema peties artroskopijoms</t>
  </si>
  <si>
    <t>Sterili, vienkartinio naudojimo, su integruota triguba sandarinimo sistema, nuimamu kaniulės dangteliu, be latekso. Su vienkartiniu obturtoriumi.</t>
  </si>
  <si>
    <t>2.Skersmuo 2,4 mm.</t>
  </si>
  <si>
    <t>1.Implanto išmatavimai: 3,5mm x 8,5mm</t>
  </si>
  <si>
    <t>2.Turi turėti šakutės formos kiaurymę, kurios plotis 1-2 mm</t>
  </si>
  <si>
    <t>1.1. Šiuo pasiūlymu pažymime, kad sutinkame su visomis pirkimo dokumentų sąlygomis, įskaitant pirkimo sutarties reikalavimus.</t>
  </si>
  <si>
    <t>1.2. Pasiūlymas galioja tiek, kiek nustatyta pirkimo dokumentuose.</t>
  </si>
  <si>
    <t>1.3. Į pasiūlymo kainą yra įskaityti visi mokesčiai ir visos tiekėjo išlaidos, reikalingos tinkamam pirkimo sutarties įvykdymui.</t>
  </si>
  <si>
    <t>1.4. Jeigu kvalifikacija dėl teisės verstis atitinkama veikla nebuvo tikrinama arba tikrinama ne visa apimtimi, įsipareigojame perkančiajai organizacijai, kad pirkimo sutartį vykdys tik tokią teisę turintys asmenys.</t>
  </si>
  <si>
    <r>
      <t xml:space="preserve">2.1. </t>
    </r>
    <r>
      <rPr>
        <b/>
        <sz val="11"/>
        <rFont val="Times New Roman"/>
        <family val="1"/>
        <charset val="186"/>
      </rPr>
      <t>Kartu su pasiūlymu</t>
    </r>
    <r>
      <rPr>
        <sz val="11"/>
        <rFont val="Times New Roman"/>
        <family val="1"/>
        <charset val="186"/>
      </rPr>
      <t xml:space="preserve"> turi būti pateikiama pasiūlymo technines charakteristikas pagrindžianti gamintojo techninė dokumentacija (katalogai ir pan.). Techninėje dokumentacijoje būtina pažymėti pozicijos numerį prie reikalaujamų parametrų reikšmės.</t>
    </r>
  </si>
  <si>
    <t>2.8. Pasiūlymų vertinimas atliekamas vertinant pateiktus techninius dokumentus bei prekių pavyzdžius (jeigu jų paprašoma).</t>
  </si>
  <si>
    <t>3. Reikalavimai panaudai teikiamiems instrumentams:</t>
  </si>
  <si>
    <t>4. Specialieji perkančiosios organizacijos reikalavimai:</t>
  </si>
  <si>
    <t>5. Perkančiosios organizacijos reikalaujami prekių techniniai parametrai bei tiekėjo siūlomos prekės ir kainos:</t>
  </si>
  <si>
    <r>
      <t xml:space="preserve">2.4. </t>
    </r>
    <r>
      <rPr>
        <b/>
        <sz val="11"/>
        <rFont val="Times New Roman"/>
        <family val="1"/>
        <charset val="186"/>
      </rPr>
      <t>Kartu su prekėmis</t>
    </r>
    <r>
      <rPr>
        <sz val="11"/>
        <rFont val="Times New Roman"/>
        <family val="1"/>
        <charset val="186"/>
      </rPr>
      <t xml:space="preserve"> pateikiami prekių ir instrumentų naudojimo, instrumentų valymo/sterilizavimo/ dezinfekavimo instrukcijos originalo ir lietuvių kalba. Kartu su implantais turi būti pateikiama išsami implantavimo metodika ir, perkančiajai organizacijai paprašius, ne vėliau kaip per 5 darbo dienas nuo prašymo pateikimo dienos turi būti pravedami implantavimo metodikos mokymai perkančiosios organizacijos personalui. </t>
    </r>
  </si>
  <si>
    <t xml:space="preserve">2.6. Sterilių prekių galiojimo terminas turi būti ne trumpesnis kaip 24 mėn. nuo prekių pristatymo perkančiajai organizacijai dienos. Ant sterilių pakuočių turi būti matoma informacija, kaip reikalaujama ES Reglamente Nr. 2017/745 (viena iš jų pagaminimo metai ir mėnuo; sterilizavimo data; aiški nuoroda į laiko terminą ar iki kada priemonė gali būti naudojama arba implantuojama saugiai.). </t>
  </si>
  <si>
    <t xml:space="preserve">2.7. Laikoma, kad pasiūlymas teikiamas toms pirkimo dalims, kurioms yra nurodyti prekių įkainiai. </t>
  </si>
  <si>
    <t>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</si>
  <si>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</si>
  <si>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Konfidencialios informacijos pagrindimas</t>
  </si>
  <si>
    <t>Tiekėjas privalo nurodyti, ar jo pasiūlyme yra konfidencialios informacijos, ir kuri pasiūlyme nurodyta informacija yra konfidenciali. Visas tiekėjo pasiūlymas negali būti laikomas konfidencialia informacija.</t>
  </si>
  <si>
    <t>Tiekėjui nenurodžius, kokia informacija yra konfidenciali, laikoma, kad konfidencialios informacijos pasiūlyme nėra. Tiekėjas sprendimus dėl jo pasiūlyme esančios konfidencialios informacijos turi priimti  vadovaujantis Viešųjų pirkimų įstatymo 20 str. 2 d.</t>
  </si>
  <si>
    <t>*Vieneto įkainis nurodomas su ne daugiau kaip keturiais skaičiais po kablelio.</t>
  </si>
  <si>
    <r>
      <t xml:space="preserve">2.3. Visos prekės, įskaitant pagal panaudą pateikiamus instrumentus /ar įrangą,  turi būti pažymėtos CE ženklu ir atitikti Europos Parlamento ir Tarybos Reglamento (ES) 2017/745 dėl medicinos priemonių reikalavimus. </t>
    </r>
    <r>
      <rPr>
        <b/>
        <sz val="11"/>
        <rFont val="Times New Roman"/>
        <family val="1"/>
        <charset val="186"/>
      </rPr>
      <t>Kartu su pasiūlymu</t>
    </r>
    <r>
      <rPr>
        <sz val="11"/>
        <rFont val="Times New Roman"/>
        <family val="1"/>
        <charset val="186"/>
      </rPr>
      <t xml:space="preserve"> tiekėjas turi pateikti tai įrodančius sertifikatus arba lygiaverčius dokumentus</t>
    </r>
    <r>
      <rPr>
        <b/>
        <sz val="11"/>
        <rFont val="Times New Roman"/>
        <family val="1"/>
        <charset val="186"/>
      </rPr>
      <t xml:space="preserve">. </t>
    </r>
  </si>
  <si>
    <t xml:space="preserve">2.5. Implantai turi būti supakuoti po vieną, į atskirą sterilią pakuotę. Implanto dydis nurodytas ant sterilaus įpakavimo. </t>
  </si>
  <si>
    <t xml:space="preserve">3.1. Instrumentai turi būti nauji, nenaudoti, pageidautina su silikoninėmis rankenomis;
</t>
  </si>
  <si>
    <t xml:space="preserve">3.2. Instrumentai turi būti ergonomiški ir kokybiški, leidžiantys medicinos personalui lengvai juos panaudoti pagal paskirtį. Chirurginių instrumentų katalogų numeriai (REF kodai) turi būti išgraviruoti/nurodyti ant instrumentų, kad būtų įmanoma identifikuoti rinkinio sudėtį. </t>
  </si>
  <si>
    <t xml:space="preserve">3.3. Tiekėjas privalo sukomplektuoti ir pateikti visus gamintojo rekomenduojamus instrumentus bei priedus. Sutarties vykdymo metu paaiškėjus, kad su pateiktais instrumentų rinkiniais neįmanoma pasiekti pirkimo tikslo, tiekėjas įsipareigoja nemokamai pateikti trūkstamus instrumentus. </t>
  </si>
  <si>
    <t>2. Inkaras implantuojamas pragręžiant kaulą specialiu grąžtu.</t>
  </si>
  <si>
    <t>3. Implantavimo būdas – įkalamas.</t>
  </si>
  <si>
    <t>4. Inkaro cheminė sudėtis – polietilenas arba poliesteris</t>
  </si>
  <si>
    <t>1. Sterilioje pakuotėje su identifikavimo numeriu. Implantatas susideda iš: 
a) minkšto inkaro ir 
b) įvertų siūlų arba juostų, uždėtas ant vienkartinės rankenos galo ir paruoštas implantavimui.</t>
  </si>
  <si>
    <t>6. Turi būti galimybė pasirinkti implantatus su įvertu vienu arba dviem siūlais arba juostomis: 
6.1 Siūlai:  2# pinti, skirtingų spalvų sudėtiniai siūlai.  Šerdis UHMWPE (ultra high molecular weight polyethylene) polietileno siūlai apipinti poliesterio arba (PDS) polidioksanono siūlais.
 6.2. Juostos:  pagamintos iš UHMWPE (ultra high molecular weight polyethylene) polietileno  pluošto.</t>
  </si>
  <si>
    <r>
      <t>2.2. Perkančiajai organizacijai paprašius, tiekėjas turi pristatyti siūlomų prekių ir suteikiamų panaudai instrumentų pavyzdžius įvertinimui ne vėliau kaip per 14</t>
    </r>
    <r>
      <rPr>
        <sz val="11"/>
        <color rgb="FFFF0000"/>
        <rFont val="Times New Roman"/>
        <family val="1"/>
        <charset val="186"/>
      </rPr>
      <t xml:space="preserve"> </t>
    </r>
    <r>
      <rPr>
        <sz val="11"/>
        <rFont val="Times New Roman"/>
        <family val="1"/>
        <charset val="186"/>
      </rPr>
      <t xml:space="preserve">darbo dienų nuo prašymo pateikimo dienos pagal Pirkimo sąlygų 8 p. ("Pavyzdžių pateikimas"). </t>
    </r>
    <r>
      <rPr>
        <b/>
        <sz val="11"/>
        <rFont val="Times New Roman"/>
        <family val="1"/>
        <charset val="186"/>
      </rPr>
      <t xml:space="preserve">Laiku nepateikus pavyzdžių, pasiūlymas bus atmetamas kaip neatitinkantis pirkimo dokumentuose nustatytų reikalavimų. </t>
    </r>
  </si>
  <si>
    <t>Nukreipiančioji viela raiščių plastikai</t>
  </si>
  <si>
    <t>1.Vielos ilgis 30-44 cm.</t>
  </si>
  <si>
    <t>Maksimalus kiekis 12 mėn.</t>
  </si>
  <si>
    <t>1.Sterilioje pakuotėje, susideda iš dviejų  inkarų su  #2 storio siūlu (PDS (polidioksanonas) pagrindu su polietileno ir išoriniu PDS (polidioksanonas) dangalais arba pinto polietileno pluošto arba polietileno pluošto pagrindu) ir vienkartinio pravedėjo.</t>
  </si>
  <si>
    <t>2. Inkarų cheminė sudėtis - polimeras "peek" (polietereterketonas) arba lygiavertis.</t>
  </si>
  <si>
    <t>6.Įvedimo adata  - ne mažau  trijų skirtingų lenktumo formų  (turi būti pasirinkimas visų rūšių).</t>
  </si>
  <si>
    <t xml:space="preserve">5. Inkarų matmenys: 1,5 mm arba 1,6 mm; </t>
  </si>
  <si>
    <r>
      <t xml:space="preserve">Kartu turi būti pateikti 2 pilni instrumentų rinkiniai panaudai (t.y. visi reikalingi instrumentai implantui implantuoti), nurodant konkrečių panaudai duodamų instrumentų REF kodus ir rinkinio sudėtį su kainomis. Ši informacija turi būti pateikta užpildant lentelę "Siūlomų panaudai instrumentų sąrašas". </t>
    </r>
    <r>
      <rPr>
        <sz val="10"/>
        <color rgb="FFFF0000"/>
        <rFont val="Times New Roman"/>
        <family val="1"/>
        <charset val="186"/>
      </rPr>
      <t xml:space="preserve"> </t>
    </r>
    <r>
      <rPr>
        <b/>
        <sz val="10"/>
        <rFont val="Times New Roman"/>
        <family val="1"/>
        <charset val="186"/>
      </rPr>
      <t>Instrumentai turi būti su dviejų tipų nukreipėjais (tiesiu ir lenktu).</t>
    </r>
  </si>
  <si>
    <t>1. 8,5 mm ±0,5 mm x 72 mm ±2 mm</t>
  </si>
  <si>
    <t>2. 7,0 mm ±0,1 mm x 72 mm ±2 mm</t>
  </si>
  <si>
    <t>3. 8,0 mm ±0,5 mm x 72 mm ±2 mm</t>
  </si>
  <si>
    <t>4. 6,5 mm ±0,5 mm x 72 mm ±2 mm</t>
  </si>
  <si>
    <t xml:space="preserve">2025 -03  -    </t>
  </si>
  <si>
    <t>Pirkimo pavadinimas: Artroskopiniai implantai ir priemonės (Nr. 9841-3)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</si>
</sst>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0"/>
      <color theme="1"/>
      <name val="Times New Roman"/>
      <family val="1"/>
      <charset val="186"/>
    </font>
    <font>
      <sz val="11"/>
      <name val="Times New Roman"/>
      <family val="1"/>
      <charset val="186"/>
    </font>
    <font>
      <b/>
      <sz val="11"/>
      <color indexed="8"/>
      <name val="Times New Roman"/>
      <family val="1"/>
      <charset val="186"/>
    </font>
    <font>
      <sz val="11"/>
      <color theme="1"/>
      <name val="Times New Roman"/>
      <family val="1"/>
      <charset val="186"/>
    </font>
    <font>
      <sz val="11"/>
      <color indexed="8"/>
      <name val="Times New Roman"/>
      <family val="1"/>
      <charset val="186"/>
    </font>
    <font>
      <sz val="10"/>
      <color rgb="FF000000"/>
      <name val="Times New Roman"/>
      <family val="1"/>
      <charset val="186"/>
    </font>
    <font>
      <b/>
      <sz val="10"/>
      <name val="Times New Roman"/>
      <family val="1"/>
      <charset val="186"/>
    </font>
    <font>
      <b/>
      <sz val="10"/>
      <color theme="1"/>
      <name val="Times New Roman"/>
      <family val="1"/>
      <charset val="186"/>
    </font>
    <font>
      <b/>
      <sz val="11"/>
      <color theme="1"/>
      <name val="Times New Roman"/>
      <family val="1"/>
      <charset val="186"/>
    </font>
    <font>
      <b/>
      <sz val="11"/>
      <color rgb="FF000000"/>
      <name val="Times New Roman"/>
      <family val="1"/>
      <charset val="186"/>
    </font>
    <font>
      <sz val="11"/>
      <color rgb="FF000000"/>
      <name val="Times New Roman"/>
      <family val="1"/>
      <charset val="186"/>
    </font>
    <font>
      <sz val="10"/>
      <name val="Arial"/>
      <family val="2"/>
      <charset val="186"/>
    </font>
    <font>
      <b/>
      <i/>
      <sz val="11"/>
      <color indexed="8"/>
      <name val="Times New Roman"/>
      <family val="1"/>
      <charset val="186"/>
    </font>
    <font>
      <i/>
      <sz val="11"/>
      <color theme="1"/>
      <name val="Times New Roman"/>
      <family val="1"/>
      <charset val="186"/>
    </font>
    <font>
      <sz val="10"/>
      <color rgb="FFFF0000"/>
      <name val="Times New Roman"/>
      <family val="1"/>
      <charset val="186"/>
    </font>
    <font>
      <b/>
      <sz val="10"/>
      <color rgb="FFFF0000"/>
      <name val="Times New Roman"/>
      <family val="1"/>
      <charset val="186"/>
    </font>
    <font>
      <sz val="11"/>
      <color rgb="FFFF0000"/>
      <name val="Times New Roman"/>
      <family val="1"/>
      <charset val="186"/>
    </font>
    <font>
      <b/>
      <sz val="11"/>
      <name val="Times New Roman"/>
      <family val="1"/>
      <charset val="186"/>
    </font>
    <font>
      <b/>
      <sz val="11"/>
      <color rgb="FFFF0000"/>
      <name val="Times New Roman"/>
      <family val="1"/>
      <charset val="186"/>
    </font>
    <font>
      <sz val="11"/>
      <color theme="1"/>
      <name val="Calibri"/>
      <family val="2"/>
      <scheme val="minor"/>
    </font>
    <font>
      <sz val="10"/>
      <name val="Times New Roman"/>
      <family val="1"/>
      <charset val="186"/>
    </font>
    <font>
      <i/>
      <sz val="11"/>
      <name val="Times New Roman"/>
      <family val="1"/>
      <charset val="186"/>
    </font>
    <font>
      <b/>
      <i/>
      <sz val="11"/>
      <color indexed="10"/>
      <name val="Times New Roman"/>
      <family val="1"/>
      <charset val="186"/>
    </font>
    <font>
      <b/>
      <sz val="10"/>
      <color rgb="FF00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FF"/>
        <bgColor rgb="FFCCFFFF"/>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11"/>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1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s>
  <cellStyleXfs count="3">
    <xf numFmtId="0" fontId="0" fillId="0" borderId="0"/>
    <xf numFmtId="0" fontId="12" fillId="0" borderId="0"/>
    <xf numFmtId="0" fontId="20" fillId="0" borderId="0"/>
  </cellStyleXfs>
  <cellXfs count="218">
    <xf numFmtId="0" fontId="0" fillId="0" borderId="0" xfId="0"/>
    <xf numFmtId="0" fontId="3" fillId="0" borderId="0" xfId="0" applyFont="1" applyAlignment="1">
      <alignment horizontal="left" vertical="center"/>
    </xf>
    <xf numFmtId="4" fontId="2" fillId="0" borderId="0" xfId="0" applyNumberFormat="1" applyFont="1"/>
    <xf numFmtId="4" fontId="5" fillId="0" borderId="0" xfId="0" applyNumberFormat="1" applyFont="1"/>
    <xf numFmtId="0" fontId="4" fillId="0" borderId="0" xfId="0" applyFont="1" applyAlignment="1">
      <alignment horizontal="center"/>
    </xf>
    <xf numFmtId="0" fontId="10" fillId="0" borderId="0" xfId="0" applyFont="1" applyAlignment="1">
      <alignment horizontal="left"/>
    </xf>
    <xf numFmtId="0" fontId="8" fillId="0" borderId="19" xfId="0" applyFont="1" applyBorder="1" applyAlignment="1">
      <alignment horizontal="center" vertical="center" wrapText="1"/>
    </xf>
    <xf numFmtId="4" fontId="3" fillId="0" borderId="0" xfId="0" applyNumberFormat="1" applyFont="1"/>
    <xf numFmtId="0" fontId="7" fillId="0" borderId="9" xfId="0" applyFont="1" applyBorder="1" applyAlignment="1">
      <alignment horizontal="center" vertical="center" wrapText="1" shrinkToFit="1"/>
    </xf>
    <xf numFmtId="0" fontId="2" fillId="0" borderId="0" xfId="0" applyFont="1"/>
    <xf numFmtId="4" fontId="3" fillId="0" borderId="33" xfId="0" applyNumberFormat="1" applyFont="1" applyBorder="1"/>
    <xf numFmtId="4" fontId="2" fillId="0" borderId="34" xfId="0" applyNumberFormat="1" applyFont="1" applyBorder="1"/>
    <xf numFmtId="49" fontId="3" fillId="0" borderId="0" xfId="0" applyNumberFormat="1" applyFont="1" applyAlignment="1">
      <alignment horizontal="left" vertical="center"/>
    </xf>
    <xf numFmtId="49" fontId="5" fillId="0" borderId="0" xfId="0" applyNumberFormat="1" applyFont="1" applyAlignment="1">
      <alignment horizontal="right" vertical="center"/>
    </xf>
    <xf numFmtId="0" fontId="5" fillId="0" borderId="0" xfId="0" applyFont="1"/>
    <xf numFmtId="0" fontId="5" fillId="0" borderId="0" xfId="0" applyFont="1" applyAlignment="1">
      <alignment wrapText="1"/>
    </xf>
    <xf numFmtId="0" fontId="1" fillId="0" borderId="1" xfId="0" applyFont="1" applyBorder="1" applyAlignment="1">
      <alignment horizontal="justify" vertical="center" wrapText="1"/>
    </xf>
    <xf numFmtId="0" fontId="1" fillId="0" borderId="30" xfId="0" applyFont="1" applyBorder="1" applyAlignment="1">
      <alignment horizontal="justify" vertical="center" wrapText="1"/>
    </xf>
    <xf numFmtId="0" fontId="1" fillId="0" borderId="0" xfId="0" applyFont="1"/>
    <xf numFmtId="0" fontId="15" fillId="0" borderId="0" xfId="0" applyFont="1" applyAlignment="1">
      <alignment horizontal="left" wrapText="1"/>
    </xf>
    <xf numFmtId="0" fontId="5" fillId="0" borderId="0" xfId="0" applyFont="1" applyAlignment="1">
      <alignment horizontal="left" wrapText="1"/>
    </xf>
    <xf numFmtId="0" fontId="18" fillId="0" borderId="0" xfId="0" applyFont="1" applyAlignment="1">
      <alignment horizontal="left" vertical="center" wrapText="1"/>
    </xf>
    <xf numFmtId="0" fontId="19" fillId="0" borderId="0" xfId="0" applyFont="1" applyAlignment="1">
      <alignment vertical="center" wrapText="1"/>
    </xf>
    <xf numFmtId="0" fontId="2" fillId="0" borderId="0" xfId="0" applyFont="1" applyAlignment="1">
      <alignment horizontal="left" vertical="center" wrapText="1"/>
    </xf>
    <xf numFmtId="0" fontId="11" fillId="0" borderId="0" xfId="0" applyFont="1"/>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2" fontId="1" fillId="3" borderId="3" xfId="0" applyNumberFormat="1" applyFont="1" applyFill="1" applyBorder="1" applyAlignment="1">
      <alignment horizontal="center" vertical="center"/>
    </xf>
    <xf numFmtId="0" fontId="1" fillId="3" borderId="28" xfId="0" applyFont="1" applyFill="1" applyBorder="1" applyAlignment="1">
      <alignment horizontal="center" vertical="center"/>
    </xf>
    <xf numFmtId="0" fontId="1" fillId="0" borderId="30" xfId="0" applyFont="1" applyBorder="1" applyAlignment="1">
      <alignment horizontal="center" vertical="center" wrapText="1"/>
    </xf>
    <xf numFmtId="2" fontId="1" fillId="3" borderId="31" xfId="0" applyNumberFormat="1" applyFont="1" applyFill="1" applyBorder="1" applyAlignment="1">
      <alignment horizontal="center" vertical="center"/>
    </xf>
    <xf numFmtId="0" fontId="1" fillId="3" borderId="32" xfId="0" applyFont="1" applyFill="1" applyBorder="1" applyAlignment="1">
      <alignment horizontal="center" vertical="center"/>
    </xf>
    <xf numFmtId="0" fontId="8" fillId="0" borderId="0" xfId="0" applyFont="1" applyAlignment="1">
      <alignment horizontal="right"/>
    </xf>
    <xf numFmtId="0" fontId="21" fillId="0" borderId="0" xfId="0" applyFont="1"/>
    <xf numFmtId="2" fontId="1" fillId="3" borderId="26" xfId="0" applyNumberFormat="1" applyFont="1" applyFill="1" applyBorder="1" applyAlignment="1">
      <alignment horizontal="center" vertical="center"/>
    </xf>
    <xf numFmtId="0" fontId="1" fillId="3" borderId="27" xfId="0" applyFont="1" applyFill="1" applyBorder="1" applyAlignment="1">
      <alignment horizontal="center" vertical="center"/>
    </xf>
    <xf numFmtId="2" fontId="1" fillId="3" borderId="4" xfId="0" applyNumberFormat="1" applyFont="1" applyFill="1" applyBorder="1"/>
    <xf numFmtId="2" fontId="1" fillId="0" borderId="0" xfId="0" applyNumberFormat="1" applyFont="1" applyAlignment="1">
      <alignment horizontal="center" vertical="center"/>
    </xf>
    <xf numFmtId="0" fontId="1" fillId="0" borderId="0" xfId="0" applyFont="1" applyAlignment="1">
      <alignment horizontal="center" vertical="center"/>
    </xf>
    <xf numFmtId="2" fontId="1" fillId="3" borderId="1" xfId="0" applyNumberFormat="1" applyFont="1" applyFill="1" applyBorder="1"/>
    <xf numFmtId="0" fontId="15" fillId="0" borderId="0" xfId="0" applyFont="1"/>
    <xf numFmtId="0" fontId="16" fillId="0" borderId="0" xfId="0" applyFont="1" applyAlignment="1">
      <alignment horizontal="right"/>
    </xf>
    <xf numFmtId="0" fontId="8" fillId="0" borderId="21" xfId="0" applyFont="1" applyBorder="1" applyAlignment="1">
      <alignment horizontal="left" wrapText="1"/>
    </xf>
    <xf numFmtId="0" fontId="1" fillId="0" borderId="4" xfId="0" applyFont="1" applyBorder="1" applyAlignment="1">
      <alignment horizontal="center" vertical="center" wrapText="1"/>
    </xf>
    <xf numFmtId="2" fontId="1" fillId="3" borderId="1" xfId="0" applyNumberFormat="1" applyFont="1" applyFill="1" applyBorder="1" applyAlignment="1">
      <alignment horizontal="center" vertical="center"/>
    </xf>
    <xf numFmtId="2" fontId="1" fillId="3" borderId="1" xfId="0" applyNumberFormat="1" applyFont="1" applyFill="1" applyBorder="1" applyAlignment="1">
      <alignment vertical="center"/>
    </xf>
    <xf numFmtId="2" fontId="1" fillId="3" borderId="30" xfId="0" applyNumberFormat="1" applyFont="1" applyFill="1" applyBorder="1" applyAlignment="1">
      <alignment horizontal="center" vertical="center"/>
    </xf>
    <xf numFmtId="2" fontId="1" fillId="3" borderId="30" xfId="0" applyNumberFormat="1" applyFont="1" applyFill="1" applyBorder="1" applyAlignment="1">
      <alignment vertical="center"/>
    </xf>
    <xf numFmtId="0" fontId="1" fillId="3" borderId="1" xfId="0" applyFont="1" applyFill="1" applyBorder="1"/>
    <xf numFmtId="2" fontId="1" fillId="3" borderId="21" xfId="0" applyNumberFormat="1" applyFont="1" applyFill="1" applyBorder="1"/>
    <xf numFmtId="0" fontId="1" fillId="3" borderId="1"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24" fillId="0" borderId="43" xfId="0" applyFont="1" applyBorder="1" applyAlignment="1">
      <alignment horizontal="center" vertical="center" wrapText="1"/>
    </xf>
    <xf numFmtId="0" fontId="6" fillId="0" borderId="43" xfId="0" applyFont="1" applyBorder="1" applyAlignment="1">
      <alignment horizontal="center" vertical="top"/>
    </xf>
    <xf numFmtId="0" fontId="6" fillId="4" borderId="44" xfId="0" applyFont="1" applyFill="1" applyBorder="1" applyAlignment="1">
      <alignment horizontal="center" vertical="center"/>
    </xf>
    <xf numFmtId="0" fontId="6" fillId="4" borderId="56" xfId="0" applyFont="1" applyFill="1" applyBorder="1" applyAlignment="1">
      <alignment horizontal="center" vertic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6" fillId="0" borderId="43" xfId="0" applyFont="1" applyBorder="1" applyAlignment="1">
      <alignment horizontal="center" vertical="center"/>
    </xf>
    <xf numFmtId="0" fontId="6" fillId="4" borderId="45"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6" fillId="0" borderId="0" xfId="0" applyFont="1" applyAlignment="1">
      <alignment horizontal="left"/>
    </xf>
    <xf numFmtId="0" fontId="24" fillId="0" borderId="43" xfId="0" applyFont="1" applyBorder="1" applyAlignment="1">
      <alignment vertical="center" wrapText="1"/>
    </xf>
    <xf numFmtId="0" fontId="6" fillId="4" borderId="44" xfId="0" applyFont="1" applyFill="1" applyBorder="1" applyAlignment="1">
      <alignment horizontal="center"/>
    </xf>
    <xf numFmtId="0" fontId="6" fillId="4" borderId="56" xfId="0" applyFont="1" applyFill="1" applyBorder="1" applyAlignment="1">
      <alignment horizontal="center"/>
    </xf>
    <xf numFmtId="0" fontId="6" fillId="4" borderId="45" xfId="0" applyFont="1" applyFill="1" applyBorder="1" applyAlignment="1">
      <alignment horizontal="center"/>
    </xf>
    <xf numFmtId="0" fontId="21" fillId="0" borderId="0" xfId="0" applyFont="1" applyAlignment="1">
      <alignment horizontal="left" wrapText="1"/>
    </xf>
    <xf numFmtId="0" fontId="21" fillId="0" borderId="20" xfId="0" applyFont="1" applyBorder="1" applyAlignment="1">
      <alignment horizontal="center" vertical="center"/>
    </xf>
    <xf numFmtId="0" fontId="21" fillId="3" borderId="21" xfId="0" applyFont="1" applyFill="1" applyBorder="1" applyAlignment="1">
      <alignment horizontal="center" vertical="center"/>
    </xf>
    <xf numFmtId="0" fontId="21" fillId="3" borderId="22" xfId="0" applyFont="1" applyFill="1" applyBorder="1" applyAlignment="1">
      <alignment horizontal="center" vertical="center"/>
    </xf>
    <xf numFmtId="0" fontId="21" fillId="0" borderId="13" xfId="0" applyFont="1" applyBorder="1" applyAlignment="1">
      <alignment horizontal="center" vertical="center"/>
    </xf>
    <xf numFmtId="0" fontId="21" fillId="3" borderId="1"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24" xfId="0" applyFont="1" applyFill="1" applyBorder="1" applyAlignment="1">
      <alignment horizontal="center" vertical="center"/>
    </xf>
    <xf numFmtId="0" fontId="21" fillId="3" borderId="49" xfId="0" applyFont="1" applyFill="1" applyBorder="1" applyAlignment="1">
      <alignment horizontal="left" wrapText="1"/>
    </xf>
    <xf numFmtId="0" fontId="7" fillId="0" borderId="0" xfId="0" applyFont="1" applyAlignment="1">
      <alignment horizontal="right"/>
    </xf>
    <xf numFmtId="0" fontId="21" fillId="0" borderId="0" xfId="0" applyFont="1" applyAlignment="1">
      <alignment vertical="center"/>
    </xf>
    <xf numFmtId="0" fontId="1" fillId="0" borderId="21" xfId="0" applyFont="1" applyBorder="1" applyAlignment="1">
      <alignment horizontal="left" vertical="center" wrapText="1"/>
    </xf>
    <xf numFmtId="0" fontId="1" fillId="0" borderId="1" xfId="0" applyFont="1" applyBorder="1" applyAlignment="1">
      <alignment horizontal="left" vertical="center" wrapText="1"/>
    </xf>
    <xf numFmtId="0" fontId="1" fillId="0" borderId="30" xfId="0" applyFont="1" applyBorder="1" applyAlignment="1">
      <alignment horizontal="left" vertical="center" wrapText="1"/>
    </xf>
    <xf numFmtId="2" fontId="1" fillId="0" borderId="0" xfId="0" applyNumberFormat="1" applyFont="1"/>
    <xf numFmtId="0" fontId="1" fillId="0" borderId="21" xfId="0" applyFont="1" applyBorder="1" applyAlignment="1">
      <alignment horizontal="justify" vertical="center" wrapText="1"/>
    </xf>
    <xf numFmtId="0" fontId="1" fillId="0" borderId="30" xfId="0" applyFont="1" applyBorder="1" applyAlignment="1">
      <alignment wrapText="1"/>
    </xf>
    <xf numFmtId="0" fontId="21" fillId="0" borderId="1" xfId="0" applyFont="1" applyBorder="1" applyAlignment="1">
      <alignment horizontal="justify" vertical="center" wrapText="1"/>
    </xf>
    <xf numFmtId="0" fontId="9" fillId="0" borderId="0" xfId="0" applyFont="1" applyAlignment="1">
      <alignment horizontal="left" vertical="center" wrapText="1"/>
    </xf>
    <xf numFmtId="49" fontId="13" fillId="0" borderId="0" xfId="0" applyNumberFormat="1" applyFont="1" applyAlignment="1">
      <alignment horizontal="left" vertical="center"/>
    </xf>
    <xf numFmtId="49" fontId="3" fillId="0" borderId="39" xfId="0" applyNumberFormat="1" applyFont="1" applyBorder="1" applyAlignment="1">
      <alignment horizontal="left" vertical="center"/>
    </xf>
    <xf numFmtId="49" fontId="3" fillId="0" borderId="40" xfId="0" applyNumberFormat="1" applyFont="1" applyBorder="1" applyAlignment="1">
      <alignment horizontal="left" vertical="center"/>
    </xf>
    <xf numFmtId="49" fontId="3" fillId="0" borderId="41" xfId="0" applyNumberFormat="1" applyFont="1" applyBorder="1" applyAlignment="1">
      <alignment horizontal="left" vertical="center"/>
    </xf>
    <xf numFmtId="49" fontId="5" fillId="3" borderId="5" xfId="0" applyNumberFormat="1" applyFont="1" applyFill="1" applyBorder="1" applyAlignment="1">
      <alignment horizontal="center" vertical="center"/>
    </xf>
    <xf numFmtId="49" fontId="5" fillId="3" borderId="6" xfId="0" applyNumberFormat="1" applyFont="1" applyFill="1" applyBorder="1" applyAlignment="1">
      <alignment horizontal="center" vertical="center"/>
    </xf>
    <xf numFmtId="49" fontId="5" fillId="3" borderId="7" xfId="0" applyNumberFormat="1" applyFont="1" applyFill="1" applyBorder="1" applyAlignment="1">
      <alignment horizontal="center" vertical="center"/>
    </xf>
    <xf numFmtId="2" fontId="1" fillId="3" borderId="26" xfId="0" applyNumberFormat="1" applyFont="1" applyFill="1" applyBorder="1" applyAlignment="1">
      <alignment horizontal="center" vertical="center"/>
    </xf>
    <xf numFmtId="2" fontId="1" fillId="3" borderId="3" xfId="0" applyNumberFormat="1" applyFont="1" applyFill="1" applyBorder="1" applyAlignment="1">
      <alignment horizontal="center" vertical="center"/>
    </xf>
    <xf numFmtId="2" fontId="1" fillId="3" borderId="31" xfId="0" applyNumberFormat="1" applyFont="1" applyFill="1" applyBorder="1" applyAlignment="1">
      <alignment horizontal="center" vertical="center"/>
    </xf>
    <xf numFmtId="0" fontId="8" fillId="0" borderId="4" xfId="0" applyFont="1" applyBorder="1" applyAlignment="1">
      <alignment horizontal="right"/>
    </xf>
    <xf numFmtId="0" fontId="8" fillId="0" borderId="1" xfId="0" applyFont="1" applyBorder="1" applyAlignment="1">
      <alignment horizontal="right"/>
    </xf>
    <xf numFmtId="0" fontId="18"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wrapText="1"/>
    </xf>
    <xf numFmtId="0" fontId="4" fillId="0" borderId="0" xfId="2" applyFont="1" applyAlignment="1">
      <alignment horizontal="left" vertical="center" wrapText="1"/>
    </xf>
    <xf numFmtId="0" fontId="17" fillId="0" borderId="0" xfId="2" applyFont="1" applyAlignment="1">
      <alignment horizontal="left" vertical="center" wrapText="1"/>
    </xf>
    <xf numFmtId="0" fontId="8" fillId="0" borderId="2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3" fontId="1" fillId="0" borderId="2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6" xfId="0" applyFont="1" applyBorder="1" applyAlignment="1">
      <alignment horizontal="center" vertical="center"/>
    </xf>
    <xf numFmtId="0" fontId="1" fillId="0" borderId="3" xfId="0" applyFont="1" applyBorder="1" applyAlignment="1">
      <alignment horizontal="center" vertical="center"/>
    </xf>
    <xf numFmtId="0" fontId="1" fillId="0" borderId="31" xfId="0" applyFont="1" applyBorder="1" applyAlignment="1">
      <alignment horizontal="center" vertical="center"/>
    </xf>
    <xf numFmtId="9" fontId="1" fillId="3" borderId="26" xfId="0" applyNumberFormat="1" applyFont="1" applyFill="1" applyBorder="1" applyAlignment="1">
      <alignment horizontal="center" vertical="center"/>
    </xf>
    <xf numFmtId="0" fontId="1" fillId="3" borderId="3" xfId="0" applyFont="1" applyFill="1" applyBorder="1" applyAlignment="1">
      <alignment horizontal="center" vertical="center"/>
    </xf>
    <xf numFmtId="0" fontId="1" fillId="3" borderId="31" xfId="0" applyFont="1" applyFill="1" applyBorder="1" applyAlignment="1">
      <alignment horizontal="center" vertical="center"/>
    </xf>
    <xf numFmtId="0" fontId="8" fillId="0" borderId="2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22" fillId="0" borderId="0" xfId="0" applyFont="1" applyAlignment="1">
      <alignment horizontal="right"/>
    </xf>
    <xf numFmtId="0" fontId="3" fillId="0" borderId="0" xfId="0" applyFont="1" applyAlignment="1">
      <alignment horizontal="center" vertical="center"/>
    </xf>
    <xf numFmtId="0" fontId="10" fillId="0" borderId="8" xfId="0" applyFont="1" applyBorder="1" applyAlignment="1">
      <alignment horizontal="left"/>
    </xf>
    <xf numFmtId="0" fontId="2" fillId="0" borderId="0" xfId="0" applyFont="1" applyAlignment="1">
      <alignment horizontal="left"/>
    </xf>
    <xf numFmtId="0" fontId="23" fillId="3" borderId="0" xfId="0" applyFont="1" applyFill="1" applyAlignment="1" applyProtection="1">
      <alignment horizontal="left" vertical="center" wrapText="1"/>
      <protection locked="0"/>
    </xf>
    <xf numFmtId="0" fontId="14" fillId="0" borderId="0" xfId="0" applyFont="1" applyAlignment="1">
      <alignment horizontal="center"/>
    </xf>
    <xf numFmtId="0" fontId="13" fillId="0" borderId="0" xfId="0" applyFont="1" applyAlignment="1">
      <alignment horizontal="left" vertical="center"/>
    </xf>
    <xf numFmtId="49" fontId="3" fillId="0" borderId="35" xfId="0" applyNumberFormat="1" applyFont="1" applyBorder="1" applyAlignment="1">
      <alignment horizontal="left" vertical="center"/>
    </xf>
    <xf numFmtId="49" fontId="3" fillId="0" borderId="36" xfId="0" applyNumberFormat="1" applyFont="1" applyBorder="1" applyAlignment="1">
      <alignment horizontal="left" vertical="center"/>
    </xf>
    <xf numFmtId="49" fontId="5" fillId="3" borderId="5" xfId="0" applyNumberFormat="1" applyFont="1" applyFill="1" applyBorder="1" applyAlignment="1">
      <alignment horizontal="right" vertical="center"/>
    </xf>
    <xf numFmtId="49" fontId="5" fillId="3" borderId="6" xfId="0" applyNumberFormat="1" applyFont="1" applyFill="1" applyBorder="1" applyAlignment="1">
      <alignment horizontal="right" vertical="center"/>
    </xf>
    <xf numFmtId="49" fontId="5" fillId="3" borderId="7" xfId="0" applyNumberFormat="1" applyFont="1" applyFill="1" applyBorder="1" applyAlignment="1">
      <alignment horizontal="right" vertical="center"/>
    </xf>
    <xf numFmtId="49" fontId="3" fillId="0" borderId="37" xfId="0" applyNumberFormat="1" applyFont="1" applyBorder="1" applyAlignment="1">
      <alignment horizontal="left" vertical="center"/>
    </xf>
    <xf numFmtId="49" fontId="3" fillId="0" borderId="38"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11" xfId="0" applyFont="1" applyBorder="1" applyAlignment="1">
      <alignment horizontal="right"/>
    </xf>
    <xf numFmtId="0" fontId="8" fillId="0" borderId="12" xfId="0" applyFont="1" applyBorder="1" applyAlignment="1">
      <alignment horizontal="right"/>
    </xf>
    <xf numFmtId="0" fontId="8" fillId="0" borderId="16" xfId="0" applyFont="1" applyBorder="1" applyAlignment="1">
      <alignment horizontal="right"/>
    </xf>
    <xf numFmtId="0" fontId="8" fillId="0" borderId="5" xfId="0" applyFont="1" applyBorder="1" applyAlignment="1">
      <alignment horizontal="right"/>
    </xf>
    <xf numFmtId="0" fontId="8" fillId="0" borderId="6" xfId="0" applyFont="1" applyBorder="1" applyAlignment="1">
      <alignment horizontal="right"/>
    </xf>
    <xf numFmtId="0" fontId="8" fillId="0" borderId="7" xfId="0" applyFont="1" applyBorder="1" applyAlignment="1">
      <alignment horizontal="right"/>
    </xf>
    <xf numFmtId="49" fontId="3" fillId="0" borderId="42" xfId="0" applyNumberFormat="1" applyFont="1" applyBorder="1" applyAlignment="1">
      <alignment horizontal="left" vertical="center" wrapText="1"/>
    </xf>
    <xf numFmtId="0" fontId="3" fillId="0" borderId="0" xfId="0" applyFont="1" applyAlignment="1">
      <alignment horizontal="left" vertical="center" wrapText="1"/>
    </xf>
    <xf numFmtId="49" fontId="5" fillId="0" borderId="42" xfId="0" applyNumberFormat="1"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wrapText="1"/>
    </xf>
    <xf numFmtId="0" fontId="4" fillId="0" borderId="0" xfId="0" applyFont="1" applyAlignment="1">
      <alignment horizontal="left" vertical="center" wrapText="1"/>
    </xf>
    <xf numFmtId="0" fontId="18" fillId="0" borderId="0" xfId="0" applyFont="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center"/>
    </xf>
    <xf numFmtId="2" fontId="1" fillId="3" borderId="2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xf>
    <xf numFmtId="0" fontId="1" fillId="0" borderId="26" xfId="0" applyFont="1" applyBorder="1" applyAlignment="1">
      <alignment horizontal="left" vertical="top" wrapText="1"/>
    </xf>
    <xf numFmtId="0" fontId="1" fillId="0" borderId="4" xfId="0" applyFont="1" applyBorder="1" applyAlignment="1">
      <alignment horizontal="left" vertical="top" wrapText="1"/>
    </xf>
    <xf numFmtId="0" fontId="7" fillId="0" borderId="2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46" xfId="0" applyFont="1" applyBorder="1" applyAlignment="1">
      <alignment horizontal="right"/>
    </xf>
    <xf numFmtId="0" fontId="7" fillId="0" borderId="47" xfId="0" applyFont="1" applyBorder="1" applyAlignment="1">
      <alignment horizontal="right"/>
    </xf>
    <xf numFmtId="0" fontId="7" fillId="0" borderId="48" xfId="0" applyFont="1" applyBorder="1" applyAlignment="1">
      <alignment horizontal="right"/>
    </xf>
    <xf numFmtId="0" fontId="7" fillId="0" borderId="15" xfId="0" applyFont="1" applyBorder="1" applyAlignment="1">
      <alignment horizontal="left" wrapText="1"/>
    </xf>
    <xf numFmtId="0" fontId="7" fillId="0" borderId="14" xfId="0" applyFont="1" applyBorder="1" applyAlignment="1">
      <alignment horizontal="left" wrapText="1"/>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19" xfId="0" applyFont="1" applyBorder="1" applyAlignment="1">
      <alignment horizontal="center"/>
    </xf>
    <xf numFmtId="0" fontId="7" fillId="0" borderId="10" xfId="0" applyFont="1" applyBorder="1" applyAlignment="1">
      <alignment horizontal="center"/>
    </xf>
    <xf numFmtId="0" fontId="7" fillId="0" borderId="54" xfId="0" applyFont="1" applyBorder="1" applyAlignment="1">
      <alignment horizont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52" xfId="0" applyFont="1" applyBorder="1" applyAlignment="1">
      <alignment horizontal="right"/>
    </xf>
    <xf numFmtId="0" fontId="8" fillId="0" borderId="50" xfId="0" applyFont="1" applyBorder="1" applyAlignment="1">
      <alignment horizontal="right"/>
    </xf>
    <xf numFmtId="0" fontId="8" fillId="0" borderId="51" xfId="0" applyFont="1" applyBorder="1" applyAlignment="1">
      <alignment horizontal="right"/>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30" xfId="0" applyFont="1" applyBorder="1" applyAlignment="1">
      <alignment horizontal="center" vertical="center"/>
    </xf>
    <xf numFmtId="9" fontId="1" fillId="3" borderId="2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30" xfId="0" applyFont="1" applyFill="1" applyBorder="1" applyAlignment="1">
      <alignment horizontal="center" vertical="center"/>
    </xf>
    <xf numFmtId="3" fontId="1" fillId="0" borderId="52" xfId="0" applyNumberFormat="1" applyFont="1" applyBorder="1" applyAlignment="1">
      <alignment horizontal="center" vertical="center" wrapText="1"/>
    </xf>
    <xf numFmtId="3" fontId="1" fillId="0" borderId="55" xfId="0" applyNumberFormat="1" applyFont="1" applyBorder="1" applyAlignment="1">
      <alignment horizontal="center" vertical="center" wrapText="1"/>
    </xf>
    <xf numFmtId="3" fontId="1" fillId="0" borderId="50" xfId="0" applyNumberFormat="1" applyFont="1" applyBorder="1" applyAlignment="1">
      <alignment horizontal="center" vertical="center" wrapText="1"/>
    </xf>
    <xf numFmtId="3" fontId="1" fillId="0" borderId="53" xfId="0" applyNumberFormat="1" applyFont="1" applyBorder="1" applyAlignment="1">
      <alignment horizontal="center" vertical="center" wrapText="1"/>
    </xf>
    <xf numFmtId="9" fontId="1" fillId="3" borderId="2" xfId="0" applyNumberFormat="1" applyFont="1" applyFill="1" applyBorder="1" applyAlignment="1">
      <alignment horizontal="center" vertical="center"/>
    </xf>
    <xf numFmtId="9" fontId="1" fillId="3" borderId="3" xfId="0" applyNumberFormat="1" applyFont="1" applyFill="1" applyBorder="1" applyAlignment="1">
      <alignment horizontal="center" vertical="center"/>
    </xf>
    <xf numFmtId="9" fontId="1" fillId="3" borderId="31" xfId="0" applyNumberFormat="1" applyFont="1" applyFill="1" applyBorder="1" applyAlignment="1">
      <alignment horizontal="center" vertical="center"/>
    </xf>
    <xf numFmtId="0" fontId="24" fillId="0" borderId="44" xfId="0" applyFont="1" applyBorder="1" applyAlignment="1">
      <alignment horizontal="center" vertical="center" wrapText="1"/>
    </xf>
    <xf numFmtId="0" fontId="24" fillId="0" borderId="5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 fillId="3" borderId="7" xfId="0" applyFont="1" applyFill="1" applyBorder="1" applyAlignment="1">
      <alignment horizontal="center" wrapText="1"/>
    </xf>
    <xf numFmtId="0" fontId="1" fillId="0" borderId="0" xfId="0" applyFont="1" applyAlignment="1">
      <alignment horizontal="left" vertical="center" wrapText="1"/>
    </xf>
    <xf numFmtId="0" fontId="8" fillId="0" borderId="5" xfId="0" applyFont="1" applyBorder="1" applyAlignment="1">
      <alignment horizontal="center" wrapText="1"/>
    </xf>
    <xf numFmtId="0" fontId="8" fillId="0" borderId="7" xfId="0" applyFont="1" applyBorder="1" applyAlignment="1">
      <alignment horizontal="center" wrapText="1"/>
    </xf>
  </cellXfs>
  <cellStyles count="3">
    <cellStyle name="Įprastas" xfId="0" builtinId="0"/>
    <cellStyle name="Normal 2" xfId="2" xr:uid="{00000000-0005-0000-0000-000001000000}"/>
    <cellStyle name="Paprastas_2015-09-15%20Stuburo%20fiksatoriai%20ir%20plok%C5%A1tel%C4%97s" xfId="1"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127"/>
  <sheetViews>
    <sheetView tabSelected="1" zoomScaleNormal="100" workbookViewId="0">
      <selection activeCell="K8" sqref="K8"/>
    </sheetView>
  </sheetViews>
  <sheetFormatPr defaultColWidth="9.140625" defaultRowHeight="15" x14ac:dyDescent="0.25"/>
  <cols>
    <col min="1" max="1" width="3.140625" style="27" customWidth="1"/>
    <col min="2" max="2" width="6" style="27" customWidth="1"/>
    <col min="3" max="3" width="18" style="27" customWidth="1"/>
    <col min="4" max="4" width="49" style="27" customWidth="1"/>
    <col min="5" max="5" width="11.7109375" style="27" customWidth="1"/>
    <col min="6" max="6" width="7.140625" style="27" customWidth="1"/>
    <col min="7" max="7" width="10.5703125" style="27" customWidth="1"/>
    <col min="8" max="8" width="9" style="27" customWidth="1"/>
    <col min="9" max="9" width="9.140625" style="27" customWidth="1"/>
    <col min="10" max="10" width="26.85546875" style="27" customWidth="1"/>
    <col min="11" max="11" width="34.85546875" style="27" customWidth="1"/>
    <col min="12" max="12" width="16.42578125" style="27" customWidth="1"/>
    <col min="13" max="16384" width="9.140625" style="27"/>
  </cols>
  <sheetData>
    <row r="2" spans="2:11" x14ac:dyDescent="0.25">
      <c r="B2" s="129" t="s">
        <v>29</v>
      </c>
      <c r="C2" s="129"/>
      <c r="D2" s="129"/>
      <c r="E2" s="129"/>
      <c r="F2" s="129"/>
      <c r="G2" s="129"/>
      <c r="H2" s="129"/>
      <c r="I2" s="129"/>
      <c r="J2" s="129"/>
      <c r="K2" s="129"/>
    </row>
    <row r="3" spans="2:11" x14ac:dyDescent="0.25">
      <c r="B3" s="133" t="s">
        <v>30</v>
      </c>
      <c r="C3" s="133"/>
      <c r="D3" s="133"/>
      <c r="E3" s="133"/>
      <c r="F3" s="133"/>
      <c r="G3" s="133"/>
      <c r="H3" s="133"/>
      <c r="I3" s="9"/>
      <c r="J3" s="9"/>
      <c r="K3" s="9"/>
    </row>
    <row r="4" spans="2:11" x14ac:dyDescent="0.25">
      <c r="B4" s="130" t="s">
        <v>31</v>
      </c>
      <c r="C4" s="130"/>
      <c r="D4" s="130"/>
      <c r="E4" s="130"/>
      <c r="F4" s="130"/>
      <c r="G4" s="130"/>
      <c r="H4" s="130"/>
      <c r="I4" s="130"/>
      <c r="J4" s="130"/>
      <c r="K4" s="130"/>
    </row>
    <row r="5" spans="2:11" x14ac:dyDescent="0.25">
      <c r="B5" s="134" t="s">
        <v>104</v>
      </c>
      <c r="C5" s="134"/>
      <c r="D5" s="134"/>
      <c r="E5" s="134"/>
      <c r="F5" s="134"/>
      <c r="G5" s="134"/>
      <c r="H5" s="134"/>
      <c r="I5" s="134"/>
      <c r="J5" s="134"/>
      <c r="K5" s="134"/>
    </row>
    <row r="6" spans="2:11" x14ac:dyDescent="0.25">
      <c r="B6" s="4"/>
      <c r="C6" s="4"/>
      <c r="D6" s="4"/>
      <c r="E6" s="4"/>
      <c r="F6" s="4"/>
      <c r="G6" s="4"/>
      <c r="H6" s="4"/>
      <c r="I6" s="4"/>
      <c r="J6" s="4"/>
      <c r="K6" s="4"/>
    </row>
    <row r="7" spans="2:11" x14ac:dyDescent="0.25">
      <c r="B7" s="135" t="s">
        <v>105</v>
      </c>
      <c r="C7" s="135"/>
      <c r="D7" s="135"/>
      <c r="E7" s="135"/>
      <c r="F7" s="135"/>
      <c r="G7" s="135"/>
      <c r="H7" s="135"/>
      <c r="I7" s="135"/>
      <c r="J7" s="1"/>
      <c r="K7" s="1"/>
    </row>
    <row r="8" spans="2:11" x14ac:dyDescent="0.25">
      <c r="B8" s="10"/>
      <c r="C8" s="11"/>
      <c r="D8" s="11"/>
      <c r="E8" s="2"/>
      <c r="F8" s="2"/>
      <c r="G8" s="2"/>
      <c r="H8" s="2"/>
      <c r="I8" s="3"/>
      <c r="J8" s="3"/>
      <c r="K8" s="3"/>
    </row>
    <row r="9" spans="2:11" x14ac:dyDescent="0.25">
      <c r="B9" s="136" t="s">
        <v>32</v>
      </c>
      <c r="C9" s="137"/>
      <c r="D9" s="137"/>
      <c r="E9" s="138"/>
      <c r="F9" s="139"/>
      <c r="G9" s="139"/>
      <c r="H9" s="139"/>
      <c r="I9" s="139"/>
      <c r="J9" s="139"/>
      <c r="K9" s="140"/>
    </row>
    <row r="10" spans="2:11" x14ac:dyDescent="0.25">
      <c r="B10" s="136" t="s">
        <v>33</v>
      </c>
      <c r="C10" s="137"/>
      <c r="D10" s="137"/>
      <c r="E10" s="138"/>
      <c r="F10" s="139"/>
      <c r="G10" s="139"/>
      <c r="H10" s="139"/>
      <c r="I10" s="139"/>
      <c r="J10" s="139"/>
      <c r="K10" s="140"/>
    </row>
    <row r="11" spans="2:11" x14ac:dyDescent="0.25">
      <c r="B11" s="136" t="s">
        <v>34</v>
      </c>
      <c r="C11" s="137"/>
      <c r="D11" s="137"/>
      <c r="E11" s="138"/>
      <c r="F11" s="139"/>
      <c r="G11" s="139"/>
      <c r="H11" s="139"/>
      <c r="I11" s="139"/>
      <c r="J11" s="139"/>
      <c r="K11" s="140"/>
    </row>
    <row r="12" spans="2:11" x14ac:dyDescent="0.25">
      <c r="B12" s="136" t="s">
        <v>35</v>
      </c>
      <c r="C12" s="137"/>
      <c r="D12" s="137"/>
      <c r="E12" s="138"/>
      <c r="F12" s="139"/>
      <c r="G12" s="139"/>
      <c r="H12" s="139"/>
      <c r="I12" s="139"/>
      <c r="J12" s="139"/>
      <c r="K12" s="140"/>
    </row>
    <row r="13" spans="2:11" x14ac:dyDescent="0.25">
      <c r="B13" s="141" t="s">
        <v>36</v>
      </c>
      <c r="C13" s="142"/>
      <c r="D13" s="142"/>
      <c r="E13" s="138"/>
      <c r="F13" s="139"/>
      <c r="G13" s="139"/>
      <c r="H13" s="139"/>
      <c r="I13" s="139"/>
      <c r="J13" s="139"/>
      <c r="K13" s="140"/>
    </row>
    <row r="14" spans="2:11" x14ac:dyDescent="0.25">
      <c r="B14" s="143" t="s">
        <v>37</v>
      </c>
      <c r="C14" s="144"/>
      <c r="D14" s="145"/>
      <c r="E14" s="138"/>
      <c r="F14" s="139"/>
      <c r="G14" s="139"/>
      <c r="H14" s="139"/>
      <c r="I14" s="139"/>
      <c r="J14" s="139"/>
      <c r="K14" s="140"/>
    </row>
    <row r="15" spans="2:11" x14ac:dyDescent="0.25">
      <c r="B15" s="12"/>
      <c r="C15" s="12"/>
      <c r="D15" s="12"/>
      <c r="E15" s="13"/>
      <c r="F15" s="13"/>
      <c r="G15" s="13"/>
      <c r="H15" s="13"/>
      <c r="I15" s="13"/>
      <c r="J15" s="13"/>
      <c r="K15" s="13"/>
    </row>
    <row r="16" spans="2:11" ht="15.75" customHeight="1" x14ac:dyDescent="0.25">
      <c r="B16" s="97" t="s">
        <v>38</v>
      </c>
      <c r="C16" s="97"/>
      <c r="D16" s="97"/>
      <c r="E16" s="97"/>
      <c r="F16" s="97"/>
      <c r="G16" s="97"/>
      <c r="H16" s="97"/>
      <c r="I16" s="97"/>
      <c r="J16" s="97"/>
      <c r="K16" s="97"/>
    </row>
    <row r="17" spans="2:11" ht="15.75" customHeight="1" x14ac:dyDescent="0.25">
      <c r="B17" s="98" t="s">
        <v>39</v>
      </c>
      <c r="C17" s="99"/>
      <c r="D17" s="100"/>
      <c r="E17" s="101"/>
      <c r="F17" s="102"/>
      <c r="G17" s="102"/>
      <c r="H17" s="102"/>
      <c r="I17" s="102"/>
      <c r="J17" s="102"/>
      <c r="K17" s="103"/>
    </row>
    <row r="18" spans="2:11" ht="15.75" customHeight="1" x14ac:dyDescent="0.25">
      <c r="B18" s="98" t="s">
        <v>39</v>
      </c>
      <c r="C18" s="99"/>
      <c r="D18" s="100"/>
      <c r="E18" s="101"/>
      <c r="F18" s="102"/>
      <c r="G18" s="102"/>
      <c r="H18" s="102"/>
      <c r="I18" s="102"/>
      <c r="J18" s="102"/>
      <c r="K18" s="103"/>
    </row>
    <row r="19" spans="2:11" ht="15.75" customHeight="1" x14ac:dyDescent="0.25">
      <c r="B19" s="98" t="s">
        <v>39</v>
      </c>
      <c r="C19" s="99"/>
      <c r="D19" s="100"/>
      <c r="E19" s="101"/>
      <c r="F19" s="102"/>
      <c r="G19" s="102"/>
      <c r="H19" s="102"/>
      <c r="I19" s="102"/>
      <c r="J19" s="102"/>
      <c r="K19" s="103"/>
    </row>
    <row r="20" spans="2:11" x14ac:dyDescent="0.25">
      <c r="B20" s="7"/>
      <c r="C20" s="2"/>
      <c r="D20" s="2"/>
      <c r="E20" s="2"/>
      <c r="F20" s="2"/>
      <c r="G20" s="2"/>
      <c r="H20" s="2"/>
      <c r="I20" s="3"/>
      <c r="J20" s="3"/>
      <c r="K20" s="3"/>
    </row>
    <row r="21" spans="2:11" ht="15" customHeight="1" x14ac:dyDescent="0.25">
      <c r="B21" s="156" t="s">
        <v>40</v>
      </c>
      <c r="C21" s="157"/>
      <c r="D21" s="157"/>
      <c r="E21" s="157"/>
      <c r="F21" s="157"/>
      <c r="G21" s="157"/>
      <c r="H21" s="9"/>
      <c r="I21" s="14"/>
      <c r="J21" s="14"/>
      <c r="K21" s="14"/>
    </row>
    <row r="22" spans="2:11" ht="15" customHeight="1" x14ac:dyDescent="0.25">
      <c r="B22" s="158" t="s">
        <v>63</v>
      </c>
      <c r="C22" s="159"/>
      <c r="D22" s="159"/>
      <c r="E22" s="159"/>
      <c r="F22" s="159"/>
      <c r="G22" s="159"/>
      <c r="H22" s="9"/>
      <c r="I22" s="14"/>
      <c r="J22" s="14"/>
      <c r="K22" s="14"/>
    </row>
    <row r="23" spans="2:11" x14ac:dyDescent="0.25">
      <c r="B23" s="160" t="s">
        <v>64</v>
      </c>
      <c r="C23" s="160"/>
      <c r="D23" s="160"/>
      <c r="E23" s="160"/>
      <c r="F23" s="160"/>
      <c r="G23" s="160"/>
      <c r="H23" s="160"/>
      <c r="I23" s="15"/>
      <c r="J23" s="15"/>
      <c r="K23" s="15"/>
    </row>
    <row r="24" spans="2:11" x14ac:dyDescent="0.25">
      <c r="B24" s="160" t="s">
        <v>65</v>
      </c>
      <c r="C24" s="160"/>
      <c r="D24" s="160"/>
      <c r="E24" s="160"/>
      <c r="F24" s="160"/>
      <c r="G24" s="160"/>
      <c r="H24" s="160"/>
      <c r="I24" s="160"/>
      <c r="J24" s="160"/>
      <c r="K24" s="160"/>
    </row>
    <row r="25" spans="2:11" x14ac:dyDescent="0.25">
      <c r="B25" s="24" t="s">
        <v>66</v>
      </c>
      <c r="C25" s="24"/>
      <c r="D25" s="24"/>
      <c r="E25" s="24"/>
      <c r="F25" s="24"/>
      <c r="G25" s="24"/>
      <c r="H25" s="24"/>
      <c r="I25" s="24"/>
      <c r="J25" s="24"/>
      <c r="K25" s="20"/>
    </row>
    <row r="26" spans="2:11" x14ac:dyDescent="0.25">
      <c r="B26" s="7"/>
      <c r="C26" s="2"/>
      <c r="D26" s="2"/>
      <c r="E26" s="2"/>
      <c r="F26" s="2"/>
      <c r="G26" s="2"/>
      <c r="H26" s="2"/>
      <c r="I26" s="3"/>
      <c r="J26" s="3"/>
      <c r="K26" s="3"/>
    </row>
    <row r="27" spans="2:11" x14ac:dyDescent="0.25">
      <c r="B27" s="109" t="s">
        <v>41</v>
      </c>
      <c r="C27" s="109"/>
      <c r="D27" s="109"/>
      <c r="E27" s="109"/>
      <c r="F27" s="109"/>
      <c r="G27" s="109"/>
      <c r="H27" s="109"/>
      <c r="I27" s="109"/>
      <c r="J27" s="21"/>
      <c r="K27" s="22"/>
    </row>
    <row r="28" spans="2:11" ht="27.75" customHeight="1" x14ac:dyDescent="0.25">
      <c r="B28" s="110" t="s">
        <v>67</v>
      </c>
      <c r="C28" s="110"/>
      <c r="D28" s="110"/>
      <c r="E28" s="110"/>
      <c r="F28" s="110"/>
      <c r="G28" s="110"/>
      <c r="H28" s="110"/>
      <c r="I28" s="110"/>
      <c r="J28" s="110"/>
      <c r="K28" s="110"/>
    </row>
    <row r="29" spans="2:11" ht="37.5" customHeight="1" x14ac:dyDescent="0.25">
      <c r="B29" s="110" t="s">
        <v>91</v>
      </c>
      <c r="C29" s="110"/>
      <c r="D29" s="110"/>
      <c r="E29" s="110"/>
      <c r="F29" s="110"/>
      <c r="G29" s="110"/>
      <c r="H29" s="110"/>
      <c r="I29" s="110"/>
      <c r="J29" s="110"/>
      <c r="K29" s="110"/>
    </row>
    <row r="30" spans="2:11" ht="36.75" customHeight="1" x14ac:dyDescent="0.25">
      <c r="B30" s="110" t="s">
        <v>81</v>
      </c>
      <c r="C30" s="110"/>
      <c r="D30" s="110"/>
      <c r="E30" s="110"/>
      <c r="F30" s="110"/>
      <c r="G30" s="110"/>
      <c r="H30" s="110"/>
      <c r="I30" s="110"/>
      <c r="J30" s="110"/>
      <c r="K30" s="110"/>
    </row>
    <row r="31" spans="2:11" ht="35.25" customHeight="1" x14ac:dyDescent="0.25">
      <c r="B31" s="110" t="s">
        <v>72</v>
      </c>
      <c r="C31" s="110"/>
      <c r="D31" s="110"/>
      <c r="E31" s="110"/>
      <c r="F31" s="110"/>
      <c r="G31" s="110"/>
      <c r="H31" s="110"/>
      <c r="I31" s="110"/>
      <c r="J31" s="110"/>
      <c r="K31" s="110"/>
    </row>
    <row r="32" spans="2:11" ht="22.5" customHeight="1" x14ac:dyDescent="0.25">
      <c r="B32" s="147" t="s">
        <v>82</v>
      </c>
      <c r="C32" s="147"/>
      <c r="D32" s="147"/>
      <c r="E32" s="147"/>
      <c r="F32" s="147"/>
      <c r="G32" s="147"/>
      <c r="H32" s="147"/>
      <c r="I32" s="147"/>
      <c r="J32" s="147"/>
      <c r="K32" s="147"/>
    </row>
    <row r="33" spans="2:12" ht="34.5" customHeight="1" x14ac:dyDescent="0.25">
      <c r="B33" s="112" t="s">
        <v>73</v>
      </c>
      <c r="C33" s="113"/>
      <c r="D33" s="113"/>
      <c r="E33" s="113"/>
      <c r="F33" s="113"/>
      <c r="G33" s="113"/>
      <c r="H33" s="113"/>
      <c r="I33" s="113"/>
      <c r="J33" s="113"/>
      <c r="K33" s="113"/>
    </row>
    <row r="34" spans="2:12" x14ac:dyDescent="0.25">
      <c r="B34" s="110" t="s">
        <v>74</v>
      </c>
      <c r="C34" s="110"/>
      <c r="D34" s="110"/>
      <c r="E34" s="110"/>
      <c r="F34" s="110"/>
      <c r="G34" s="110"/>
      <c r="H34" s="110"/>
      <c r="I34" s="110"/>
      <c r="J34" s="110"/>
      <c r="K34" s="110"/>
    </row>
    <row r="35" spans="2:12" x14ac:dyDescent="0.25">
      <c r="B35" s="132" t="s">
        <v>68</v>
      </c>
      <c r="C35" s="132"/>
      <c r="D35" s="132"/>
      <c r="E35" s="132"/>
      <c r="F35" s="132"/>
      <c r="G35" s="132"/>
      <c r="H35" s="132"/>
      <c r="I35" s="132"/>
      <c r="J35" s="132"/>
      <c r="K35" s="132"/>
    </row>
    <row r="36" spans="2:12" ht="14.25" customHeight="1" x14ac:dyDescent="0.25">
      <c r="B36" s="146"/>
      <c r="C36" s="146"/>
      <c r="D36" s="146"/>
      <c r="E36" s="146"/>
      <c r="F36" s="146"/>
      <c r="G36" s="146"/>
      <c r="H36" s="146"/>
      <c r="I36" s="146"/>
      <c r="J36" s="146"/>
      <c r="K36" s="146"/>
    </row>
    <row r="37" spans="2:12" ht="15" customHeight="1" x14ac:dyDescent="0.25">
      <c r="B37" s="162" t="s">
        <v>69</v>
      </c>
      <c r="C37" s="162"/>
      <c r="D37" s="162"/>
      <c r="E37" s="162"/>
      <c r="F37" s="162"/>
      <c r="G37" s="162"/>
      <c r="H37" s="162"/>
      <c r="I37" s="162"/>
      <c r="J37" s="162"/>
      <c r="K37" s="23"/>
    </row>
    <row r="38" spans="2:12" x14ac:dyDescent="0.25">
      <c r="B38" s="163" t="s">
        <v>83</v>
      </c>
      <c r="C38" s="164"/>
      <c r="D38" s="164"/>
      <c r="E38" s="164"/>
      <c r="F38" s="164"/>
      <c r="G38" s="164"/>
      <c r="H38" s="164"/>
      <c r="I38" s="164"/>
      <c r="J38" s="164"/>
      <c r="K38" s="23"/>
    </row>
    <row r="39" spans="2:12" ht="34.5" customHeight="1" x14ac:dyDescent="0.25">
      <c r="B39" s="111" t="s">
        <v>84</v>
      </c>
      <c r="C39" s="111"/>
      <c r="D39" s="111"/>
      <c r="E39" s="111"/>
      <c r="F39" s="111"/>
      <c r="G39" s="111"/>
      <c r="H39" s="111"/>
      <c r="I39" s="111"/>
      <c r="J39" s="111"/>
      <c r="K39" s="111"/>
    </row>
    <row r="40" spans="2:12" ht="33" customHeight="1" x14ac:dyDescent="0.25">
      <c r="B40" s="111" t="s">
        <v>85</v>
      </c>
      <c r="C40" s="111"/>
      <c r="D40" s="111"/>
      <c r="E40" s="111"/>
      <c r="F40" s="111"/>
      <c r="G40" s="111"/>
      <c r="H40" s="111"/>
      <c r="I40" s="111"/>
      <c r="J40" s="111"/>
      <c r="K40" s="111"/>
    </row>
    <row r="41" spans="2:12" x14ac:dyDescent="0.25">
      <c r="B41" s="165"/>
      <c r="C41" s="165"/>
      <c r="D41" s="165"/>
      <c r="E41" s="165"/>
      <c r="F41" s="165"/>
      <c r="G41" s="165"/>
      <c r="H41" s="165"/>
      <c r="I41" s="165"/>
      <c r="J41" s="165"/>
      <c r="K41" s="23"/>
    </row>
    <row r="42" spans="2:12" x14ac:dyDescent="0.25">
      <c r="B42" s="96" t="s">
        <v>70</v>
      </c>
      <c r="C42" s="96"/>
      <c r="D42" s="96"/>
      <c r="E42" s="96"/>
      <c r="F42" s="96"/>
      <c r="G42" s="96"/>
      <c r="H42" s="96"/>
      <c r="I42" s="96"/>
      <c r="J42" s="96"/>
      <c r="K42" s="96"/>
    </row>
    <row r="43" spans="2:12" x14ac:dyDescent="0.25">
      <c r="B43" s="161" t="s">
        <v>80</v>
      </c>
      <c r="C43" s="161"/>
      <c r="D43" s="161"/>
      <c r="E43" s="161"/>
      <c r="F43" s="161"/>
      <c r="G43" s="161"/>
      <c r="H43" s="161"/>
      <c r="I43" s="161"/>
      <c r="J43" s="161"/>
      <c r="K43" s="161"/>
    </row>
    <row r="44" spans="2:12" x14ac:dyDescent="0.25">
      <c r="B44" s="25"/>
      <c r="C44" s="25"/>
      <c r="D44" s="25"/>
      <c r="E44" s="25"/>
      <c r="F44" s="25"/>
      <c r="G44" s="25"/>
      <c r="H44" s="25"/>
      <c r="I44" s="25"/>
      <c r="J44" s="25"/>
      <c r="K44" s="26"/>
    </row>
    <row r="45" spans="2:12" ht="15.75" thickBot="1" x14ac:dyDescent="0.3">
      <c r="B45" s="131" t="s">
        <v>71</v>
      </c>
      <c r="C45" s="131"/>
      <c r="D45" s="131"/>
      <c r="E45" s="131"/>
      <c r="F45" s="131"/>
      <c r="G45" s="131"/>
      <c r="H45" s="131"/>
      <c r="I45" s="131"/>
      <c r="J45" s="5"/>
    </row>
    <row r="46" spans="2:12" s="18" customFormat="1" ht="77.25" thickBot="1" x14ac:dyDescent="0.25">
      <c r="B46" s="6" t="s">
        <v>5</v>
      </c>
      <c r="C46" s="28" t="s">
        <v>6</v>
      </c>
      <c r="D46" s="28" t="s">
        <v>7</v>
      </c>
      <c r="E46" s="28" t="s">
        <v>94</v>
      </c>
      <c r="F46" s="28" t="s">
        <v>0</v>
      </c>
      <c r="G46" s="28" t="s">
        <v>8</v>
      </c>
      <c r="H46" s="29" t="s">
        <v>1</v>
      </c>
      <c r="I46" s="30" t="s">
        <v>4</v>
      </c>
      <c r="J46" s="31" t="s">
        <v>15</v>
      </c>
      <c r="K46" s="8" t="s">
        <v>14</v>
      </c>
      <c r="L46" s="32"/>
    </row>
    <row r="47" spans="2:12" s="18" customFormat="1" ht="63.75" customHeight="1" x14ac:dyDescent="0.2">
      <c r="B47" s="126">
        <v>1</v>
      </c>
      <c r="C47" s="114" t="s">
        <v>24</v>
      </c>
      <c r="D47" s="93" t="s">
        <v>95</v>
      </c>
      <c r="E47" s="117">
        <v>467</v>
      </c>
      <c r="F47" s="120" t="s">
        <v>2</v>
      </c>
      <c r="G47" s="104"/>
      <c r="H47" s="123">
        <v>0.05</v>
      </c>
      <c r="I47" s="104">
        <f>G47*E47</f>
        <v>0</v>
      </c>
      <c r="J47" s="42"/>
      <c r="K47" s="43"/>
    </row>
    <row r="48" spans="2:12" s="18" customFormat="1" ht="26.25" customHeight="1" x14ac:dyDescent="0.2">
      <c r="B48" s="127"/>
      <c r="C48" s="115"/>
      <c r="D48" s="16" t="s">
        <v>96</v>
      </c>
      <c r="E48" s="118"/>
      <c r="F48" s="121"/>
      <c r="G48" s="105"/>
      <c r="H48" s="124"/>
      <c r="I48" s="105"/>
      <c r="J48" s="35"/>
      <c r="K48" s="36"/>
    </row>
    <row r="49" spans="1:11" s="18" customFormat="1" ht="16.5" customHeight="1" x14ac:dyDescent="0.2">
      <c r="B49" s="127"/>
      <c r="C49" s="115"/>
      <c r="D49" s="16" t="s">
        <v>25</v>
      </c>
      <c r="E49" s="118"/>
      <c r="F49" s="121"/>
      <c r="G49" s="105"/>
      <c r="H49" s="124"/>
      <c r="I49" s="105"/>
      <c r="J49" s="35"/>
      <c r="K49" s="36"/>
    </row>
    <row r="50" spans="1:11" s="18" customFormat="1" ht="18" customHeight="1" x14ac:dyDescent="0.2">
      <c r="B50" s="127"/>
      <c r="C50" s="115"/>
      <c r="D50" s="16" t="s">
        <v>26</v>
      </c>
      <c r="E50" s="118"/>
      <c r="F50" s="121"/>
      <c r="G50" s="105"/>
      <c r="H50" s="124"/>
      <c r="I50" s="105"/>
      <c r="J50" s="35"/>
      <c r="K50" s="36"/>
    </row>
    <row r="51" spans="1:11" s="18" customFormat="1" ht="24" customHeight="1" x14ac:dyDescent="0.2">
      <c r="B51" s="127"/>
      <c r="C51" s="115"/>
      <c r="D51" s="16" t="s">
        <v>28</v>
      </c>
      <c r="E51" s="118"/>
      <c r="F51" s="121"/>
      <c r="G51" s="105"/>
      <c r="H51" s="124"/>
      <c r="I51" s="105"/>
      <c r="J51" s="35"/>
      <c r="K51" s="36"/>
    </row>
    <row r="52" spans="1:11" s="18" customFormat="1" ht="25.5" customHeight="1" thickBot="1" x14ac:dyDescent="0.25">
      <c r="B52" s="128"/>
      <c r="C52" s="116"/>
      <c r="D52" s="17" t="s">
        <v>97</v>
      </c>
      <c r="E52" s="119"/>
      <c r="F52" s="122"/>
      <c r="G52" s="106"/>
      <c r="H52" s="125"/>
      <c r="I52" s="106"/>
      <c r="J52" s="38"/>
      <c r="K52" s="39"/>
    </row>
    <row r="53" spans="1:11" s="18" customFormat="1" ht="13.5" customHeight="1" x14ac:dyDescent="0.2">
      <c r="B53" s="107" t="s">
        <v>12</v>
      </c>
      <c r="C53" s="107"/>
      <c r="D53" s="107"/>
      <c r="E53" s="107"/>
      <c r="F53" s="107"/>
      <c r="G53" s="107"/>
      <c r="H53" s="107"/>
      <c r="I53" s="44">
        <f>I47</f>
        <v>0</v>
      </c>
      <c r="J53" s="45"/>
      <c r="K53" s="46"/>
    </row>
    <row r="54" spans="1:11" s="18" customFormat="1" ht="12.75" customHeight="1" x14ac:dyDescent="0.2">
      <c r="B54" s="108" t="s">
        <v>9</v>
      </c>
      <c r="C54" s="108"/>
      <c r="D54" s="108"/>
      <c r="E54" s="108"/>
      <c r="F54" s="108"/>
      <c r="G54" s="108"/>
      <c r="H54" s="108"/>
      <c r="I54" s="47">
        <f>I53*0.05</f>
        <v>0</v>
      </c>
      <c r="J54" s="45"/>
      <c r="K54" s="46"/>
    </row>
    <row r="55" spans="1:11" s="18" customFormat="1" ht="12.75" customHeight="1" x14ac:dyDescent="0.2">
      <c r="B55" s="108" t="s">
        <v>13</v>
      </c>
      <c r="C55" s="108"/>
      <c r="D55" s="108"/>
      <c r="E55" s="108"/>
      <c r="F55" s="108"/>
      <c r="G55" s="108"/>
      <c r="H55" s="108"/>
      <c r="I55" s="47">
        <f>I54+I53</f>
        <v>0</v>
      </c>
      <c r="J55" s="45"/>
      <c r="K55" s="46"/>
    </row>
    <row r="56" spans="1:11" s="41" customFormat="1" ht="13.5" thickBot="1" x14ac:dyDescent="0.25">
      <c r="B56" s="87"/>
      <c r="C56" s="87"/>
      <c r="D56" s="87"/>
      <c r="E56" s="87"/>
      <c r="F56" s="87"/>
      <c r="G56" s="87"/>
      <c r="H56" s="78"/>
      <c r="I56" s="78"/>
      <c r="J56" s="78"/>
      <c r="K56" s="78"/>
    </row>
    <row r="57" spans="1:11" s="48" customFormat="1" ht="83.25" customHeight="1" thickBot="1" x14ac:dyDescent="0.25">
      <c r="A57" s="19"/>
      <c r="B57" s="6" t="s">
        <v>5</v>
      </c>
      <c r="C57" s="28" t="s">
        <v>6</v>
      </c>
      <c r="D57" s="28" t="s">
        <v>7</v>
      </c>
      <c r="E57" s="28" t="s">
        <v>94</v>
      </c>
      <c r="F57" s="28" t="s">
        <v>0</v>
      </c>
      <c r="G57" s="28" t="s">
        <v>8</v>
      </c>
      <c r="H57" s="29" t="s">
        <v>1</v>
      </c>
      <c r="I57" s="30" t="s">
        <v>4</v>
      </c>
      <c r="J57" s="31" t="s">
        <v>15</v>
      </c>
      <c r="K57" s="8" t="s">
        <v>14</v>
      </c>
    </row>
    <row r="58" spans="1:11" s="18" customFormat="1" ht="64.5" customHeight="1" x14ac:dyDescent="0.2">
      <c r="B58" s="126">
        <v>2</v>
      </c>
      <c r="C58" s="114" t="s">
        <v>27</v>
      </c>
      <c r="D58" s="93" t="s">
        <v>89</v>
      </c>
      <c r="E58" s="117">
        <v>117</v>
      </c>
      <c r="F58" s="120" t="s">
        <v>2</v>
      </c>
      <c r="G58" s="104"/>
      <c r="H58" s="123">
        <v>0.05</v>
      </c>
      <c r="I58" s="104">
        <f>G58*E58</f>
        <v>0</v>
      </c>
      <c r="J58" s="42"/>
      <c r="K58" s="43"/>
    </row>
    <row r="59" spans="1:11" s="18" customFormat="1" ht="19.5" customHeight="1" x14ac:dyDescent="0.2">
      <c r="B59" s="127"/>
      <c r="C59" s="115"/>
      <c r="D59" s="59" t="s">
        <v>86</v>
      </c>
      <c r="E59" s="118"/>
      <c r="F59" s="121"/>
      <c r="G59" s="105"/>
      <c r="H59" s="124"/>
      <c r="I59" s="105"/>
      <c r="J59" s="35"/>
      <c r="K59" s="36"/>
    </row>
    <row r="60" spans="1:11" s="18" customFormat="1" ht="20.25" customHeight="1" x14ac:dyDescent="0.2">
      <c r="B60" s="127"/>
      <c r="C60" s="115"/>
      <c r="D60" s="16" t="s">
        <v>87</v>
      </c>
      <c r="E60" s="118"/>
      <c r="F60" s="121"/>
      <c r="G60" s="105"/>
      <c r="H60" s="124"/>
      <c r="I60" s="105"/>
      <c r="J60" s="35"/>
      <c r="K60" s="36"/>
    </row>
    <row r="61" spans="1:11" s="18" customFormat="1" ht="20.25" customHeight="1" x14ac:dyDescent="0.2">
      <c r="B61" s="127"/>
      <c r="C61" s="115"/>
      <c r="D61" s="16" t="s">
        <v>88</v>
      </c>
      <c r="E61" s="118"/>
      <c r="F61" s="121"/>
      <c r="G61" s="105"/>
      <c r="H61" s="124"/>
      <c r="I61" s="105"/>
      <c r="J61" s="35"/>
      <c r="K61" s="36"/>
    </row>
    <row r="62" spans="1:11" s="18" customFormat="1" ht="36.75" customHeight="1" x14ac:dyDescent="0.2">
      <c r="B62" s="127"/>
      <c r="C62" s="115"/>
      <c r="D62" s="95" t="s">
        <v>98</v>
      </c>
      <c r="E62" s="118"/>
      <c r="F62" s="121"/>
      <c r="G62" s="105"/>
      <c r="H62" s="124"/>
      <c r="I62" s="105"/>
      <c r="J62" s="35"/>
      <c r="K62" s="36"/>
    </row>
    <row r="63" spans="1:11" s="18" customFormat="1" ht="102" customHeight="1" thickBot="1" x14ac:dyDescent="0.25">
      <c r="B63" s="128"/>
      <c r="C63" s="116"/>
      <c r="D63" s="94" t="s">
        <v>90</v>
      </c>
      <c r="E63" s="119"/>
      <c r="F63" s="122"/>
      <c r="G63" s="106"/>
      <c r="H63" s="125"/>
      <c r="I63" s="106"/>
      <c r="J63" s="38"/>
      <c r="K63" s="39"/>
    </row>
    <row r="64" spans="1:11" s="18" customFormat="1" ht="12.75" x14ac:dyDescent="0.2">
      <c r="B64" s="150" t="s">
        <v>12</v>
      </c>
      <c r="C64" s="151"/>
      <c r="D64" s="151"/>
      <c r="E64" s="151"/>
      <c r="F64" s="151"/>
      <c r="G64" s="151"/>
      <c r="H64" s="152"/>
      <c r="I64" s="44">
        <f>I58</f>
        <v>0</v>
      </c>
    </row>
    <row r="65" spans="2:11" s="18" customFormat="1" ht="12.75" x14ac:dyDescent="0.2">
      <c r="B65" s="153" t="s">
        <v>9</v>
      </c>
      <c r="C65" s="154"/>
      <c r="D65" s="154"/>
      <c r="E65" s="154"/>
      <c r="F65" s="154"/>
      <c r="G65" s="154"/>
      <c r="H65" s="155"/>
      <c r="I65" s="47">
        <f>I64*0.05</f>
        <v>0</v>
      </c>
    </row>
    <row r="66" spans="2:11" s="18" customFormat="1" ht="12.75" x14ac:dyDescent="0.2">
      <c r="B66" s="108" t="s">
        <v>13</v>
      </c>
      <c r="C66" s="108"/>
      <c r="D66" s="108"/>
      <c r="E66" s="108"/>
      <c r="F66" s="108"/>
      <c r="G66" s="108"/>
      <c r="H66" s="108"/>
      <c r="I66" s="47">
        <f>I65+I64</f>
        <v>0</v>
      </c>
    </row>
    <row r="67" spans="2:11" s="18" customFormat="1" ht="12.75" x14ac:dyDescent="0.2">
      <c r="C67" s="40"/>
      <c r="D67" s="40"/>
      <c r="E67" s="40"/>
      <c r="F67" s="40"/>
      <c r="G67" s="40"/>
      <c r="H67" s="40"/>
    </row>
    <row r="68" spans="2:11" s="41" customFormat="1" ht="30.75" customHeight="1" thickBot="1" x14ac:dyDescent="0.25">
      <c r="B68" s="177" t="s">
        <v>99</v>
      </c>
      <c r="C68" s="178"/>
      <c r="D68" s="178"/>
      <c r="E68" s="178"/>
      <c r="F68" s="178"/>
      <c r="G68" s="178"/>
      <c r="H68" s="178"/>
      <c r="I68" s="179"/>
      <c r="J68" s="179"/>
      <c r="K68" s="180"/>
    </row>
    <row r="69" spans="2:11" s="41" customFormat="1" ht="12.75" customHeight="1" thickBot="1" x14ac:dyDescent="0.25">
      <c r="B69" s="181" t="s">
        <v>52</v>
      </c>
      <c r="C69" s="182"/>
      <c r="D69" s="182"/>
      <c r="E69" s="182"/>
      <c r="F69" s="182"/>
      <c r="G69" s="182"/>
      <c r="H69" s="183"/>
      <c r="I69" s="78"/>
      <c r="J69" s="78"/>
      <c r="K69" s="78"/>
    </row>
    <row r="70" spans="2:11" s="41" customFormat="1" ht="37.5" customHeight="1" x14ac:dyDescent="0.2">
      <c r="B70" s="184" t="s">
        <v>18</v>
      </c>
      <c r="C70" s="148" t="s">
        <v>23</v>
      </c>
      <c r="D70" s="184" t="s">
        <v>16</v>
      </c>
      <c r="E70" s="184" t="s">
        <v>17</v>
      </c>
      <c r="F70" s="148" t="s">
        <v>3</v>
      </c>
      <c r="G70" s="148" t="s">
        <v>19</v>
      </c>
      <c r="H70" s="148" t="s">
        <v>20</v>
      </c>
      <c r="I70" s="78"/>
      <c r="J70" s="78"/>
      <c r="K70" s="78"/>
    </row>
    <row r="71" spans="2:11" s="41" customFormat="1" ht="15.75" customHeight="1" thickBot="1" x14ac:dyDescent="0.25">
      <c r="B71" s="185"/>
      <c r="C71" s="149"/>
      <c r="D71" s="185"/>
      <c r="E71" s="185"/>
      <c r="F71" s="149"/>
      <c r="G71" s="149"/>
      <c r="H71" s="149"/>
      <c r="I71" s="78"/>
      <c r="J71" s="78"/>
      <c r="K71" s="78"/>
    </row>
    <row r="72" spans="2:11" s="41" customFormat="1" ht="16.5" customHeight="1" x14ac:dyDescent="0.2">
      <c r="B72" s="79" t="s">
        <v>10</v>
      </c>
      <c r="C72" s="80"/>
      <c r="D72" s="80"/>
      <c r="E72" s="80"/>
      <c r="F72" s="80"/>
      <c r="G72" s="80"/>
      <c r="H72" s="81"/>
      <c r="I72" s="78"/>
      <c r="J72" s="78"/>
      <c r="K72" s="78"/>
    </row>
    <row r="73" spans="2:11" s="41" customFormat="1" ht="12.75" x14ac:dyDescent="0.2">
      <c r="B73" s="82" t="s">
        <v>11</v>
      </c>
      <c r="C73" s="83"/>
      <c r="D73" s="83"/>
      <c r="E73" s="83"/>
      <c r="F73" s="83"/>
      <c r="G73" s="83"/>
      <c r="H73" s="84"/>
      <c r="I73" s="78"/>
      <c r="J73" s="78"/>
      <c r="K73" s="78"/>
    </row>
    <row r="74" spans="2:11" s="41" customFormat="1" ht="12.75" x14ac:dyDescent="0.2">
      <c r="B74" s="171" t="s">
        <v>21</v>
      </c>
      <c r="C74" s="172"/>
      <c r="D74" s="172"/>
      <c r="E74" s="172"/>
      <c r="F74" s="172"/>
      <c r="G74" s="173"/>
      <c r="H74" s="85"/>
      <c r="I74" s="78"/>
      <c r="J74" s="78"/>
      <c r="K74" s="78"/>
    </row>
    <row r="75" spans="2:11" s="41" customFormat="1" ht="12.75" x14ac:dyDescent="0.2">
      <c r="B75" s="171" t="s">
        <v>9</v>
      </c>
      <c r="C75" s="172"/>
      <c r="D75" s="172"/>
      <c r="E75" s="172"/>
      <c r="F75" s="172"/>
      <c r="G75" s="173"/>
      <c r="H75" s="85"/>
      <c r="I75" s="78"/>
      <c r="J75" s="78"/>
      <c r="K75" s="78"/>
    </row>
    <row r="76" spans="2:11" s="41" customFormat="1" ht="13.5" thickBot="1" x14ac:dyDescent="0.25">
      <c r="B76" s="174" t="s">
        <v>22</v>
      </c>
      <c r="C76" s="175"/>
      <c r="D76" s="175"/>
      <c r="E76" s="175"/>
      <c r="F76" s="175"/>
      <c r="G76" s="176"/>
      <c r="H76" s="86"/>
      <c r="I76" s="78"/>
      <c r="J76" s="78"/>
      <c r="K76" s="78"/>
    </row>
    <row r="77" spans="2:11" s="48" customFormat="1" ht="12.75" x14ac:dyDescent="0.2">
      <c r="B77" s="49"/>
      <c r="C77" s="49"/>
      <c r="D77" s="49"/>
      <c r="E77" s="49"/>
      <c r="F77" s="19"/>
      <c r="G77" s="19"/>
      <c r="H77" s="19"/>
      <c r="I77" s="19"/>
      <c r="J77" s="19"/>
      <c r="K77" s="19"/>
    </row>
    <row r="78" spans="2:11" s="48" customFormat="1" ht="13.5" thickBot="1" x14ac:dyDescent="0.25">
      <c r="B78" s="49"/>
      <c r="C78" s="49"/>
      <c r="D78" s="49"/>
      <c r="E78" s="49"/>
      <c r="F78" s="19"/>
      <c r="G78" s="19"/>
      <c r="H78" s="19"/>
      <c r="I78" s="19"/>
      <c r="J78" s="19"/>
      <c r="K78" s="19"/>
    </row>
    <row r="79" spans="2:11" s="18" customFormat="1" ht="86.25" customHeight="1" thickBot="1" x14ac:dyDescent="0.25">
      <c r="B79" s="6" t="s">
        <v>5</v>
      </c>
      <c r="C79" s="28" t="s">
        <v>6</v>
      </c>
      <c r="D79" s="28" t="s">
        <v>7</v>
      </c>
      <c r="E79" s="28" t="s">
        <v>94</v>
      </c>
      <c r="F79" s="28" t="s">
        <v>0</v>
      </c>
      <c r="G79" s="28" t="s">
        <v>8</v>
      </c>
      <c r="H79" s="29" t="s">
        <v>1</v>
      </c>
      <c r="I79" s="30" t="s">
        <v>4</v>
      </c>
      <c r="J79" s="31" t="s">
        <v>15</v>
      </c>
      <c r="K79" s="8" t="s">
        <v>14</v>
      </c>
    </row>
    <row r="80" spans="2:11" s="18" customFormat="1" ht="39.75" customHeight="1" x14ac:dyDescent="0.2">
      <c r="B80" s="126">
        <v>3</v>
      </c>
      <c r="C80" s="114" t="s">
        <v>58</v>
      </c>
      <c r="D80" s="50" t="s">
        <v>59</v>
      </c>
      <c r="E80" s="195"/>
      <c r="F80" s="196"/>
      <c r="G80" s="197"/>
      <c r="H80" s="197"/>
      <c r="I80" s="197"/>
      <c r="J80" s="197"/>
      <c r="K80" s="198"/>
    </row>
    <row r="81" spans="2:11" s="18" customFormat="1" ht="19.5" customHeight="1" x14ac:dyDescent="0.2">
      <c r="B81" s="127"/>
      <c r="C81" s="115"/>
      <c r="D81" s="16" t="s">
        <v>100</v>
      </c>
      <c r="E81" s="51">
        <v>17</v>
      </c>
      <c r="F81" s="190" t="s">
        <v>2</v>
      </c>
      <c r="G81" s="52"/>
      <c r="H81" s="199">
        <v>0.05</v>
      </c>
      <c r="I81" s="53">
        <f>G81*E81</f>
        <v>0</v>
      </c>
      <c r="J81" s="35"/>
      <c r="K81" s="36"/>
    </row>
    <row r="82" spans="2:11" s="18" customFormat="1" ht="18.75" customHeight="1" x14ac:dyDescent="0.2">
      <c r="B82" s="127"/>
      <c r="C82" s="115"/>
      <c r="D82" s="16" t="s">
        <v>101</v>
      </c>
      <c r="E82" s="34">
        <v>10</v>
      </c>
      <c r="F82" s="190"/>
      <c r="G82" s="52"/>
      <c r="H82" s="200"/>
      <c r="I82" s="53">
        <f>G82*E82</f>
        <v>0</v>
      </c>
      <c r="J82" s="35"/>
      <c r="K82" s="36"/>
    </row>
    <row r="83" spans="2:11" s="18" customFormat="1" ht="19.5" customHeight="1" x14ac:dyDescent="0.2">
      <c r="B83" s="127"/>
      <c r="C83" s="115"/>
      <c r="D83" s="16" t="s">
        <v>102</v>
      </c>
      <c r="E83" s="34">
        <v>10</v>
      </c>
      <c r="F83" s="190"/>
      <c r="G83" s="52"/>
      <c r="H83" s="200"/>
      <c r="I83" s="53">
        <f>G83*E83</f>
        <v>0</v>
      </c>
      <c r="J83" s="35"/>
      <c r="K83" s="36"/>
    </row>
    <row r="84" spans="2:11" s="18" customFormat="1" ht="18.75" customHeight="1" thickBot="1" x14ac:dyDescent="0.25">
      <c r="B84" s="128"/>
      <c r="C84" s="116"/>
      <c r="D84" s="17" t="s">
        <v>103</v>
      </c>
      <c r="E84" s="37">
        <v>10</v>
      </c>
      <c r="F84" s="191"/>
      <c r="G84" s="54"/>
      <c r="H84" s="201"/>
      <c r="I84" s="55">
        <f>G84*E84</f>
        <v>0</v>
      </c>
      <c r="J84" s="38"/>
      <c r="K84" s="39"/>
    </row>
    <row r="85" spans="2:11" s="18" customFormat="1" ht="12.75" x14ac:dyDescent="0.2">
      <c r="B85" s="150" t="s">
        <v>12</v>
      </c>
      <c r="C85" s="151"/>
      <c r="D85" s="151"/>
      <c r="E85" s="151"/>
      <c r="F85" s="151"/>
      <c r="G85" s="151"/>
      <c r="H85" s="152"/>
      <c r="I85" s="44">
        <f>SUM(I81:I84)</f>
        <v>0</v>
      </c>
    </row>
    <row r="86" spans="2:11" s="18" customFormat="1" ht="12.75" x14ac:dyDescent="0.2">
      <c r="B86" s="108" t="s">
        <v>9</v>
      </c>
      <c r="C86" s="108"/>
      <c r="D86" s="108"/>
      <c r="E86" s="108"/>
      <c r="F86" s="108"/>
      <c r="G86" s="108"/>
      <c r="H86" s="108"/>
      <c r="I86" s="56">
        <f>I85*0.05</f>
        <v>0</v>
      </c>
    </row>
    <row r="87" spans="2:11" s="18" customFormat="1" ht="12.75" x14ac:dyDescent="0.2">
      <c r="B87" s="108" t="s">
        <v>13</v>
      </c>
      <c r="C87" s="108"/>
      <c r="D87" s="108"/>
      <c r="E87" s="108"/>
      <c r="F87" s="108"/>
      <c r="G87" s="108"/>
      <c r="H87" s="108"/>
      <c r="I87" s="47">
        <f>I86+I85</f>
        <v>0</v>
      </c>
    </row>
    <row r="88" spans="2:11" s="18" customFormat="1" ht="12.75" x14ac:dyDescent="0.2">
      <c r="B88" s="40"/>
      <c r="C88" s="40"/>
      <c r="D88" s="40"/>
      <c r="E88" s="40"/>
      <c r="F88" s="40"/>
      <c r="G88" s="40"/>
      <c r="H88" s="40"/>
      <c r="I88" s="92"/>
    </row>
    <row r="89" spans="2:11" s="18" customFormat="1" ht="13.5" thickBot="1" x14ac:dyDescent="0.25">
      <c r="B89" s="40"/>
      <c r="C89" s="40"/>
      <c r="D89" s="40"/>
      <c r="E89" s="40"/>
      <c r="F89" s="40"/>
      <c r="G89" s="40"/>
      <c r="H89" s="40"/>
      <c r="I89" s="92"/>
    </row>
    <row r="90" spans="2:11" s="18" customFormat="1" ht="77.25" thickBot="1" x14ac:dyDescent="0.25">
      <c r="B90" s="6" t="s">
        <v>5</v>
      </c>
      <c r="C90" s="28" t="s">
        <v>6</v>
      </c>
      <c r="D90" s="28" t="s">
        <v>7</v>
      </c>
      <c r="E90" s="28" t="s">
        <v>94</v>
      </c>
      <c r="F90" s="28" t="s">
        <v>0</v>
      </c>
      <c r="G90" s="28" t="s">
        <v>8</v>
      </c>
      <c r="H90" s="29" t="s">
        <v>1</v>
      </c>
      <c r="I90" s="30" t="s">
        <v>4</v>
      </c>
      <c r="J90" s="31" t="s">
        <v>15</v>
      </c>
      <c r="K90" s="8" t="s">
        <v>14</v>
      </c>
    </row>
    <row r="91" spans="2:11" s="18" customFormat="1" ht="12.75" x14ac:dyDescent="0.2">
      <c r="B91" s="126">
        <v>4</v>
      </c>
      <c r="C91" s="114" t="s">
        <v>53</v>
      </c>
      <c r="D91" s="89" t="s">
        <v>61</v>
      </c>
      <c r="E91" s="117">
        <v>7</v>
      </c>
      <c r="F91" s="120" t="s">
        <v>2</v>
      </c>
      <c r="G91" s="104"/>
      <c r="H91" s="123">
        <v>0.05</v>
      </c>
      <c r="I91" s="104">
        <f>G91*E91</f>
        <v>0</v>
      </c>
      <c r="J91" s="42"/>
      <c r="K91" s="43"/>
    </row>
    <row r="92" spans="2:11" s="18" customFormat="1" ht="12.75" x14ac:dyDescent="0.2">
      <c r="B92" s="127"/>
      <c r="C92" s="115"/>
      <c r="D92" s="90" t="s">
        <v>62</v>
      </c>
      <c r="E92" s="118"/>
      <c r="F92" s="121"/>
      <c r="G92" s="105"/>
      <c r="H92" s="124"/>
      <c r="I92" s="105"/>
      <c r="J92" s="35"/>
      <c r="K92" s="36"/>
    </row>
    <row r="93" spans="2:11" s="18" customFormat="1" ht="12.75" x14ac:dyDescent="0.2">
      <c r="B93" s="127"/>
      <c r="C93" s="115"/>
      <c r="D93" s="90" t="s">
        <v>55</v>
      </c>
      <c r="E93" s="118"/>
      <c r="F93" s="121"/>
      <c r="G93" s="105"/>
      <c r="H93" s="124"/>
      <c r="I93" s="105"/>
      <c r="J93" s="35"/>
      <c r="K93" s="36"/>
    </row>
    <row r="94" spans="2:11" s="18" customFormat="1" ht="30" customHeight="1" x14ac:dyDescent="0.2">
      <c r="B94" s="127"/>
      <c r="C94" s="115"/>
      <c r="D94" s="90" t="s">
        <v>56</v>
      </c>
      <c r="E94" s="118"/>
      <c r="F94" s="121"/>
      <c r="G94" s="105"/>
      <c r="H94" s="124"/>
      <c r="I94" s="105"/>
      <c r="J94" s="35"/>
      <c r="K94" s="36"/>
    </row>
    <row r="95" spans="2:11" s="18" customFormat="1" ht="13.5" thickBot="1" x14ac:dyDescent="0.25">
      <c r="B95" s="128"/>
      <c r="C95" s="116"/>
      <c r="D95" s="91" t="s">
        <v>57</v>
      </c>
      <c r="E95" s="119"/>
      <c r="F95" s="122"/>
      <c r="G95" s="106"/>
      <c r="H95" s="125"/>
      <c r="I95" s="106"/>
      <c r="J95" s="38"/>
      <c r="K95" s="39"/>
    </row>
    <row r="96" spans="2:11" s="18" customFormat="1" ht="12.75" x14ac:dyDescent="0.2">
      <c r="B96" s="186" t="s">
        <v>12</v>
      </c>
      <c r="C96" s="187"/>
      <c r="D96" s="187"/>
      <c r="E96" s="187"/>
      <c r="F96" s="187"/>
      <c r="G96" s="187"/>
      <c r="H96" s="188"/>
      <c r="I96" s="57">
        <f>I91</f>
        <v>0</v>
      </c>
    </row>
    <row r="97" spans="2:11" s="18" customFormat="1" ht="12.75" x14ac:dyDescent="0.2">
      <c r="B97" s="153" t="s">
        <v>9</v>
      </c>
      <c r="C97" s="154"/>
      <c r="D97" s="154"/>
      <c r="E97" s="154"/>
      <c r="F97" s="154"/>
      <c r="G97" s="154"/>
      <c r="H97" s="155"/>
      <c r="I97" s="47">
        <f>I96*0.05</f>
        <v>0</v>
      </c>
    </row>
    <row r="98" spans="2:11" s="18" customFormat="1" ht="12.75" x14ac:dyDescent="0.2">
      <c r="B98" s="153" t="s">
        <v>13</v>
      </c>
      <c r="C98" s="154"/>
      <c r="D98" s="154"/>
      <c r="E98" s="154"/>
      <c r="F98" s="154"/>
      <c r="G98" s="154"/>
      <c r="H98" s="155"/>
      <c r="I98" s="47">
        <f>I97+I96</f>
        <v>0</v>
      </c>
    </row>
    <row r="99" spans="2:11" s="18" customFormat="1" ht="12.75" x14ac:dyDescent="0.2">
      <c r="B99" s="40"/>
      <c r="C99" s="40"/>
      <c r="D99" s="40"/>
      <c r="E99" s="40"/>
      <c r="F99" s="40"/>
      <c r="G99" s="40"/>
      <c r="H99" s="40"/>
      <c r="I99" s="92"/>
    </row>
    <row r="100" spans="2:11" s="18" customFormat="1" ht="13.5" thickBot="1" x14ac:dyDescent="0.25">
      <c r="B100" s="40"/>
      <c r="C100" s="40"/>
      <c r="D100" s="40"/>
      <c r="E100" s="40"/>
      <c r="F100" s="40"/>
      <c r="G100" s="40"/>
      <c r="H100" s="40"/>
      <c r="I100" s="92"/>
    </row>
    <row r="101" spans="2:11" s="18" customFormat="1" ht="77.25" thickBot="1" x14ac:dyDescent="0.25">
      <c r="B101" s="6" t="s">
        <v>5</v>
      </c>
      <c r="C101" s="28" t="s">
        <v>6</v>
      </c>
      <c r="D101" s="28" t="s">
        <v>7</v>
      </c>
      <c r="E101" s="28" t="s">
        <v>94</v>
      </c>
      <c r="F101" s="28" t="s">
        <v>0</v>
      </c>
      <c r="G101" s="28" t="s">
        <v>8</v>
      </c>
      <c r="H101" s="29" t="s">
        <v>1</v>
      </c>
      <c r="I101" s="30" t="s">
        <v>4</v>
      </c>
      <c r="J101" s="31" t="s">
        <v>15</v>
      </c>
      <c r="K101" s="8" t="s">
        <v>14</v>
      </c>
    </row>
    <row r="102" spans="2:11" s="18" customFormat="1" ht="15" customHeight="1" x14ac:dyDescent="0.2">
      <c r="B102" s="126">
        <v>5</v>
      </c>
      <c r="C102" s="114" t="s">
        <v>92</v>
      </c>
      <c r="D102" s="169" t="s">
        <v>93</v>
      </c>
      <c r="E102" s="117">
        <v>7</v>
      </c>
      <c r="F102" s="189" t="s">
        <v>2</v>
      </c>
      <c r="G102" s="166"/>
      <c r="H102" s="192">
        <v>0.05</v>
      </c>
      <c r="I102" s="166">
        <f>G102*E102</f>
        <v>0</v>
      </c>
      <c r="J102" s="42"/>
      <c r="K102" s="43"/>
    </row>
    <row r="103" spans="2:11" s="18" customFormat="1" ht="0.75" customHeight="1" x14ac:dyDescent="0.2">
      <c r="B103" s="127"/>
      <c r="C103" s="115"/>
      <c r="D103" s="170"/>
      <c r="E103" s="118"/>
      <c r="F103" s="190"/>
      <c r="G103" s="167"/>
      <c r="H103" s="193"/>
      <c r="I103" s="167"/>
      <c r="J103" s="35"/>
      <c r="K103" s="36"/>
    </row>
    <row r="104" spans="2:11" s="18" customFormat="1" ht="12.75" x14ac:dyDescent="0.2">
      <c r="B104" s="127"/>
      <c r="C104" s="115"/>
      <c r="D104" s="16" t="s">
        <v>60</v>
      </c>
      <c r="E104" s="118"/>
      <c r="F104" s="190"/>
      <c r="G104" s="167"/>
      <c r="H104" s="193"/>
      <c r="I104" s="167"/>
      <c r="J104" s="35"/>
      <c r="K104" s="36"/>
    </row>
    <row r="105" spans="2:11" s="18" customFormat="1" ht="13.5" thickBot="1" x14ac:dyDescent="0.25">
      <c r="B105" s="128"/>
      <c r="C105" s="116"/>
      <c r="D105" s="91" t="s">
        <v>54</v>
      </c>
      <c r="E105" s="119"/>
      <c r="F105" s="191"/>
      <c r="G105" s="168"/>
      <c r="H105" s="194"/>
      <c r="I105" s="168"/>
      <c r="J105" s="38"/>
      <c r="K105" s="39"/>
    </row>
    <row r="106" spans="2:11" s="18" customFormat="1" ht="12" customHeight="1" x14ac:dyDescent="0.2">
      <c r="B106" s="150" t="s">
        <v>12</v>
      </c>
      <c r="C106" s="151"/>
      <c r="D106" s="151"/>
      <c r="E106" s="151"/>
      <c r="F106" s="151"/>
      <c r="G106" s="151"/>
      <c r="H106" s="152"/>
      <c r="I106" s="44">
        <f>I102</f>
        <v>0</v>
      </c>
    </row>
    <row r="107" spans="2:11" s="18" customFormat="1" ht="12" customHeight="1" x14ac:dyDescent="0.2">
      <c r="B107" s="153" t="s">
        <v>9</v>
      </c>
      <c r="C107" s="154"/>
      <c r="D107" s="154"/>
      <c r="E107" s="154"/>
      <c r="F107" s="154"/>
      <c r="G107" s="154"/>
      <c r="H107" s="155"/>
      <c r="I107" s="47">
        <f>I106*0.05</f>
        <v>0</v>
      </c>
    </row>
    <row r="108" spans="2:11" s="18" customFormat="1" ht="12" customHeight="1" x14ac:dyDescent="0.2">
      <c r="B108" s="153" t="s">
        <v>13</v>
      </c>
      <c r="C108" s="154"/>
      <c r="D108" s="154"/>
      <c r="E108" s="154"/>
      <c r="F108" s="154"/>
      <c r="G108" s="154"/>
      <c r="H108" s="155"/>
      <c r="I108" s="47">
        <f>I107+I106</f>
        <v>0</v>
      </c>
    </row>
    <row r="109" spans="2:11" s="18" customFormat="1" ht="12" customHeight="1" x14ac:dyDescent="0.2">
      <c r="B109" s="40"/>
      <c r="C109" s="40"/>
      <c r="D109" s="40"/>
      <c r="E109" s="40"/>
      <c r="F109" s="40"/>
      <c r="G109" s="40"/>
      <c r="H109" s="40"/>
    </row>
    <row r="110" spans="2:11" s="41" customFormat="1" ht="12.75" x14ac:dyDescent="0.2">
      <c r="B110" s="87"/>
      <c r="C110" s="87"/>
      <c r="D110" s="87"/>
      <c r="E110" s="87"/>
      <c r="F110" s="87"/>
      <c r="G110" s="87"/>
      <c r="H110" s="87"/>
    </row>
    <row r="111" spans="2:11" s="41" customFormat="1" ht="12.75" x14ac:dyDescent="0.2">
      <c r="B111" s="88" t="s">
        <v>75</v>
      </c>
    </row>
    <row r="112" spans="2:11" s="18" customFormat="1" ht="12.75" x14ac:dyDescent="0.2">
      <c r="B112" s="60" t="s">
        <v>76</v>
      </c>
      <c r="C112" s="61"/>
      <c r="D112" s="61"/>
      <c r="E112" s="61"/>
      <c r="F112" s="61"/>
      <c r="G112" s="61"/>
      <c r="H112" s="61"/>
      <c r="I112" s="61"/>
      <c r="J112" s="61"/>
      <c r="K112" s="61"/>
    </row>
    <row r="113" spans="2:12" s="18" customFormat="1" ht="12.75" x14ac:dyDescent="0.2">
      <c r="B113" s="59"/>
    </row>
    <row r="114" spans="2:12" s="18" customFormat="1" ht="12.75" x14ac:dyDescent="0.2">
      <c r="B114" s="60" t="s">
        <v>42</v>
      </c>
      <c r="C114" s="60"/>
      <c r="D114" s="60"/>
      <c r="E114" s="60"/>
      <c r="F114" s="60"/>
      <c r="G114" s="60"/>
    </row>
    <row r="115" spans="2:12" s="18" customFormat="1" ht="39.75" customHeight="1" x14ac:dyDescent="0.2">
      <c r="B115" s="62" t="s">
        <v>43</v>
      </c>
      <c r="C115" s="202" t="s">
        <v>44</v>
      </c>
      <c r="D115" s="203"/>
      <c r="E115" s="33" t="s">
        <v>45</v>
      </c>
      <c r="F115" s="216" t="s">
        <v>46</v>
      </c>
      <c r="G115" s="217"/>
      <c r="H115" s="204" t="s">
        <v>77</v>
      </c>
      <c r="I115" s="205"/>
      <c r="J115" s="205"/>
      <c r="K115" s="206"/>
    </row>
    <row r="116" spans="2:12" s="18" customFormat="1" ht="12.75" x14ac:dyDescent="0.2">
      <c r="B116" s="63" t="s">
        <v>10</v>
      </c>
      <c r="C116" s="64"/>
      <c r="D116" s="65"/>
      <c r="E116" s="58"/>
      <c r="F116" s="207"/>
      <c r="G116" s="208"/>
      <c r="H116" s="209"/>
      <c r="I116" s="210"/>
      <c r="J116" s="210"/>
      <c r="K116" s="211"/>
    </row>
    <row r="117" spans="2:12" s="18" customFormat="1" ht="12.75" x14ac:dyDescent="0.2">
      <c r="B117" s="69" t="s">
        <v>11</v>
      </c>
      <c r="C117" s="64"/>
      <c r="D117" s="70"/>
      <c r="E117" s="58"/>
      <c r="F117" s="207"/>
      <c r="G117" s="208"/>
      <c r="H117" s="212"/>
      <c r="I117" s="213"/>
      <c r="J117" s="213"/>
      <c r="K117" s="214"/>
    </row>
    <row r="118" spans="2:12" s="18" customFormat="1" ht="12.75" x14ac:dyDescent="0.2">
      <c r="B118" s="63" t="s">
        <v>47</v>
      </c>
      <c r="C118" s="64"/>
      <c r="D118" s="70"/>
      <c r="E118" s="58"/>
      <c r="F118" s="207"/>
      <c r="G118" s="208"/>
      <c r="H118" s="209"/>
      <c r="I118" s="210"/>
      <c r="J118" s="210"/>
      <c r="K118" s="211"/>
    </row>
    <row r="119" spans="2:12" s="18" customFormat="1" ht="15" customHeight="1" x14ac:dyDescent="0.2">
      <c r="B119" s="60" t="s">
        <v>78</v>
      </c>
      <c r="C119" s="61"/>
      <c r="D119" s="61"/>
      <c r="E119" s="61"/>
      <c r="F119" s="61"/>
      <c r="G119" s="61"/>
      <c r="H119" s="61"/>
      <c r="I119" s="61"/>
      <c r="J119" s="61"/>
      <c r="K119" s="61"/>
    </row>
    <row r="120" spans="2:12" s="18" customFormat="1" ht="33" customHeight="1" x14ac:dyDescent="0.2">
      <c r="B120" s="215" t="s">
        <v>79</v>
      </c>
      <c r="C120" s="215"/>
      <c r="D120" s="215"/>
      <c r="E120" s="215"/>
      <c r="F120" s="215"/>
      <c r="G120" s="215"/>
      <c r="H120" s="215"/>
      <c r="I120" s="215"/>
      <c r="J120" s="215"/>
      <c r="K120" s="215"/>
      <c r="L120" s="72"/>
    </row>
    <row r="121" spans="2:12" s="18" customFormat="1" ht="12.75" x14ac:dyDescent="0.2">
      <c r="B121" s="71"/>
      <c r="C121" s="71"/>
      <c r="D121" s="71"/>
      <c r="E121" s="71"/>
      <c r="F121" s="71"/>
      <c r="G121" s="71"/>
      <c r="H121" s="71"/>
      <c r="I121" s="71"/>
      <c r="J121" s="71"/>
      <c r="K121" s="71"/>
    </row>
    <row r="122" spans="2:12" s="18" customFormat="1" ht="12.75" x14ac:dyDescent="0.2">
      <c r="B122" s="73" t="s">
        <v>48</v>
      </c>
      <c r="C122" s="73"/>
      <c r="D122" s="73"/>
      <c r="E122" s="73"/>
      <c r="F122" s="73"/>
    </row>
    <row r="123" spans="2:12" s="18" customFormat="1" ht="30" customHeight="1" x14ac:dyDescent="0.2">
      <c r="B123" s="74" t="s">
        <v>43</v>
      </c>
      <c r="C123" s="202" t="s">
        <v>49</v>
      </c>
      <c r="D123" s="203"/>
      <c r="E123" s="33" t="s">
        <v>50</v>
      </c>
      <c r="F123" s="204" t="s">
        <v>51</v>
      </c>
      <c r="G123" s="205"/>
      <c r="H123" s="205"/>
      <c r="I123" s="206"/>
    </row>
    <row r="124" spans="2:12" s="18" customFormat="1" ht="12.75" x14ac:dyDescent="0.2">
      <c r="B124" s="63" t="s">
        <v>10</v>
      </c>
      <c r="C124" s="75"/>
      <c r="D124" s="76"/>
      <c r="E124" s="56"/>
      <c r="F124" s="66"/>
      <c r="G124" s="67"/>
      <c r="H124" s="67"/>
      <c r="I124" s="68"/>
    </row>
    <row r="125" spans="2:12" s="18" customFormat="1" ht="12.75" x14ac:dyDescent="0.2">
      <c r="B125" s="63" t="s">
        <v>11</v>
      </c>
      <c r="C125" s="75"/>
      <c r="D125" s="77"/>
      <c r="E125" s="56"/>
      <c r="F125" s="66"/>
      <c r="G125" s="67"/>
      <c r="H125" s="67"/>
      <c r="I125" s="68"/>
    </row>
    <row r="126" spans="2:12" s="18" customFormat="1" ht="12.75" x14ac:dyDescent="0.2">
      <c r="B126" s="63" t="s">
        <v>47</v>
      </c>
      <c r="C126" s="75"/>
      <c r="D126" s="77"/>
      <c r="E126" s="56"/>
      <c r="F126" s="66"/>
      <c r="G126" s="67"/>
      <c r="H126" s="67"/>
      <c r="I126" s="68"/>
    </row>
    <row r="127" spans="2:12" s="18" customFormat="1" ht="12.75" x14ac:dyDescent="0.2"/>
  </sheetData>
  <mergeCells count="119">
    <mergeCell ref="B80:B84"/>
    <mergeCell ref="C80:C84"/>
    <mergeCell ref="B85:H85"/>
    <mergeCell ref="E80:K80"/>
    <mergeCell ref="F81:F84"/>
    <mergeCell ref="H81:H84"/>
    <mergeCell ref="C115:D115"/>
    <mergeCell ref="F123:I123"/>
    <mergeCell ref="C123:D123"/>
    <mergeCell ref="H115:K115"/>
    <mergeCell ref="F118:G118"/>
    <mergeCell ref="H116:K116"/>
    <mergeCell ref="H117:K117"/>
    <mergeCell ref="H118:K118"/>
    <mergeCell ref="B120:K120"/>
    <mergeCell ref="F115:G115"/>
    <mergeCell ref="F116:G116"/>
    <mergeCell ref="F117:G117"/>
    <mergeCell ref="B86:H86"/>
    <mergeCell ref="B87:H87"/>
    <mergeCell ref="B106:H106"/>
    <mergeCell ref="B107:H107"/>
    <mergeCell ref="B108:H108"/>
    <mergeCell ref="I91:I95"/>
    <mergeCell ref="B96:H96"/>
    <mergeCell ref="B97:H97"/>
    <mergeCell ref="B98:H98"/>
    <mergeCell ref="B102:B105"/>
    <mergeCell ref="C102:C105"/>
    <mergeCell ref="E102:E105"/>
    <mergeCell ref="F102:F105"/>
    <mergeCell ref="G102:G105"/>
    <mergeCell ref="H102:H105"/>
    <mergeCell ref="B91:B95"/>
    <mergeCell ref="C91:C95"/>
    <mergeCell ref="E91:E95"/>
    <mergeCell ref="F91:F95"/>
    <mergeCell ref="G91:G95"/>
    <mergeCell ref="H91:H95"/>
    <mergeCell ref="I102:I105"/>
    <mergeCell ref="D102:D103"/>
    <mergeCell ref="B24:K24"/>
    <mergeCell ref="B40:K40"/>
    <mergeCell ref="B74:G74"/>
    <mergeCell ref="B75:G75"/>
    <mergeCell ref="B76:G76"/>
    <mergeCell ref="B68:K68"/>
    <mergeCell ref="B69:H69"/>
    <mergeCell ref="B70:B71"/>
    <mergeCell ref="C70:C71"/>
    <mergeCell ref="D70:D71"/>
    <mergeCell ref="E70:E71"/>
    <mergeCell ref="F70:F71"/>
    <mergeCell ref="H58:H63"/>
    <mergeCell ref="E58:E63"/>
    <mergeCell ref="F58:F63"/>
    <mergeCell ref="G58:G63"/>
    <mergeCell ref="B11:D11"/>
    <mergeCell ref="E11:K11"/>
    <mergeCell ref="B36:K36"/>
    <mergeCell ref="B32:K32"/>
    <mergeCell ref="E9:K9"/>
    <mergeCell ref="B10:D10"/>
    <mergeCell ref="E10:K10"/>
    <mergeCell ref="I58:I63"/>
    <mergeCell ref="G70:G71"/>
    <mergeCell ref="H70:H71"/>
    <mergeCell ref="B64:H64"/>
    <mergeCell ref="B65:H65"/>
    <mergeCell ref="B66:H66"/>
    <mergeCell ref="B58:B63"/>
    <mergeCell ref="C58:C63"/>
    <mergeCell ref="E19:K19"/>
    <mergeCell ref="B21:G21"/>
    <mergeCell ref="B22:G22"/>
    <mergeCell ref="B23:H23"/>
    <mergeCell ref="B19:D19"/>
    <mergeCell ref="B43:K43"/>
    <mergeCell ref="B37:J37"/>
    <mergeCell ref="B38:J38"/>
    <mergeCell ref="B41:J41"/>
    <mergeCell ref="B55:H55"/>
    <mergeCell ref="C47:C52"/>
    <mergeCell ref="E47:E52"/>
    <mergeCell ref="F47:F52"/>
    <mergeCell ref="G47:G52"/>
    <mergeCell ref="H47:H52"/>
    <mergeCell ref="B47:B52"/>
    <mergeCell ref="B2:K2"/>
    <mergeCell ref="B4:K4"/>
    <mergeCell ref="B45:I45"/>
    <mergeCell ref="B30:K30"/>
    <mergeCell ref="B31:K31"/>
    <mergeCell ref="B34:K34"/>
    <mergeCell ref="B35:K35"/>
    <mergeCell ref="B3:H3"/>
    <mergeCell ref="B5:K5"/>
    <mergeCell ref="B7:I7"/>
    <mergeCell ref="B12:D12"/>
    <mergeCell ref="E12:K12"/>
    <mergeCell ref="B13:D13"/>
    <mergeCell ref="E13:K13"/>
    <mergeCell ref="B14:D14"/>
    <mergeCell ref="E14:K14"/>
    <mergeCell ref="B9:D9"/>
    <mergeCell ref="B42:K42"/>
    <mergeCell ref="B16:K16"/>
    <mergeCell ref="B17:D17"/>
    <mergeCell ref="E17:K17"/>
    <mergeCell ref="B18:D18"/>
    <mergeCell ref="E18:K18"/>
    <mergeCell ref="I47:I52"/>
    <mergeCell ref="B53:H53"/>
    <mergeCell ref="B54:H54"/>
    <mergeCell ref="B27:I27"/>
    <mergeCell ref="B28:K28"/>
    <mergeCell ref="B29:K29"/>
    <mergeCell ref="B39:K39"/>
    <mergeCell ref="B33:K33"/>
  </mergeCells>
  <pageMargins left="0.70866141732283472" right="0.31496062992125984" top="0.74803149606299213" bottom="0.35433070866141736" header="0.31496062992125984" footer="0.31496062992125984"/>
  <pageSetup paperSize="9" scale="73" fitToHeight="0" orientation="landscape" r:id="rId1"/>
  <rowBreaks count="2" manualBreakCount="2">
    <brk id="46" max="16383" man="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0" workbookViewId="0">
      <selection activeCell="R13" sqref="R1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TS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c104-pc2</dc:creator>
  <cp:lastModifiedBy>Irmina Galdikienė</cp:lastModifiedBy>
  <cp:lastPrinted>2024-12-17T17:06:08Z</cp:lastPrinted>
  <dcterms:created xsi:type="dcterms:W3CDTF">2016-07-12T07:58:36Z</dcterms:created>
  <dcterms:modified xsi:type="dcterms:W3CDTF">2025-03-05T13:11:47Z</dcterms:modified>
</cp:coreProperties>
</file>