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NAS055F2E\Auto\Infrastruktura\Tvarkaraščiai\Ridos skaičiavimas pirkimui\"/>
    </mc:Choice>
  </mc:AlternateContent>
  <xr:revisionPtr revIDLastSave="0" documentId="8_{D874AAFF-9292-4F3C-ABE5-7AE1217C6946}" xr6:coauthVersionLast="47" xr6:coauthVersionMax="47" xr10:uidLastSave="{00000000-0000-0000-0000-000000000000}"/>
  <bookViews>
    <workbookView xWindow="30744" yWindow="48" windowWidth="30696" windowHeight="17232" activeTab="1" xr2:uid="{00000000-000D-0000-FFFF-FFFF00000000}"/>
  </bookViews>
  <sheets>
    <sheet name="Visi" sheetId="1" r:id="rId1"/>
    <sheet name="M8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4" i="2" l="1"/>
  <c r="D34" i="2"/>
  <c r="E34" i="2"/>
  <c r="F19" i="1" s="1"/>
  <c r="F34" i="2"/>
  <c r="G19" i="1" s="1"/>
  <c r="G34" i="2"/>
  <c r="H19" i="1" s="1"/>
  <c r="H34" i="2"/>
  <c r="I19" i="1" s="1"/>
  <c r="I34" i="2"/>
  <c r="J19" i="1" s="1"/>
  <c r="J34" i="2"/>
  <c r="K19" i="1" s="1"/>
  <c r="K34" i="2"/>
  <c r="L19" i="1" s="1"/>
  <c r="L34" i="2"/>
  <c r="M34" i="2"/>
  <c r="B34" i="2"/>
  <c r="B36" i="2" l="1"/>
  <c r="M9" i="1"/>
  <c r="M6" i="1"/>
  <c r="M7" i="1"/>
  <c r="M8" i="1"/>
  <c r="M10" i="1"/>
  <c r="M11" i="1"/>
  <c r="M12" i="1"/>
  <c r="M14" i="1"/>
  <c r="M15" i="1"/>
  <c r="M4" i="1"/>
  <c r="M19" i="1" l="1"/>
  <c r="M21" i="1" s="1"/>
</calcChain>
</file>

<file path=xl/sharedStrings.xml><?xml version="1.0" encoding="utf-8"?>
<sst xmlns="http://schemas.openxmlformats.org/spreadsheetml/2006/main" count="53" uniqueCount="41">
  <si>
    <t>1 dalis</t>
  </si>
  <si>
    <t>Maršrutas</t>
  </si>
  <si>
    <t>Kovo mėn.</t>
  </si>
  <si>
    <t>Gegužės mėn.</t>
  </si>
  <si>
    <t>Balandžio mėn.</t>
  </si>
  <si>
    <t>Birželio mėn.</t>
  </si>
  <si>
    <t>Liepos mėn.</t>
  </si>
  <si>
    <t>Rugpjūčio mėn.</t>
  </si>
  <si>
    <t>Rugsėjo mėn.</t>
  </si>
  <si>
    <t>Spalio mėn.</t>
  </si>
  <si>
    <t>M8</t>
  </si>
  <si>
    <t>Iš viso</t>
  </si>
  <si>
    <t>2 dalis</t>
  </si>
  <si>
    <t>3 dalis</t>
  </si>
  <si>
    <t>2A</t>
  </si>
  <si>
    <t>14A</t>
  </si>
  <si>
    <t>21A</t>
  </si>
  <si>
    <t>M5</t>
  </si>
  <si>
    <t>M6</t>
  </si>
  <si>
    <t>-</t>
  </si>
  <si>
    <t>2025.01</t>
  </si>
  <si>
    <t>2025.02</t>
  </si>
  <si>
    <t>2025.03</t>
  </si>
  <si>
    <t>2025.04</t>
  </si>
  <si>
    <t>2025.05</t>
  </si>
  <si>
    <t>2025.06</t>
  </si>
  <si>
    <t>2025.07</t>
  </si>
  <si>
    <t>2025.08</t>
  </si>
  <si>
    <t>2025.09</t>
  </si>
  <si>
    <t>2025.10</t>
  </si>
  <si>
    <t>2025.11</t>
  </si>
  <si>
    <t>Darbo diena per mokinių atostogas</t>
  </si>
  <si>
    <t>Šeštadienis</t>
  </si>
  <si>
    <t>Sekmadienis arba šventinė diena</t>
  </si>
  <si>
    <t>2025.12</t>
  </si>
  <si>
    <t>Įprasta darbo diena 1-4</t>
  </si>
  <si>
    <t>Įprasta darbo diena 5</t>
  </si>
  <si>
    <t>2024 m. buvusi rida</t>
  </si>
  <si>
    <t>2025 m.</t>
  </si>
  <si>
    <t>Viso km</t>
  </si>
  <si>
    <t>Įsigalios nuo 2025.05.17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</si>
</sst>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;\-0.00;;@"/>
    <numFmt numFmtId="166" formatCode="#,##0.00\ &quot;€&quot;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9"/>
      <color rgb="FF000000"/>
      <name val="Arial"/>
      <family val="2"/>
      <charset val="186"/>
    </font>
    <font>
      <sz val="9"/>
      <color rgb="FFFF0000"/>
      <name val="Arial"/>
      <family val="2"/>
      <charset val="186"/>
    </font>
    <font>
      <sz val="11"/>
      <name val="Calibri"/>
      <family val="2"/>
      <charset val="186"/>
      <scheme val="minor"/>
    </font>
    <font>
      <sz val="8"/>
      <name val="Calibri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6" fillId="0" borderId="0"/>
    <xf numFmtId="0" fontId="6" fillId="0" borderId="0"/>
    <xf numFmtId="0" fontId="6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left"/>
    </xf>
    <xf numFmtId="164" fontId="0" fillId="0" borderId="0" xfId="0" applyNumberFormat="1"/>
    <xf numFmtId="0" fontId="0" fillId="0" borderId="0" xfId="0" applyAlignment="1">
      <alignment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/>
    <xf numFmtId="164" fontId="4" fillId="0" borderId="1" xfId="0" applyNumberFormat="1" applyFont="1" applyBorder="1" applyAlignment="1">
      <alignment horizontal="center" vertical="center"/>
    </xf>
    <xf numFmtId="164" fontId="4" fillId="3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164" fontId="0" fillId="0" borderId="4" xfId="0" applyNumberFormat="1" applyBorder="1"/>
    <xf numFmtId="165" fontId="7" fillId="0" borderId="0" xfId="3" applyNumberFormat="1" applyFont="1" applyAlignment="1">
      <alignment horizontal="right" vertical="center" shrinkToFit="1"/>
    </xf>
    <xf numFmtId="0" fontId="1" fillId="0" borderId="1" xfId="0" applyFont="1" applyBorder="1" applyAlignment="1">
      <alignment horizontal="center" vertical="center"/>
    </xf>
    <xf numFmtId="166" fontId="1" fillId="6" borderId="1" xfId="0" applyNumberFormat="1" applyFont="1" applyFill="1" applyBorder="1"/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2" fontId="1" fillId="6" borderId="1" xfId="0" applyNumberFormat="1" applyFont="1" applyFill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9" fontId="1" fillId="0" borderId="0" xfId="0" applyNumberFormat="1" applyFont="1" applyAlignment="1">
      <alignment horizontal="center" vertical="center"/>
    </xf>
  </cellXfs>
  <cellStyles count="4">
    <cellStyle name="Normal" xfId="0" builtinId="0"/>
    <cellStyle name="Normal 2" xfId="2" xr:uid="{00000000-0005-0000-0000-000001000000}"/>
    <cellStyle name="Normal 3" xfId="1" xr:uid="{00000000-0005-0000-0000-000002000000}"/>
    <cellStyle name="Normal_1-Schedule for line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21"/>
  <sheetViews>
    <sheetView workbookViewId="0">
      <selection activeCell="I26" sqref="I26"/>
    </sheetView>
  </sheetViews>
  <sheetFormatPr defaultRowHeight="14.4" outlineLevelRow="1" x14ac:dyDescent="0.3"/>
  <cols>
    <col min="3" max="3" width="9.33203125" bestFit="1" customWidth="1"/>
    <col min="4" max="4" width="21.109375" bestFit="1" customWidth="1"/>
    <col min="5" max="5" width="10.109375" bestFit="1" customWidth="1"/>
    <col min="6" max="6" width="14" bestFit="1" customWidth="1"/>
    <col min="7" max="7" width="12.6640625" bestFit="1" customWidth="1"/>
    <col min="8" max="8" width="11.6640625" bestFit="1" customWidth="1"/>
    <col min="9" max="9" width="11.109375" bestFit="1" customWidth="1"/>
    <col min="10" max="10" width="14.33203125" bestFit="1" customWidth="1"/>
    <col min="11" max="11" width="12.44140625" bestFit="1" customWidth="1"/>
    <col min="12" max="12" width="10.88671875" bestFit="1" customWidth="1"/>
    <col min="13" max="13" width="15" customWidth="1"/>
  </cols>
  <sheetData>
    <row r="2" spans="2:13" hidden="1" outlineLevel="1" x14ac:dyDescent="0.3">
      <c r="F2" s="35" t="s">
        <v>37</v>
      </c>
      <c r="G2" s="35"/>
      <c r="H2" s="35"/>
      <c r="I2" s="35"/>
      <c r="J2" s="35"/>
      <c r="K2" s="35"/>
      <c r="L2" s="35"/>
    </row>
    <row r="3" spans="2:13" hidden="1" outlineLevel="1" x14ac:dyDescent="0.3">
      <c r="C3" s="1" t="s">
        <v>1</v>
      </c>
      <c r="D3" s="1"/>
      <c r="E3" s="1"/>
      <c r="F3" s="1" t="s">
        <v>4</v>
      </c>
      <c r="G3" s="1" t="s">
        <v>3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11</v>
      </c>
    </row>
    <row r="4" spans="2:13" hidden="1" outlineLevel="1" x14ac:dyDescent="0.3">
      <c r="B4" t="s">
        <v>0</v>
      </c>
      <c r="C4" s="6" t="s">
        <v>10</v>
      </c>
      <c r="D4" s="6"/>
      <c r="E4" s="6"/>
      <c r="F4" s="3">
        <v>54116.031999999999</v>
      </c>
      <c r="G4" s="3">
        <v>56241.245000000003</v>
      </c>
      <c r="H4" s="3">
        <v>53776.036</v>
      </c>
      <c r="I4" s="3">
        <v>57529.913999999997</v>
      </c>
      <c r="J4" s="3">
        <v>55532.682000000001</v>
      </c>
      <c r="K4" s="3">
        <v>54116.031999999999</v>
      </c>
      <c r="L4" s="3">
        <v>56722.667999999998</v>
      </c>
      <c r="M4" s="5">
        <f>SUM(F4:L4)</f>
        <v>388034.609</v>
      </c>
    </row>
    <row r="5" spans="2:13" hidden="1" outlineLevel="1" x14ac:dyDescent="0.3">
      <c r="C5" s="6"/>
      <c r="D5" s="6"/>
      <c r="E5" s="6"/>
      <c r="F5" s="2"/>
      <c r="G5" s="2"/>
      <c r="H5" s="2"/>
      <c r="I5" s="2"/>
      <c r="J5" s="2"/>
      <c r="K5" s="2"/>
      <c r="L5" s="2"/>
      <c r="M5" s="5"/>
    </row>
    <row r="6" spans="2:13" hidden="1" outlineLevel="1" x14ac:dyDescent="0.3">
      <c r="B6" t="s">
        <v>12</v>
      </c>
      <c r="C6" s="6" t="s">
        <v>14</v>
      </c>
      <c r="D6" s="36"/>
      <c r="E6" s="6"/>
      <c r="F6" s="3">
        <v>21148.346000000001</v>
      </c>
      <c r="G6" s="3">
        <v>22079.896000000001</v>
      </c>
      <c r="H6" s="3">
        <v>17841.66</v>
      </c>
      <c r="I6" s="3">
        <v>19660.739000000001</v>
      </c>
      <c r="J6" s="3">
        <v>18440.455000000002</v>
      </c>
      <c r="K6" s="3">
        <v>21148.346000000001</v>
      </c>
      <c r="L6" s="3">
        <v>22731.222000000002</v>
      </c>
      <c r="M6" s="5">
        <f t="shared" ref="M6:M12" si="0">SUM(F6:L6)</f>
        <v>143050.66400000002</v>
      </c>
    </row>
    <row r="7" spans="2:13" hidden="1" outlineLevel="1" x14ac:dyDescent="0.3">
      <c r="C7" s="6">
        <v>13</v>
      </c>
      <c r="D7" s="36"/>
      <c r="E7" s="6"/>
      <c r="F7" s="3">
        <v>3585.7710000000002</v>
      </c>
      <c r="G7" s="3">
        <v>3756.5219999999999</v>
      </c>
      <c r="H7" s="3">
        <v>2561.2649999999999</v>
      </c>
      <c r="I7" s="2" t="s">
        <v>19</v>
      </c>
      <c r="J7" s="2" t="s">
        <v>19</v>
      </c>
      <c r="K7" s="3">
        <v>3585.7710000000002</v>
      </c>
      <c r="L7" s="3">
        <v>3927.2730000000001</v>
      </c>
      <c r="M7" s="5">
        <f t="shared" si="0"/>
        <v>17416.601999999999</v>
      </c>
    </row>
    <row r="8" spans="2:13" hidden="1" outlineLevel="1" x14ac:dyDescent="0.3">
      <c r="C8" s="6" t="s">
        <v>15</v>
      </c>
      <c r="D8" s="36"/>
      <c r="E8" s="6"/>
      <c r="F8" s="3">
        <v>1932.645</v>
      </c>
      <c r="G8" s="3">
        <v>1932.645</v>
      </c>
      <c r="H8" s="3">
        <v>2237.183</v>
      </c>
      <c r="I8" s="3">
        <v>1886.404</v>
      </c>
      <c r="J8" s="3">
        <v>2084.9140000000002</v>
      </c>
      <c r="K8" s="3">
        <v>1932.645</v>
      </c>
      <c r="L8" s="3">
        <v>1920.932</v>
      </c>
      <c r="M8" s="5">
        <f t="shared" si="0"/>
        <v>13927.368000000002</v>
      </c>
    </row>
    <row r="9" spans="2:13" hidden="1" outlineLevel="1" x14ac:dyDescent="0.3">
      <c r="C9" s="6">
        <v>21</v>
      </c>
      <c r="D9" s="36"/>
      <c r="E9" s="6"/>
      <c r="F9" s="3">
        <v>3444.21</v>
      </c>
      <c r="G9" s="3">
        <v>3583.37</v>
      </c>
      <c r="H9" s="3">
        <v>3287.6550000000002</v>
      </c>
      <c r="I9" s="3">
        <v>3635.5549999999998</v>
      </c>
      <c r="J9" s="3">
        <v>3531.1849999999999</v>
      </c>
      <c r="K9" s="3">
        <v>3444.21</v>
      </c>
      <c r="L9" s="3">
        <v>3687.74</v>
      </c>
      <c r="M9" s="5">
        <f t="shared" si="0"/>
        <v>24613.925000000003</v>
      </c>
    </row>
    <row r="10" spans="2:13" hidden="1" outlineLevel="1" x14ac:dyDescent="0.3">
      <c r="C10" s="6" t="s">
        <v>16</v>
      </c>
      <c r="D10" s="36"/>
      <c r="E10" s="6"/>
      <c r="F10" s="3">
        <v>5312.7359999999999</v>
      </c>
      <c r="G10" s="3">
        <v>5534.1</v>
      </c>
      <c r="H10" s="3">
        <v>5092.08</v>
      </c>
      <c r="I10" s="3">
        <v>5681.6760000000004</v>
      </c>
      <c r="J10" s="3">
        <v>5397.5060000000003</v>
      </c>
      <c r="K10" s="3">
        <v>5312.7359999999999</v>
      </c>
      <c r="L10" s="3">
        <v>5681.6760000000004</v>
      </c>
      <c r="M10" s="5">
        <f t="shared" si="0"/>
        <v>38012.51</v>
      </c>
    </row>
    <row r="11" spans="2:13" hidden="1" outlineLevel="1" x14ac:dyDescent="0.3">
      <c r="C11" s="6" t="s">
        <v>17</v>
      </c>
      <c r="D11" s="36"/>
      <c r="E11" s="6"/>
      <c r="F11" s="3">
        <v>25609.294999999998</v>
      </c>
      <c r="G11" s="3">
        <v>26869.595000000001</v>
      </c>
      <c r="H11" s="3">
        <v>23189.519</v>
      </c>
      <c r="I11" s="3">
        <v>28170.353999999999</v>
      </c>
      <c r="J11" s="3">
        <v>25659.706999999999</v>
      </c>
      <c r="K11" s="3">
        <v>25609.294999999998</v>
      </c>
      <c r="L11" s="3">
        <v>28029.071</v>
      </c>
      <c r="M11" s="5">
        <f t="shared" si="0"/>
        <v>183136.83600000001</v>
      </c>
    </row>
    <row r="12" spans="2:13" hidden="1" outlineLevel="1" x14ac:dyDescent="0.3">
      <c r="C12" s="6" t="s">
        <v>18</v>
      </c>
      <c r="D12" s="36"/>
      <c r="E12" s="6"/>
      <c r="F12" s="3">
        <v>62916.127999999997</v>
      </c>
      <c r="G12" s="3">
        <v>69293.562000000005</v>
      </c>
      <c r="H12" s="3">
        <v>71022.373999999996</v>
      </c>
      <c r="I12" s="3">
        <v>76045.683000000005</v>
      </c>
      <c r="J12" s="3">
        <v>74704.623000000007</v>
      </c>
      <c r="K12" s="3">
        <v>66995.741999999998</v>
      </c>
      <c r="L12" s="2">
        <v>69512.387000000002</v>
      </c>
      <c r="M12" s="5">
        <f t="shared" si="0"/>
        <v>490490.49900000007</v>
      </c>
    </row>
    <row r="13" spans="2:13" hidden="1" outlineLevel="1" x14ac:dyDescent="0.3">
      <c r="C13" s="7"/>
      <c r="D13" s="7"/>
      <c r="E13" s="7"/>
      <c r="F13" s="2"/>
      <c r="G13" s="2"/>
      <c r="H13" s="2"/>
      <c r="I13" s="2"/>
      <c r="J13" s="2"/>
      <c r="K13" s="2"/>
      <c r="L13" s="2"/>
      <c r="M13" s="5"/>
    </row>
    <row r="14" spans="2:13" hidden="1" outlineLevel="1" x14ac:dyDescent="0.3">
      <c r="B14" t="s">
        <v>13</v>
      </c>
      <c r="C14" s="6">
        <v>31</v>
      </c>
      <c r="D14" s="36"/>
      <c r="E14" s="6"/>
      <c r="F14" s="3">
        <v>36044.18</v>
      </c>
      <c r="G14" s="3">
        <v>37165.49</v>
      </c>
      <c r="H14" s="3">
        <v>36691.667000000001</v>
      </c>
      <c r="I14" s="3">
        <v>37862.294999999998</v>
      </c>
      <c r="J14" s="3">
        <v>37941.574000000001</v>
      </c>
      <c r="K14" s="3">
        <v>36661.705999999998</v>
      </c>
      <c r="L14" s="3">
        <v>37979.887999999999</v>
      </c>
      <c r="M14" s="5">
        <f>SUM(F14:L14)</f>
        <v>260346.8</v>
      </c>
    </row>
    <row r="15" spans="2:13" hidden="1" outlineLevel="1" x14ac:dyDescent="0.3">
      <c r="C15" s="6">
        <v>32</v>
      </c>
      <c r="D15" s="36"/>
      <c r="E15" s="6"/>
      <c r="F15" s="3">
        <v>13132.594999999999</v>
      </c>
      <c r="G15" s="3">
        <v>13639.645</v>
      </c>
      <c r="H15" s="3">
        <v>12676.25</v>
      </c>
      <c r="I15" s="3">
        <v>13386.12</v>
      </c>
      <c r="J15" s="4">
        <v>8974.7849999999999</v>
      </c>
      <c r="K15" s="4">
        <v>8670.5550000000003</v>
      </c>
      <c r="L15" s="4">
        <v>9380.4249999999993</v>
      </c>
      <c r="M15" s="5">
        <f>SUM(F15:L15)</f>
        <v>79860.375000000015</v>
      </c>
    </row>
    <row r="16" spans="2:13" collapsed="1" x14ac:dyDescent="0.3"/>
    <row r="17" spans="2:13" x14ac:dyDescent="0.3">
      <c r="B17" s="21"/>
      <c r="C17" s="21"/>
      <c r="D17" s="21"/>
      <c r="E17" s="21"/>
      <c r="F17" s="34" t="s">
        <v>38</v>
      </c>
      <c r="G17" s="34"/>
      <c r="H17" s="34"/>
      <c r="I17" s="34"/>
      <c r="J17" s="34"/>
      <c r="K17" s="34"/>
      <c r="L17" s="34"/>
      <c r="M17" s="21"/>
    </row>
    <row r="18" spans="2:13" x14ac:dyDescent="0.3">
      <c r="B18" s="21"/>
      <c r="C18" s="28" t="s">
        <v>1</v>
      </c>
      <c r="D18" s="28"/>
      <c r="E18" s="28" t="s">
        <v>2</v>
      </c>
      <c r="F18" s="28" t="s">
        <v>4</v>
      </c>
      <c r="G18" s="28" t="s">
        <v>3</v>
      </c>
      <c r="H18" s="28" t="s">
        <v>5</v>
      </c>
      <c r="I18" s="28" t="s">
        <v>6</v>
      </c>
      <c r="J18" s="28" t="s">
        <v>7</v>
      </c>
      <c r="K18" s="28" t="s">
        <v>8</v>
      </c>
      <c r="L18" s="28" t="s">
        <v>9</v>
      </c>
      <c r="M18" s="28" t="s">
        <v>11</v>
      </c>
    </row>
    <row r="19" spans="2:13" x14ac:dyDescent="0.3">
      <c r="B19" s="21" t="s">
        <v>0</v>
      </c>
      <c r="C19" s="30" t="s">
        <v>10</v>
      </c>
      <c r="D19" s="30" t="s">
        <v>40</v>
      </c>
      <c r="E19" s="30"/>
      <c r="F19" s="31">
        <f>'M8'!E34</f>
        <v>0</v>
      </c>
      <c r="G19" s="31">
        <f>'M8'!F34</f>
        <v>34736.250000000007</v>
      </c>
      <c r="H19" s="31">
        <f>'M8'!G34</f>
        <v>53492.680000000015</v>
      </c>
      <c r="I19" s="31">
        <f>'M8'!H34</f>
        <v>56722.65</v>
      </c>
      <c r="J19" s="31">
        <f>'M8'!I34</f>
        <v>54852.660000000011</v>
      </c>
      <c r="K19" s="31">
        <f>'M8'!J34</f>
        <v>54739.340000000011</v>
      </c>
      <c r="L19" s="31">
        <f>'M8'!K34</f>
        <v>56779.32</v>
      </c>
      <c r="M19" s="32">
        <f>'M8'!$B$36</f>
        <v>311322.90000000002</v>
      </c>
    </row>
    <row r="21" spans="2:13" x14ac:dyDescent="0.3">
      <c r="L21" s="29" t="s">
        <v>39</v>
      </c>
      <c r="M21" s="33">
        <f>M19</f>
        <v>311322.90000000002</v>
      </c>
    </row>
  </sheetData>
  <mergeCells count="5">
    <mergeCell ref="F17:L17"/>
    <mergeCell ref="F2:L2"/>
    <mergeCell ref="D6:D10"/>
    <mergeCell ref="D11:D12"/>
    <mergeCell ref="D14:D15"/>
  </mergeCells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U36"/>
  <sheetViews>
    <sheetView tabSelected="1" workbookViewId="0">
      <selection activeCell="E37" sqref="E37"/>
    </sheetView>
  </sheetViews>
  <sheetFormatPr defaultRowHeight="14.4" x14ac:dyDescent="0.3"/>
  <cols>
    <col min="2" max="2" width="10.44140625" bestFit="1" customWidth="1"/>
    <col min="15" max="15" width="13.44140625" bestFit="1" customWidth="1"/>
  </cols>
  <sheetData>
    <row r="2" spans="1:21" x14ac:dyDescent="0.3"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34</v>
      </c>
      <c r="O2" s="1"/>
      <c r="Q2" s="8"/>
    </row>
    <row r="3" spans="1:21" x14ac:dyDescent="0.3">
      <c r="A3">
        <v>1</v>
      </c>
      <c r="B3" s="9"/>
      <c r="C3" s="10"/>
      <c r="D3" s="10"/>
      <c r="E3" s="22"/>
      <c r="F3" s="24"/>
      <c r="G3" s="24">
        <v>1359.98</v>
      </c>
      <c r="H3" s="22">
        <v>1983.31</v>
      </c>
      <c r="I3" s="25">
        <v>2039.98</v>
      </c>
      <c r="J3" s="22">
        <v>1983.31</v>
      </c>
      <c r="K3" s="22">
        <v>1983.31</v>
      </c>
      <c r="L3" s="9"/>
      <c r="M3" s="21"/>
      <c r="N3" s="12"/>
    </row>
    <row r="4" spans="1:21" x14ac:dyDescent="0.3">
      <c r="A4">
        <v>2</v>
      </c>
      <c r="B4" s="14"/>
      <c r="C4" s="9"/>
      <c r="D4" s="9"/>
      <c r="E4" s="22"/>
      <c r="F4" s="25"/>
      <c r="G4" s="22">
        <v>1983.31</v>
      </c>
      <c r="H4" s="22">
        <v>1983.31</v>
      </c>
      <c r="I4" s="23">
        <v>1359.98</v>
      </c>
      <c r="J4" s="22">
        <v>1983.31</v>
      </c>
      <c r="K4" s="22">
        <v>1983.31</v>
      </c>
      <c r="L4" s="9"/>
      <c r="M4" s="21"/>
      <c r="N4" s="12"/>
      <c r="O4" s="15"/>
      <c r="P4" s="1"/>
    </row>
    <row r="5" spans="1:21" x14ac:dyDescent="0.3">
      <c r="A5">
        <v>3</v>
      </c>
      <c r="B5" s="14"/>
      <c r="C5" s="13"/>
      <c r="D5" s="13"/>
      <c r="E5" s="22"/>
      <c r="F5" s="23"/>
      <c r="G5" s="22">
        <v>1983.31</v>
      </c>
      <c r="H5" s="22">
        <v>1983.31</v>
      </c>
      <c r="I5" s="24">
        <v>1359.98</v>
      </c>
      <c r="J5" s="22">
        <v>1983.31</v>
      </c>
      <c r="K5" s="25">
        <v>2039.98</v>
      </c>
      <c r="L5" s="21"/>
      <c r="M5" s="21"/>
      <c r="N5" s="12"/>
      <c r="O5" s="15"/>
      <c r="P5" s="1"/>
    </row>
    <row r="6" spans="1:21" x14ac:dyDescent="0.3">
      <c r="A6">
        <v>4</v>
      </c>
      <c r="B6" s="10"/>
      <c r="C6" s="13"/>
      <c r="D6" s="13"/>
      <c r="E6" s="25"/>
      <c r="F6" s="24"/>
      <c r="G6" s="22">
        <v>1983.31</v>
      </c>
      <c r="H6" s="25">
        <v>2039.98</v>
      </c>
      <c r="I6" s="22">
        <v>1983.31</v>
      </c>
      <c r="J6" s="22">
        <v>1983.31</v>
      </c>
      <c r="K6" s="23">
        <v>1359.98</v>
      </c>
      <c r="L6" s="21"/>
      <c r="M6" s="21"/>
      <c r="N6" s="12"/>
      <c r="O6" s="16"/>
      <c r="Q6" s="17"/>
    </row>
    <row r="7" spans="1:21" x14ac:dyDescent="0.3">
      <c r="A7">
        <v>5</v>
      </c>
      <c r="B7" s="9"/>
      <c r="C7" s="13"/>
      <c r="D7" s="13"/>
      <c r="E7" s="23"/>
      <c r="F7" s="22"/>
      <c r="G7" s="22">
        <v>1983.31</v>
      </c>
      <c r="H7" s="23">
        <v>1359.98</v>
      </c>
      <c r="I7" s="22">
        <v>1983.31</v>
      </c>
      <c r="J7" s="25">
        <v>2039.98</v>
      </c>
      <c r="K7" s="24">
        <v>1359.98</v>
      </c>
      <c r="L7" s="21"/>
      <c r="M7" s="21"/>
      <c r="N7" s="12"/>
      <c r="O7" s="16"/>
      <c r="Q7" s="17"/>
    </row>
    <row r="8" spans="1:21" x14ac:dyDescent="0.3">
      <c r="A8">
        <v>6</v>
      </c>
      <c r="B8" s="13"/>
      <c r="C8" s="13"/>
      <c r="D8" s="13"/>
      <c r="E8" s="24"/>
      <c r="F8" s="22"/>
      <c r="G8" s="25">
        <v>2039.98</v>
      </c>
      <c r="H8" s="24">
        <v>1359.98</v>
      </c>
      <c r="I8" s="22">
        <v>1983.31</v>
      </c>
      <c r="J8" s="23">
        <v>1359.98</v>
      </c>
      <c r="K8" s="22">
        <v>1983.31</v>
      </c>
      <c r="L8" s="21"/>
      <c r="M8" s="10"/>
      <c r="N8" s="12"/>
    </row>
    <row r="9" spans="1:21" x14ac:dyDescent="0.3">
      <c r="A9">
        <v>7</v>
      </c>
      <c r="B9" s="13"/>
      <c r="C9" s="13"/>
      <c r="D9" s="13"/>
      <c r="E9" s="22"/>
      <c r="F9" s="22"/>
      <c r="G9" s="23">
        <v>1359.98</v>
      </c>
      <c r="H9" s="22">
        <v>1983.31</v>
      </c>
      <c r="I9" s="22">
        <v>1983.31</v>
      </c>
      <c r="J9" s="24">
        <v>1359.98</v>
      </c>
      <c r="K9" s="22">
        <v>1983.31</v>
      </c>
      <c r="L9" s="21"/>
      <c r="M9" s="9"/>
      <c r="N9" s="12"/>
    </row>
    <row r="10" spans="1:21" x14ac:dyDescent="0.3">
      <c r="A10">
        <v>8</v>
      </c>
      <c r="B10" s="13"/>
      <c r="C10" s="10"/>
      <c r="D10" s="10"/>
      <c r="E10" s="22"/>
      <c r="F10" s="22"/>
      <c r="G10" s="24">
        <v>1359.98</v>
      </c>
      <c r="H10" s="22">
        <v>1983.31</v>
      </c>
      <c r="I10" s="25">
        <v>2039.98</v>
      </c>
      <c r="J10" s="22">
        <v>1983.31</v>
      </c>
      <c r="K10" s="22">
        <v>1983.31</v>
      </c>
      <c r="L10" s="10"/>
      <c r="M10" s="21"/>
      <c r="N10" s="12"/>
    </row>
    <row r="11" spans="1:21" x14ac:dyDescent="0.3">
      <c r="A11">
        <v>9</v>
      </c>
      <c r="B11" s="13"/>
      <c r="C11" s="9"/>
      <c r="D11" s="9"/>
      <c r="E11" s="22"/>
      <c r="F11" s="25"/>
      <c r="G11" s="22">
        <v>1983.31</v>
      </c>
      <c r="H11" s="22">
        <v>1983.31</v>
      </c>
      <c r="I11" s="23">
        <v>1359.98</v>
      </c>
      <c r="J11" s="22">
        <v>1983.31</v>
      </c>
      <c r="K11" s="22">
        <v>1983.31</v>
      </c>
      <c r="L11" s="9"/>
      <c r="M11" s="21"/>
      <c r="N11" s="12"/>
    </row>
    <row r="12" spans="1:21" x14ac:dyDescent="0.3">
      <c r="A12">
        <v>10</v>
      </c>
      <c r="B12" s="13"/>
      <c r="C12" s="13"/>
      <c r="D12" s="13"/>
      <c r="E12" s="22"/>
      <c r="F12" s="23"/>
      <c r="G12" s="22">
        <v>1983.31</v>
      </c>
      <c r="H12" s="22">
        <v>1983.31</v>
      </c>
      <c r="I12" s="24">
        <v>1359.98</v>
      </c>
      <c r="J12" s="22">
        <v>1983.31</v>
      </c>
      <c r="K12" s="25">
        <v>2039.98</v>
      </c>
      <c r="L12" s="21"/>
      <c r="M12" s="21"/>
      <c r="N12" s="12"/>
      <c r="O12" s="18"/>
    </row>
    <row r="13" spans="1:21" x14ac:dyDescent="0.3">
      <c r="A13">
        <v>11</v>
      </c>
      <c r="B13" s="10"/>
      <c r="C13" s="13"/>
      <c r="D13" s="9"/>
      <c r="E13" s="25"/>
      <c r="F13" s="24"/>
      <c r="G13" s="22">
        <v>1983.31</v>
      </c>
      <c r="H13" s="25">
        <v>2039.98</v>
      </c>
      <c r="I13" s="22">
        <v>1983.31</v>
      </c>
      <c r="J13" s="22">
        <v>1983.31</v>
      </c>
      <c r="K13" s="23">
        <v>1359.98</v>
      </c>
      <c r="L13" s="21"/>
      <c r="M13" s="21"/>
      <c r="N13" s="12"/>
      <c r="O13" s="14"/>
      <c r="P13" t="s">
        <v>31</v>
      </c>
    </row>
    <row r="14" spans="1:21" x14ac:dyDescent="0.3">
      <c r="A14">
        <v>12</v>
      </c>
      <c r="B14" s="9"/>
      <c r="C14" s="13"/>
      <c r="D14" s="13"/>
      <c r="E14" s="23"/>
      <c r="F14" s="22"/>
      <c r="G14" s="22">
        <v>1983.31</v>
      </c>
      <c r="H14" s="23">
        <v>1359.98</v>
      </c>
      <c r="I14" s="22">
        <v>1983.31</v>
      </c>
      <c r="J14" s="25">
        <v>2039.98</v>
      </c>
      <c r="K14" s="24">
        <v>1359.98</v>
      </c>
      <c r="L14" s="21"/>
      <c r="M14" s="21"/>
      <c r="N14" s="12"/>
      <c r="O14" s="22">
        <v>1983.31</v>
      </c>
      <c r="P14" t="s">
        <v>35</v>
      </c>
      <c r="U14" s="27"/>
    </row>
    <row r="15" spans="1:21" x14ac:dyDescent="0.3">
      <c r="A15">
        <v>13</v>
      </c>
      <c r="B15" s="13"/>
      <c r="C15" s="13"/>
      <c r="D15" s="13"/>
      <c r="E15" s="24"/>
      <c r="F15" s="22">
        <v>1983.31</v>
      </c>
      <c r="G15" s="25">
        <v>2039.98</v>
      </c>
      <c r="H15" s="24">
        <v>1359.98</v>
      </c>
      <c r="I15" s="22">
        <v>1983.31</v>
      </c>
      <c r="J15" s="23">
        <v>1359.98</v>
      </c>
      <c r="K15" s="22">
        <v>1983.31</v>
      </c>
      <c r="L15" s="21"/>
      <c r="M15" s="10"/>
      <c r="N15" s="12"/>
      <c r="O15" s="25">
        <v>2039.98</v>
      </c>
      <c r="P15" t="s">
        <v>36</v>
      </c>
    </row>
    <row r="16" spans="1:21" x14ac:dyDescent="0.3">
      <c r="A16">
        <v>14</v>
      </c>
      <c r="B16" s="13"/>
      <c r="C16" s="13"/>
      <c r="D16" s="13"/>
      <c r="E16" s="22"/>
      <c r="F16" s="22">
        <v>1983.31</v>
      </c>
      <c r="G16" s="23">
        <v>1359.98</v>
      </c>
      <c r="H16" s="22">
        <v>1983.31</v>
      </c>
      <c r="I16" s="22">
        <v>1983.31</v>
      </c>
      <c r="J16" s="24">
        <v>1359.98</v>
      </c>
      <c r="K16" s="22">
        <v>1983.31</v>
      </c>
      <c r="L16" s="21"/>
      <c r="M16" s="9"/>
      <c r="N16" s="12"/>
      <c r="O16" s="23">
        <v>1359.98</v>
      </c>
      <c r="P16" t="s">
        <v>32</v>
      </c>
    </row>
    <row r="17" spans="1:16" x14ac:dyDescent="0.3">
      <c r="A17">
        <v>15</v>
      </c>
      <c r="B17" s="13"/>
      <c r="C17" s="10"/>
      <c r="D17" s="10"/>
      <c r="E17" s="22"/>
      <c r="F17" s="22">
        <v>1983.31</v>
      </c>
      <c r="G17" s="24">
        <v>1359.98</v>
      </c>
      <c r="H17" s="22">
        <v>1983.31</v>
      </c>
      <c r="I17" s="24">
        <v>1359.98</v>
      </c>
      <c r="J17" s="22">
        <v>1983.31</v>
      </c>
      <c r="K17" s="22">
        <v>1983.31</v>
      </c>
      <c r="L17" s="10"/>
      <c r="M17" s="21"/>
      <c r="N17" s="12"/>
      <c r="O17" s="24">
        <v>1359.98</v>
      </c>
      <c r="P17" t="s">
        <v>33</v>
      </c>
    </row>
    <row r="18" spans="1:16" x14ac:dyDescent="0.3">
      <c r="A18">
        <v>16</v>
      </c>
      <c r="B18" s="13"/>
      <c r="C18" s="9"/>
      <c r="D18" s="9"/>
      <c r="E18" s="22"/>
      <c r="F18" s="25">
        <v>2039.98</v>
      </c>
      <c r="G18" s="22">
        <v>1983.31</v>
      </c>
      <c r="H18" s="22">
        <v>1983.31</v>
      </c>
      <c r="I18" s="23">
        <v>1359.98</v>
      </c>
      <c r="J18" s="22">
        <v>1983.31</v>
      </c>
      <c r="K18" s="22">
        <v>1983.31</v>
      </c>
      <c r="L18" s="9"/>
      <c r="M18" s="21"/>
      <c r="N18" s="12"/>
    </row>
    <row r="19" spans="1:16" x14ac:dyDescent="0.3">
      <c r="A19">
        <v>17</v>
      </c>
      <c r="B19" s="13"/>
      <c r="C19" s="14"/>
      <c r="D19" s="13"/>
      <c r="E19" s="22"/>
      <c r="F19" s="23">
        <v>1359.98</v>
      </c>
      <c r="G19" s="22">
        <v>1983.31</v>
      </c>
      <c r="H19" s="22">
        <v>1983.31</v>
      </c>
      <c r="I19" s="24">
        <v>1359.98</v>
      </c>
      <c r="J19" s="22">
        <v>1983.31</v>
      </c>
      <c r="K19" s="25">
        <v>2039.98</v>
      </c>
      <c r="L19" s="21"/>
      <c r="M19" s="21"/>
      <c r="N19" s="12"/>
    </row>
    <row r="20" spans="1:16" x14ac:dyDescent="0.3">
      <c r="A20">
        <v>18</v>
      </c>
      <c r="B20" s="10"/>
      <c r="C20" s="14"/>
      <c r="D20" s="13"/>
      <c r="E20" s="25"/>
      <c r="F20" s="24">
        <v>1359.98</v>
      </c>
      <c r="G20" s="22">
        <v>1983.31</v>
      </c>
      <c r="H20" s="25">
        <v>2039.98</v>
      </c>
      <c r="I20" s="22">
        <v>1983.31</v>
      </c>
      <c r="J20" s="22">
        <v>1983.31</v>
      </c>
      <c r="K20" s="23">
        <v>1359.98</v>
      </c>
      <c r="L20" s="21"/>
      <c r="M20" s="21"/>
      <c r="N20" s="12"/>
    </row>
    <row r="21" spans="1:16" x14ac:dyDescent="0.3">
      <c r="A21">
        <v>19</v>
      </c>
      <c r="B21" s="9"/>
      <c r="C21" s="14"/>
      <c r="D21" s="13"/>
      <c r="E21" s="23"/>
      <c r="F21" s="22">
        <v>1983.31</v>
      </c>
      <c r="G21" s="22">
        <v>1983.31</v>
      </c>
      <c r="H21" s="23">
        <v>1359.98</v>
      </c>
      <c r="I21" s="22">
        <v>1983.31</v>
      </c>
      <c r="J21" s="25">
        <v>2039.98</v>
      </c>
      <c r="K21" s="24">
        <v>1359.98</v>
      </c>
      <c r="L21" s="21"/>
      <c r="M21" s="21"/>
      <c r="N21" s="12"/>
    </row>
    <row r="22" spans="1:16" x14ac:dyDescent="0.3">
      <c r="A22">
        <v>20</v>
      </c>
      <c r="B22" s="13"/>
      <c r="C22" s="14"/>
      <c r="D22" s="13"/>
      <c r="E22" s="24"/>
      <c r="F22" s="22">
        <v>1983.31</v>
      </c>
      <c r="G22" s="25">
        <v>2039.98</v>
      </c>
      <c r="H22" s="24">
        <v>1359.98</v>
      </c>
      <c r="I22" s="22">
        <v>1983.31</v>
      </c>
      <c r="J22" s="23">
        <v>1359.98</v>
      </c>
      <c r="K22" s="22">
        <v>1983.31</v>
      </c>
      <c r="L22" s="21"/>
      <c r="M22" s="10"/>
      <c r="N22" s="12"/>
    </row>
    <row r="23" spans="1:16" x14ac:dyDescent="0.3">
      <c r="A23">
        <v>21</v>
      </c>
      <c r="B23" s="13"/>
      <c r="C23" s="14"/>
      <c r="D23" s="13"/>
      <c r="E23" s="24"/>
      <c r="F23" s="22">
        <v>1983.31</v>
      </c>
      <c r="G23" s="23">
        <v>1359.98</v>
      </c>
      <c r="H23" s="22">
        <v>1983.31</v>
      </c>
      <c r="I23" s="22">
        <v>1983.31</v>
      </c>
      <c r="J23" s="24">
        <v>1359.98</v>
      </c>
      <c r="K23" s="22">
        <v>1983.31</v>
      </c>
      <c r="L23" s="21"/>
      <c r="M23" s="9"/>
      <c r="N23" s="12"/>
    </row>
    <row r="24" spans="1:16" x14ac:dyDescent="0.3">
      <c r="A24">
        <v>22</v>
      </c>
      <c r="B24" s="13"/>
      <c r="C24" s="10"/>
      <c r="D24" s="10"/>
      <c r="E24" s="22"/>
      <c r="F24" s="22">
        <v>1983.31</v>
      </c>
      <c r="G24" s="24">
        <v>1359.98</v>
      </c>
      <c r="H24" s="22">
        <v>1983.31</v>
      </c>
      <c r="I24" s="25">
        <v>2039.98</v>
      </c>
      <c r="J24" s="22">
        <v>1983.31</v>
      </c>
      <c r="K24" s="22">
        <v>1983.31</v>
      </c>
      <c r="L24" s="10"/>
      <c r="M24" s="21"/>
      <c r="N24" s="12"/>
    </row>
    <row r="25" spans="1:16" x14ac:dyDescent="0.3">
      <c r="A25">
        <v>23</v>
      </c>
      <c r="B25" s="13"/>
      <c r="C25" s="9"/>
      <c r="D25" s="9"/>
      <c r="E25" s="22"/>
      <c r="F25" s="25">
        <v>2039.98</v>
      </c>
      <c r="G25" s="22">
        <v>1983.31</v>
      </c>
      <c r="H25" s="22">
        <v>1983.31</v>
      </c>
      <c r="I25" s="23">
        <v>1359.98</v>
      </c>
      <c r="J25" s="22">
        <v>1983.31</v>
      </c>
      <c r="K25" s="22">
        <v>1983.31</v>
      </c>
      <c r="L25" s="9"/>
      <c r="M25" s="21"/>
      <c r="N25" s="12"/>
    </row>
    <row r="26" spans="1:16" x14ac:dyDescent="0.3">
      <c r="A26">
        <v>24</v>
      </c>
      <c r="B26" s="13"/>
      <c r="C26" s="13"/>
      <c r="D26" s="13"/>
      <c r="E26" s="22"/>
      <c r="F26" s="23">
        <v>1359.98</v>
      </c>
      <c r="G26" s="24">
        <v>1359.98</v>
      </c>
      <c r="H26" s="22">
        <v>1983.31</v>
      </c>
      <c r="I26" s="24">
        <v>1359.98</v>
      </c>
      <c r="J26" s="22">
        <v>1983.31</v>
      </c>
      <c r="K26" s="25">
        <v>2039.98</v>
      </c>
      <c r="L26" s="21"/>
      <c r="M26" s="9"/>
      <c r="N26" s="12"/>
    </row>
    <row r="27" spans="1:16" x14ac:dyDescent="0.3">
      <c r="A27">
        <v>25</v>
      </c>
      <c r="B27" s="10"/>
      <c r="C27" s="13"/>
      <c r="D27" s="13"/>
      <c r="E27" s="25"/>
      <c r="F27" s="24">
        <v>1359.98</v>
      </c>
      <c r="G27" s="22">
        <v>1983.31</v>
      </c>
      <c r="H27" s="25">
        <v>2039.98</v>
      </c>
      <c r="I27" s="22">
        <v>1983.31</v>
      </c>
      <c r="J27" s="22">
        <v>1983.31</v>
      </c>
      <c r="K27" s="23">
        <v>1359.98</v>
      </c>
      <c r="L27" s="21"/>
      <c r="M27" s="9"/>
      <c r="N27" s="12"/>
    </row>
    <row r="28" spans="1:16" x14ac:dyDescent="0.3">
      <c r="A28">
        <v>26</v>
      </c>
      <c r="B28" s="9"/>
      <c r="C28" s="13"/>
      <c r="D28" s="13"/>
      <c r="E28" s="23"/>
      <c r="F28" s="22">
        <v>1983.31</v>
      </c>
      <c r="G28" s="22">
        <v>1983.31</v>
      </c>
      <c r="H28" s="23">
        <v>1359.98</v>
      </c>
      <c r="I28" s="22">
        <v>1983.31</v>
      </c>
      <c r="J28" s="25">
        <v>2039.98</v>
      </c>
      <c r="K28" s="24">
        <v>1359.98</v>
      </c>
      <c r="L28" s="21"/>
      <c r="M28" s="9"/>
      <c r="N28" s="12"/>
    </row>
    <row r="29" spans="1:16" x14ac:dyDescent="0.3">
      <c r="A29">
        <v>27</v>
      </c>
      <c r="B29" s="13"/>
      <c r="C29" s="13"/>
      <c r="D29" s="13"/>
      <c r="E29" s="24"/>
      <c r="F29" s="22">
        <v>1983.31</v>
      </c>
      <c r="G29" s="25">
        <v>2039.98</v>
      </c>
      <c r="H29" s="24">
        <v>1359.98</v>
      </c>
      <c r="I29" s="22">
        <v>1983.31</v>
      </c>
      <c r="J29" s="23">
        <v>1359.98</v>
      </c>
      <c r="K29" s="22">
        <v>1983.31</v>
      </c>
      <c r="L29" s="21"/>
      <c r="M29" s="10"/>
      <c r="N29" s="12"/>
    </row>
    <row r="30" spans="1:16" x14ac:dyDescent="0.3">
      <c r="A30">
        <v>28</v>
      </c>
      <c r="B30" s="13"/>
      <c r="C30" s="13"/>
      <c r="D30" s="13"/>
      <c r="E30" s="22"/>
      <c r="F30" s="22">
        <v>1983.31</v>
      </c>
      <c r="G30" s="23">
        <v>1359.98</v>
      </c>
      <c r="H30" s="22">
        <v>1983.31</v>
      </c>
      <c r="I30" s="22">
        <v>1983.31</v>
      </c>
      <c r="J30" s="24">
        <v>1359.98</v>
      </c>
      <c r="K30" s="22">
        <v>1983.31</v>
      </c>
      <c r="L30" s="21"/>
      <c r="M30" s="9"/>
      <c r="N30" s="12"/>
    </row>
    <row r="31" spans="1:16" x14ac:dyDescent="0.3">
      <c r="A31">
        <v>29</v>
      </c>
      <c r="B31" s="13"/>
      <c r="C31" s="19"/>
      <c r="D31" s="10"/>
      <c r="E31" s="22"/>
      <c r="F31" s="22">
        <v>1983.31</v>
      </c>
      <c r="G31" s="24">
        <v>1359.98</v>
      </c>
      <c r="H31" s="22">
        <v>1983.31</v>
      </c>
      <c r="I31" s="25">
        <v>2039.98</v>
      </c>
      <c r="J31" s="22">
        <v>1983.31</v>
      </c>
      <c r="K31" s="22">
        <v>1983.31</v>
      </c>
      <c r="L31" s="10"/>
      <c r="M31" s="21"/>
      <c r="N31" s="12"/>
    </row>
    <row r="32" spans="1:16" x14ac:dyDescent="0.3">
      <c r="A32">
        <v>30</v>
      </c>
      <c r="B32" s="13"/>
      <c r="C32" s="11"/>
      <c r="D32" s="9"/>
      <c r="E32" s="22"/>
      <c r="F32" s="25">
        <v>2039.98</v>
      </c>
      <c r="G32" s="22">
        <v>1983.31</v>
      </c>
      <c r="H32" s="22">
        <v>1983.31</v>
      </c>
      <c r="I32" s="23">
        <v>1359.98</v>
      </c>
      <c r="J32" s="22">
        <v>1983.31</v>
      </c>
      <c r="K32" s="22">
        <v>1983.31</v>
      </c>
      <c r="L32" s="9"/>
      <c r="M32" s="21"/>
      <c r="N32" s="12"/>
    </row>
    <row r="33" spans="1:14" x14ac:dyDescent="0.3">
      <c r="A33">
        <v>31</v>
      </c>
      <c r="B33" s="13"/>
      <c r="C33" s="20"/>
      <c r="D33" s="13"/>
      <c r="E33" s="11"/>
      <c r="F33" s="23">
        <v>1359.98</v>
      </c>
      <c r="G33" s="11"/>
      <c r="H33" s="22">
        <v>1983.31</v>
      </c>
      <c r="I33" s="24">
        <v>1359.98</v>
      </c>
      <c r="J33" s="11"/>
      <c r="K33" s="25">
        <v>2039.98</v>
      </c>
      <c r="M33" s="21"/>
      <c r="N33" s="12"/>
    </row>
    <row r="34" spans="1:14" x14ac:dyDescent="0.3">
      <c r="B34">
        <f>SUM(B3:B33)</f>
        <v>0</v>
      </c>
      <c r="C34">
        <f t="shared" ref="C34:M34" si="0">SUM(C3:C33)</f>
        <v>0</v>
      </c>
      <c r="D34">
        <f t="shared" si="0"/>
        <v>0</v>
      </c>
      <c r="E34">
        <f t="shared" si="0"/>
        <v>0</v>
      </c>
      <c r="F34">
        <f t="shared" si="0"/>
        <v>34736.250000000007</v>
      </c>
      <c r="G34">
        <f t="shared" si="0"/>
        <v>53492.680000000015</v>
      </c>
      <c r="H34">
        <f t="shared" si="0"/>
        <v>56722.65</v>
      </c>
      <c r="I34">
        <f t="shared" si="0"/>
        <v>54852.660000000011</v>
      </c>
      <c r="J34">
        <f t="shared" si="0"/>
        <v>54739.340000000011</v>
      </c>
      <c r="K34">
        <f t="shared" si="0"/>
        <v>56779.32</v>
      </c>
      <c r="L34">
        <f t="shared" si="0"/>
        <v>0</v>
      </c>
      <c r="M34">
        <f t="shared" si="0"/>
        <v>0</v>
      </c>
    </row>
    <row r="35" spans="1:14" ht="15" thickBot="1" x14ac:dyDescent="0.35"/>
    <row r="36" spans="1:14" ht="15" thickBot="1" x14ac:dyDescent="0.35">
      <c r="B36" s="26">
        <f>SUM(B34:M34)</f>
        <v>311322.90000000002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Visi</vt:lpstr>
      <vt:lpstr>M8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Tadas Mezinys</dc:creator>
  <cp:lastModifiedBy>Vytautas Petraitis</cp:lastModifiedBy>
  <dcterms:created xsi:type="dcterms:W3CDTF">2015-06-05T18:17:20Z</dcterms:created>
  <dcterms:modified xsi:type="dcterms:W3CDTF">2025-03-06T07:16:33Z</dcterms:modified>
</cp:coreProperties>
</file>