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Vartotojas\Desktop\My documents (KLAP)\Pirkimai\2025\Detalės\CVP IS\"/>
    </mc:Choice>
  </mc:AlternateContent>
  <xr:revisionPtr revIDLastSave="0" documentId="13_ncr:1_{4A3BFEA2-1468-41FA-B454-16D412CD2B66}" xr6:coauthVersionLast="36" xr6:coauthVersionMax="36" xr10:uidLastSave="{00000000-0000-0000-0000-000000000000}"/>
  <bookViews>
    <workbookView xWindow="0" yWindow="0" windowWidth="20490" windowHeight="7425" xr2:uid="{00BA0494-EE58-43D6-B620-E0C4E5B95B0A}"/>
  </bookViews>
  <sheets>
    <sheet name="Lapas1" sheetId="1" r:id="rId1"/>
  </sheets>
  <definedNames>
    <definedName name="_xlnm._FilterDatabase" localSheetId="0" hidden="1">Lapas1!$B$5:$J$24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8" i="1" l="1"/>
  <c r="I107" i="1"/>
  <c r="I106" i="1"/>
</calcChain>
</file>

<file path=xl/sharedStrings.xml><?xml version="1.0" encoding="utf-8"?>
<sst xmlns="http://schemas.openxmlformats.org/spreadsheetml/2006/main" count="356" uniqueCount="185">
  <si>
    <t>Eil. Nr.</t>
  </si>
  <si>
    <t>Bendra pasiūlymo kaina, Eur su PVM:</t>
  </si>
  <si>
    <t>Bendra pasiūlymo kaina, Eur be PVM:</t>
  </si>
  <si>
    <t>Pastabos:</t>
  </si>
  <si>
    <t>2) Vertės nurodomos dviejų skaitmenų po kablelio tikslumu.</t>
  </si>
  <si>
    <t>Transporto priemonės markė</t>
  </si>
  <si>
    <t>Prekės kodas</t>
  </si>
  <si>
    <t>Mato vnt.</t>
  </si>
  <si>
    <t>Lyginamieji kiekiai</t>
  </si>
  <si>
    <t>Įkainis vienam mato vienetui, Eur be PVM</t>
  </si>
  <si>
    <t>PREKIŲ SĄRAŠAS, ĮKAINIAI</t>
  </si>
  <si>
    <t>techninės specifikacijos priedas Nr. 1</t>
  </si>
  <si>
    <t>Prekės pavadinimas</t>
  </si>
  <si>
    <t>Stabdžių trinkelės</t>
  </si>
  <si>
    <t xml:space="preserve">Mercedes Benz </t>
  </si>
  <si>
    <t>A0064201020</t>
  </si>
  <si>
    <t>Vožtuvas ABS</t>
  </si>
  <si>
    <t>Stabdžių stiprintuvas</t>
  </si>
  <si>
    <t>Mercedes Benz</t>
  </si>
  <si>
    <t>A9104310900</t>
  </si>
  <si>
    <t>Vakuuminis siurblys</t>
  </si>
  <si>
    <t>A6512300465</t>
  </si>
  <si>
    <t>Išilginė traukė</t>
  </si>
  <si>
    <t>A0034604805</t>
  </si>
  <si>
    <t>Rato guolis</t>
  </si>
  <si>
    <t>A0049811905</t>
  </si>
  <si>
    <t>Stabdžių suporto remonto komplektas</t>
  </si>
  <si>
    <t>A4054200076</t>
  </si>
  <si>
    <t>Kryžmė</t>
  </si>
  <si>
    <t>Kuro žarnelė</t>
  </si>
  <si>
    <t>A6510700132</t>
  </si>
  <si>
    <t>Kuro purkštukas</t>
  </si>
  <si>
    <t>A6510703087</t>
  </si>
  <si>
    <t>Energoakumuliatorius</t>
  </si>
  <si>
    <t>A0194205418</t>
  </si>
  <si>
    <t>Vožtuvas</t>
  </si>
  <si>
    <t>A0059971236</t>
  </si>
  <si>
    <t>Perjungėjas</t>
  </si>
  <si>
    <t>A0025406244</t>
  </si>
  <si>
    <t>Valytuvas 900MM su kabliu</t>
  </si>
  <si>
    <t>A0018200745</t>
  </si>
  <si>
    <t>Karteris</t>
  </si>
  <si>
    <t>A9062700501</t>
  </si>
  <si>
    <t>Įsiurbimo kolektorius</t>
  </si>
  <si>
    <t>A6510900037</t>
  </si>
  <si>
    <t>Riebokšlis stebulės</t>
  </si>
  <si>
    <t>A0149970246</t>
  </si>
  <si>
    <t>Smeigė</t>
  </si>
  <si>
    <t>A3194020471</t>
  </si>
  <si>
    <t>Veržlė</t>
  </si>
  <si>
    <t>A0004011872</t>
  </si>
  <si>
    <t>Vakuuminis vožtuvėlis</t>
  </si>
  <si>
    <t>A0025407097</t>
  </si>
  <si>
    <t>Rankinio trosas</t>
  </si>
  <si>
    <t>A9064207085</t>
  </si>
  <si>
    <t>Vožtuvas EBS</t>
  </si>
  <si>
    <t xml:space="preserve">MAN </t>
  </si>
  <si>
    <t>Vandens siurblys</t>
  </si>
  <si>
    <t>MAN</t>
  </si>
  <si>
    <t>Sankabos komplektas</t>
  </si>
  <si>
    <t>643 3303 00</t>
  </si>
  <si>
    <t>Stabdžių velenėlis</t>
  </si>
  <si>
    <t>Traukė skersinė</t>
  </si>
  <si>
    <t>Šilumokaitis</t>
  </si>
  <si>
    <t>Šildymo vožtuvas</t>
  </si>
  <si>
    <t>Žibintas galinis</t>
  </si>
  <si>
    <t>Cirkuliacinis siurblys</t>
  </si>
  <si>
    <t>11114055B</t>
  </si>
  <si>
    <t>Žibintas posūkio</t>
  </si>
  <si>
    <t>Deguonies jutiklis</t>
  </si>
  <si>
    <t>Generatoriaus diržas</t>
  </si>
  <si>
    <t>Ritinėlis įtempimo</t>
  </si>
  <si>
    <t>Žibintas gabaritinis</t>
  </si>
  <si>
    <t>Varikliukas</t>
  </si>
  <si>
    <t>Daviklis</t>
  </si>
  <si>
    <t>Termostatas</t>
  </si>
  <si>
    <t>Radiatorius</t>
  </si>
  <si>
    <t>Pečiukas</t>
  </si>
  <si>
    <t>IVECO</t>
  </si>
  <si>
    <t>Starteris</t>
  </si>
  <si>
    <t>Ritė magnetinė</t>
  </si>
  <si>
    <t>Karterio tarpinė</t>
  </si>
  <si>
    <t>Alsuoklio dangtelis</t>
  </si>
  <si>
    <t>Jungtis žvakės uždegimo</t>
  </si>
  <si>
    <t xml:space="preserve">IVECO </t>
  </si>
  <si>
    <t>Bakelis išsiplėtimo</t>
  </si>
  <si>
    <t>Antgalis</t>
  </si>
  <si>
    <t xml:space="preserve">Oro sausintuvas  </t>
  </si>
  <si>
    <t>Veidrodis kairės pusės</t>
  </si>
  <si>
    <t>Priekinis bamperis</t>
  </si>
  <si>
    <t>Oro sklendė</t>
  </si>
  <si>
    <t>Uždegimo ritė</t>
  </si>
  <si>
    <t>Duslintuvo apsauga</t>
  </si>
  <si>
    <t>Reaktyvinė traukė</t>
  </si>
  <si>
    <t>Kondicionieriaus kompresorius</t>
  </si>
  <si>
    <t>VOLVO</t>
  </si>
  <si>
    <t>Galinės stabdžių trinkelės</t>
  </si>
  <si>
    <t>Filtras salono</t>
  </si>
  <si>
    <t>Hidraulikos filtras</t>
  </si>
  <si>
    <t>CARROCERA/CASTROSUA</t>
  </si>
  <si>
    <t>Guolis su stebule</t>
  </si>
  <si>
    <t>Flanšas</t>
  </si>
  <si>
    <t>SCANIA</t>
  </si>
  <si>
    <t>Amortizatorius galinis</t>
  </si>
  <si>
    <t>Oro pagalvė galinė</t>
  </si>
  <si>
    <t xml:space="preserve">Traukės remonto komplektas </t>
  </si>
  <si>
    <t>Sankabos diskas</t>
  </si>
  <si>
    <t>ISUZU</t>
  </si>
  <si>
    <t>Alyvos siurblys</t>
  </si>
  <si>
    <t>Filtras Webasto</t>
  </si>
  <si>
    <t>YES EU</t>
  </si>
  <si>
    <t>9011807C</t>
  </si>
  <si>
    <t>Sausintuvo filtras</t>
  </si>
  <si>
    <t xml:space="preserve">YES EU </t>
  </si>
  <si>
    <t>Vožtuvų dangtelis</t>
  </si>
  <si>
    <t>03G103469M</t>
  </si>
  <si>
    <t>Pusašio šarnyras</t>
  </si>
  <si>
    <t>1K0498099B</t>
  </si>
  <si>
    <t>Smagratis</t>
  </si>
  <si>
    <t>VOLKSWAGEN</t>
  </si>
  <si>
    <t>03L105266BG</t>
  </si>
  <si>
    <t>Kaladėlės rankinio stabdžio</t>
  </si>
  <si>
    <t>2E0698525E</t>
  </si>
  <si>
    <t>PDF filtras</t>
  </si>
  <si>
    <t>VAN HOOL</t>
  </si>
  <si>
    <t>Žibintas priešrūkinis</t>
  </si>
  <si>
    <t>Daviklis Nox</t>
  </si>
  <si>
    <t xml:space="preserve">VAN HOOL </t>
  </si>
  <si>
    <t>AD BLUE modulis</t>
  </si>
  <si>
    <t>Generatorius</t>
  </si>
  <si>
    <t>Amortizatorius priekinis</t>
  </si>
  <si>
    <t xml:space="preserve">TEMSA </t>
  </si>
  <si>
    <t>Solenoidinis vožtuvas</t>
  </si>
  <si>
    <t>A0003276625</t>
  </si>
  <si>
    <t>Stabilizatoriaus įvorė</t>
  </si>
  <si>
    <t>TEMSA</t>
  </si>
  <si>
    <t>Kompresorius oro</t>
  </si>
  <si>
    <t>Reguliatorius kėbulo lygio</t>
  </si>
  <si>
    <t xml:space="preserve">SETRA </t>
  </si>
  <si>
    <t>A0003282525</t>
  </si>
  <si>
    <t>Vožtuvas valdymo, aušinimas</t>
  </si>
  <si>
    <t>A0028305684</t>
  </si>
  <si>
    <t>Amortizatorius kapoto</t>
  </si>
  <si>
    <t>SETRA</t>
  </si>
  <si>
    <t>A0029803064</t>
  </si>
  <si>
    <t>Traukės antgalis</t>
  </si>
  <si>
    <t>A0004605235</t>
  </si>
  <si>
    <t>Veleno riebokšlis</t>
  </si>
  <si>
    <t>A0139971447</t>
  </si>
  <si>
    <t>Variklio pagalvė</t>
  </si>
  <si>
    <t>A6292400217</t>
  </si>
  <si>
    <t>Automatinės transmisijos cilindro stūmoklis</t>
  </si>
  <si>
    <t xml:space="preserve">NEOPLAN </t>
  </si>
  <si>
    <t>Stabdžių kamera</t>
  </si>
  <si>
    <t>Daviklis ABS</t>
  </si>
  <si>
    <t>NEOPLAN</t>
  </si>
  <si>
    <t>Filtras oro</t>
  </si>
  <si>
    <t>SWINGO</t>
  </si>
  <si>
    <t>Daviklis kuro slėgio</t>
  </si>
  <si>
    <t>Stiklo pakėlėjas</t>
  </si>
  <si>
    <t xml:space="preserve">ŠKODA </t>
  </si>
  <si>
    <t>1Z1837461</t>
  </si>
  <si>
    <t>Spyruoklė priekinė</t>
  </si>
  <si>
    <t>1K0411105BC</t>
  </si>
  <si>
    <t>Skriemulys</t>
  </si>
  <si>
    <t xml:space="preserve">RENAUL </t>
  </si>
  <si>
    <t>Šarnyras</t>
  </si>
  <si>
    <t xml:space="preserve">TOYOTA </t>
  </si>
  <si>
    <t>SU001-A8260</t>
  </si>
  <si>
    <t>Vairo traukė</t>
  </si>
  <si>
    <t>SU001-A7257</t>
  </si>
  <si>
    <t>Žvakių relė</t>
  </si>
  <si>
    <t xml:space="preserve">OPEL </t>
  </si>
  <si>
    <t>Ventiliatorius</t>
  </si>
  <si>
    <t>Oro pagalvė</t>
  </si>
  <si>
    <t xml:space="preserve">DAF  </t>
  </si>
  <si>
    <t>Kuro siurblys</t>
  </si>
  <si>
    <t>vnt.</t>
  </si>
  <si>
    <r>
      <rPr>
        <sz val="12"/>
        <color rgb="FFFF0000"/>
        <rFont val="Times New Roman"/>
        <family val="1"/>
        <charset val="186"/>
      </rPr>
      <t>Pildo tiekėjas</t>
    </r>
    <r>
      <rPr>
        <sz val="12"/>
        <color theme="1"/>
        <rFont val="Times New Roman"/>
        <family val="1"/>
        <charset val="186"/>
      </rPr>
      <t xml:space="preserve"> Gamintojas, originalus gamintojo suteiktas Prekės kodas</t>
    </r>
  </si>
  <si>
    <t>1) Pirkimas nėra skaidomas į pirkimo dalis. Pasiūlymai turi būti teikiami visam nurodytam Prekių kiekiui (apimčiai).</t>
  </si>
  <si>
    <t>kompl.</t>
  </si>
  <si>
    <t xml:space="preserve">Suma, Eur be PVM          (GxH)                      </t>
  </si>
  <si>
    <r>
      <t xml:space="preserve">PVM </t>
    </r>
    <r>
      <rPr>
        <b/>
        <sz val="11"/>
        <color rgb="FFFF0000"/>
        <rFont val="Times New Roman"/>
        <family val="1"/>
        <charset val="186"/>
      </rPr>
      <t>__ (įrašyti taikomą)</t>
    </r>
    <r>
      <rPr>
        <b/>
        <sz val="11"/>
        <color theme="1"/>
        <rFont val="Times New Roman"/>
        <family val="1"/>
        <charset val="186"/>
      </rPr>
      <t xml:space="preserve"> proc.:</t>
    </r>
  </si>
  <si>
    <t>3) Į pasiūlytą įkainį turi būti įskaičiuoti visi mokesčiai ir kitos tiekėjo patiriamos su sutarties vykdymu susijusios išlaidos. Tiekėjas, pateikdamas pasiūlymą, privalo įsivertinti visus mokėtinus mokesčius ir (ar) visas galimas išlaidas, būtinas tinkamam sutarties įvykdymu. Tiekėjas prisiima visą riziką dėl ne nuo Pirkėjo priklausančių aplinkybių, dėl kurių padidės su Sutarties vykdymu susijusios Tiekėjo išlaidos ir Tiekėjui Sutarties vykdymas taps sudėtingesnis (Tiekėjui padidės įsipareigojimų vykdymo kaštai).</t>
  </si>
  <si>
    <t>4) Tais atvejais, kai pagal galiojančius teisės aktus tiekėjui nereikia mokėti PVM, jis nurodo priežastis, dėl kurių PVM nemoka. Tuo atveju, kai mokesčius reguliuojančių įstatymų ir šių įstatymų įgyvendinamųjų teisės aktų nustatyta tvarka PS pats turi sumokėti PVM į valstybės biudžetą už įsigytą pirkimo objektą, į pasiūlymo kainą įskaitytas šis mokestis sudarant preliminariąją sutartį išskaičiuojamas.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</si>
</sst>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186"/>
      <scheme val="minor"/>
    </font>
    <font>
      <sz val="12"/>
      <color theme="1"/>
      <name val="Times New Roman"/>
      <family val="1"/>
      <charset val="186"/>
    </font>
    <font>
      <i/>
      <sz val="12"/>
      <color theme="1"/>
      <name val="Times New Roman"/>
      <family val="1"/>
      <charset val="186"/>
    </font>
    <font>
      <b/>
      <sz val="11"/>
      <color theme="1"/>
      <name val="Aptos Narrow"/>
      <family val="2"/>
      <charset val="186"/>
      <scheme val="minor"/>
    </font>
    <font>
      <b/>
      <sz val="11"/>
      <color theme="1"/>
      <name val="Times New Roman"/>
      <family val="1"/>
      <charset val="186"/>
    </font>
    <font>
      <b/>
      <sz val="11"/>
      <color theme="0"/>
      <name val="Times New Roman"/>
      <family val="1"/>
      <charset val="186"/>
    </font>
    <font>
      <sz val="11"/>
      <color theme="1"/>
      <name val="Times New Roman"/>
      <family val="1"/>
      <charset val="186"/>
    </font>
    <font>
      <sz val="11"/>
      <color rgb="FF000000"/>
      <name val="Times New Roman"/>
      <family val="1"/>
      <charset val="186"/>
    </font>
    <font>
      <sz val="12"/>
      <color rgb="FFFF0000"/>
      <name val="Times New Roman"/>
      <family val="1"/>
      <charset val="186"/>
    </font>
    <font>
      <sz val="11"/>
      <name val="Times New Roman"/>
      <family val="1"/>
      <charset val="186"/>
    </font>
    <font>
      <b/>
      <sz val="11"/>
      <color rgb="FFFF0000"/>
      <name val="Times New Roman"/>
      <family val="1"/>
      <charset val="186"/>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19">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8"/>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0" borderId="0" xfId="0" applyFont="1"/>
    <xf numFmtId="0" fontId="5" fillId="2" borderId="2" xfId="0" applyFont="1" applyFill="1" applyBorder="1" applyAlignment="1">
      <alignment horizontal="center" vertical="center" wrapText="1"/>
    </xf>
    <xf numFmtId="0" fontId="6" fillId="3" borderId="3" xfId="0" applyFont="1" applyFill="1" applyBorder="1" applyAlignment="1">
      <alignment vertical="center" wrapText="1"/>
    </xf>
    <xf numFmtId="0" fontId="6" fillId="3" borderId="3" xfId="0" applyFont="1" applyFill="1" applyBorder="1"/>
    <xf numFmtId="0" fontId="5" fillId="2"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6" fillId="3" borderId="3" xfId="0" applyFont="1" applyFill="1" applyBorder="1" applyAlignment="1">
      <alignment horizontal="center"/>
    </xf>
    <xf numFmtId="0" fontId="7" fillId="3" borderId="3"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justify" vertical="center" wrapText="1"/>
    </xf>
    <xf numFmtId="0" fontId="7" fillId="3" borderId="3" xfId="0" applyFont="1" applyFill="1" applyBorder="1"/>
    <xf numFmtId="0" fontId="7" fillId="0" borderId="3" xfId="0" applyFont="1" applyBorder="1" applyAlignment="1">
      <alignment horizontal="center" vertical="center" wrapText="1"/>
    </xf>
    <xf numFmtId="0" fontId="6" fillId="0" borderId="9" xfId="0" applyFont="1" applyBorder="1"/>
    <xf numFmtId="0" fontId="6" fillId="3" borderId="10" xfId="0" applyFont="1" applyFill="1" applyBorder="1" applyAlignment="1">
      <alignment horizontal="justify" vertical="center" wrapText="1"/>
    </xf>
    <xf numFmtId="0" fontId="6" fillId="3"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0" xfId="0" applyFont="1" applyFill="1" applyBorder="1"/>
    <xf numFmtId="0" fontId="6" fillId="0" borderId="12" xfId="0" applyFont="1" applyBorder="1"/>
    <xf numFmtId="0" fontId="6" fillId="0" borderId="14" xfId="0" applyFont="1" applyBorder="1"/>
    <xf numFmtId="0" fontId="7" fillId="3" borderId="15" xfId="0" applyFont="1" applyFill="1" applyBorder="1" applyAlignment="1">
      <alignment horizontal="justify" vertical="center" wrapText="1"/>
    </xf>
    <xf numFmtId="0" fontId="6"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6" fillId="3" borderId="15" xfId="0" applyFont="1" applyFill="1" applyBorder="1"/>
    <xf numFmtId="0" fontId="7" fillId="3" borderId="10" xfId="0" applyFont="1" applyFill="1" applyBorder="1" applyAlignment="1">
      <alignment horizontal="justify" vertical="center" wrapText="1"/>
    </xf>
    <xf numFmtId="0" fontId="7" fillId="0" borderId="15" xfId="0" applyFont="1" applyBorder="1" applyAlignment="1">
      <alignment horizontal="justify" vertical="center" wrapText="1"/>
    </xf>
    <xf numFmtId="0" fontId="6" fillId="0" borderId="15" xfId="0" applyFont="1" applyBorder="1"/>
    <xf numFmtId="0" fontId="7" fillId="3" borderId="10" xfId="0" applyFont="1" applyFill="1" applyBorder="1" applyAlignment="1">
      <alignment vertical="center" wrapText="1"/>
    </xf>
    <xf numFmtId="0" fontId="6" fillId="3" borderId="10" xfId="0" applyFont="1" applyFill="1" applyBorder="1" applyAlignment="1">
      <alignment vertical="center" wrapText="1"/>
    </xf>
    <xf numFmtId="0" fontId="7" fillId="3" borderId="15" xfId="0" applyFont="1" applyFill="1" applyBorder="1" applyAlignment="1">
      <alignment vertical="center" wrapText="1"/>
    </xf>
    <xf numFmtId="0" fontId="6" fillId="3" borderId="15" xfId="0" applyFont="1" applyFill="1" applyBorder="1" applyAlignment="1">
      <alignment vertical="center" wrapText="1"/>
    </xf>
    <xf numFmtId="0" fontId="6" fillId="3" borderId="9" xfId="0" applyFont="1" applyFill="1" applyBorder="1"/>
    <xf numFmtId="0" fontId="6" fillId="3" borderId="12" xfId="0" applyFont="1" applyFill="1" applyBorder="1"/>
    <xf numFmtId="0" fontId="6" fillId="3" borderId="14" xfId="0" applyFont="1" applyFill="1" applyBorder="1"/>
    <xf numFmtId="11" fontId="7" fillId="3" borderId="10" xfId="0" applyNumberFormat="1" applyFont="1" applyFill="1" applyBorder="1" applyAlignment="1">
      <alignment horizontal="center" vertical="center" wrapText="1"/>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13" xfId="0" applyFont="1" applyFill="1" applyBorder="1" applyAlignment="1">
      <alignment horizontal="center"/>
    </xf>
    <xf numFmtId="0" fontId="6" fillId="3" borderId="15" xfId="0" applyFont="1" applyFill="1" applyBorder="1" applyAlignment="1">
      <alignment horizontal="center"/>
    </xf>
    <xf numFmtId="0" fontId="6" fillId="3" borderId="16" xfId="0" applyFont="1" applyFill="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0" borderId="7" xfId="0" applyFont="1" applyBorder="1"/>
    <xf numFmtId="0" fontId="6" fillId="0" borderId="6" xfId="0" applyFont="1" applyBorder="1"/>
    <xf numFmtId="0" fontId="6" fillId="0" borderId="8" xfId="0" applyFont="1" applyBorder="1"/>
    <xf numFmtId="0" fontId="9" fillId="3" borderId="3" xfId="0" applyFont="1" applyFill="1" applyBorder="1" applyAlignment="1">
      <alignment horizontal="center" vertical="center" wrapText="1"/>
    </xf>
    <xf numFmtId="0" fontId="2" fillId="0" borderId="0" xfId="0" applyFont="1" applyAlignment="1">
      <alignment horizontal="left" vertical="center" wrapText="1"/>
    </xf>
    <xf numFmtId="0" fontId="4" fillId="0" borderId="17" xfId="0" applyFont="1" applyBorder="1" applyAlignment="1">
      <alignment horizontal="right"/>
    </xf>
    <xf numFmtId="0" fontId="3" fillId="0" borderId="18" xfId="0" applyFont="1" applyBorder="1" applyAlignment="1">
      <alignment horizontal="right"/>
    </xf>
    <xf numFmtId="0" fontId="3" fillId="0" borderId="6" xfId="0" applyFont="1" applyBorder="1" applyAlignment="1">
      <alignment horizontal="right"/>
    </xf>
  </cellXfs>
  <cellStyles count="1">
    <cellStyle name="Įprastas" xfId="0" builtinId="0"/>
  </cellStyles>
  <dxfs count="23">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font>
        <strike val="0"/>
        <outline val="0"/>
        <shadow val="0"/>
        <u val="none"/>
        <vertAlign val="baseline"/>
        <sz val="11"/>
        <name val="Times New Roman"/>
        <family val="1"/>
        <charset val="186"/>
        <scheme val="none"/>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alignment horizontal="general" vertical="center" textRotation="0" wrapText="1" indent="0" justifyLastLine="0" shrinkToFit="0" readingOrder="0"/>
    </dxf>
    <dxf>
      <border outline="0">
        <left style="thin">
          <color rgb="FF000000"/>
        </left>
        <top style="thin">
          <color rgb="FF000000"/>
        </top>
      </border>
    </dxf>
    <dxf>
      <font>
        <strike val="0"/>
        <outline val="0"/>
        <shadow val="0"/>
        <u val="none"/>
        <vertAlign val="baseline"/>
        <sz val="11"/>
        <name val="Times New Roman"/>
        <family val="1"/>
        <charset val="186"/>
        <scheme val="none"/>
      </font>
      <fill>
        <patternFill>
          <bgColor theme="0"/>
        </patternFill>
      </fill>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Times New Roman"/>
        <family val="1"/>
        <charset val="186"/>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60B00A-35DF-4617-8C99-04E12708BCFA}" name="Lentelė1" displayName="Lentelė1" ref="B5:I105" totalsRowShown="0" headerRowDxfId="21" dataDxfId="19" totalsRowDxfId="17" headerRowBorderDxfId="20" tableBorderDxfId="18" totalsRowBorderDxfId="16">
  <autoFilter ref="B5:I105" xr:uid="{4E60B00A-35DF-4617-8C99-04E12708BCFA}"/>
  <tableColumns count="8">
    <tableColumn id="1" xr3:uid="{968CD2C7-846C-454D-831D-3631E19E6FB2}" name="Prekės pavadinimas" dataDxfId="15" totalsRowDxfId="14"/>
    <tableColumn id="2" xr3:uid="{B4861C2D-CE8C-4EEF-80CF-134F9D71C867}" name="Transporto priemonės markė" dataDxfId="13" totalsRowDxfId="12"/>
    <tableColumn id="3" xr3:uid="{01A2C616-3869-46E6-9A74-2B05BB2CB05D}" name="Prekės kodas" dataDxfId="11" totalsRowDxfId="10"/>
    <tableColumn id="4" xr3:uid="{4B7F8050-A917-4251-993D-3223CFF83587}" name="Pildo tiekėjas Gamintojas, originalus gamintojo suteiktas Prekės kodas" dataDxfId="9" totalsRowDxfId="8"/>
    <tableColumn id="5" xr3:uid="{00B04389-6C19-4B51-A6DB-52206A541B7E}" name="Mato vnt." dataDxfId="7" totalsRowDxfId="6"/>
    <tableColumn id="6" xr3:uid="{172CDE18-E015-4A33-BD76-C56CC7BC79C1}" name="Lyginamieji kiekiai" dataDxfId="5" totalsRowDxfId="4"/>
    <tableColumn id="7" xr3:uid="{893FD08A-9666-4656-98D1-EC2014BC75A6}" name="Įkainis vienam mato vienetui, Eur be PVM" dataDxfId="3" totalsRowDxfId="2"/>
    <tableColumn id="8" xr3:uid="{D32DA22A-2E24-4252-B6E7-DDFD1B332ADC}" name="Suma, Eur be PVM          (GxH)                      "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F91E-F815-44DB-A3B2-301FF669790D}">
  <sheetPr>
    <pageSetUpPr fitToPage="1"/>
  </sheetPr>
  <dimension ref="A1:I114"/>
  <sheetViews>
    <sheetView tabSelected="1" topLeftCell="A94" zoomScale="115" zoomScaleNormal="115" workbookViewId="0">
      <selection activeCell="B114" sqref="B114:I114"/>
    </sheetView>
  </sheetViews>
  <sheetFormatPr defaultRowHeight="15"/>
  <cols>
    <col min="1" max="1" width="5.875" style="3" customWidth="1"/>
    <col min="2" max="2" width="40.625" style="3" customWidth="1"/>
    <col min="3" max="3" width="25.625" style="9" customWidth="1"/>
    <col min="4" max="4" width="17.375" style="9" customWidth="1"/>
    <col min="5" max="5" width="21.25" style="3" customWidth="1"/>
    <col min="6" max="6" width="12.25" style="3" customWidth="1"/>
    <col min="7" max="7" width="11.75" style="3" customWidth="1"/>
    <col min="8" max="8" width="10.75" style="3" customWidth="1"/>
    <col min="9" max="9" width="11.375" style="3" customWidth="1"/>
    <col min="10" max="16384" width="9" style="3"/>
  </cols>
  <sheetData>
    <row r="1" spans="1:9">
      <c r="G1" s="3" t="s">
        <v>11</v>
      </c>
    </row>
    <row r="3" spans="1:9">
      <c r="C3" s="10"/>
      <c r="D3" s="10" t="s">
        <v>10</v>
      </c>
    </row>
    <row r="4" spans="1:9" ht="15.75" thickBot="1"/>
    <row r="5" spans="1:9" ht="92.25" customHeight="1" thickBot="1">
      <c r="A5" s="4" t="s">
        <v>0</v>
      </c>
      <c r="B5" s="7" t="s">
        <v>12</v>
      </c>
      <c r="C5" s="7" t="s">
        <v>5</v>
      </c>
      <c r="D5" s="1" t="s">
        <v>6</v>
      </c>
      <c r="E5" s="2" t="s">
        <v>178</v>
      </c>
      <c r="F5" s="7" t="s">
        <v>7</v>
      </c>
      <c r="G5" s="7" t="s">
        <v>8</v>
      </c>
      <c r="H5" s="7" t="s">
        <v>9</v>
      </c>
      <c r="I5" s="7" t="s">
        <v>181</v>
      </c>
    </row>
    <row r="6" spans="1:9">
      <c r="A6" s="17">
        <v>1</v>
      </c>
      <c r="B6" s="18" t="s">
        <v>13</v>
      </c>
      <c r="C6" s="19" t="s">
        <v>14</v>
      </c>
      <c r="D6" s="20" t="s">
        <v>15</v>
      </c>
      <c r="E6" s="21"/>
      <c r="F6" s="39" t="s">
        <v>180</v>
      </c>
      <c r="G6" s="39">
        <v>1</v>
      </c>
      <c r="H6" s="39"/>
      <c r="I6" s="40"/>
    </row>
    <row r="7" spans="1:9">
      <c r="A7" s="22">
        <v>2</v>
      </c>
      <c r="B7" s="14" t="s">
        <v>16</v>
      </c>
      <c r="C7" s="8" t="s">
        <v>14</v>
      </c>
      <c r="D7" s="13">
        <v>81524526038</v>
      </c>
      <c r="E7" s="6"/>
      <c r="F7" s="11" t="s">
        <v>177</v>
      </c>
      <c r="G7" s="11">
        <v>1</v>
      </c>
      <c r="H7" s="11"/>
      <c r="I7" s="41"/>
    </row>
    <row r="8" spans="1:9">
      <c r="A8" s="22">
        <v>3</v>
      </c>
      <c r="B8" s="14" t="s">
        <v>17</v>
      </c>
      <c r="C8" s="8" t="s">
        <v>18</v>
      </c>
      <c r="D8" s="13" t="s">
        <v>19</v>
      </c>
      <c r="E8" s="6"/>
      <c r="F8" s="11" t="s">
        <v>177</v>
      </c>
      <c r="G8" s="11">
        <v>1</v>
      </c>
      <c r="H8" s="11"/>
      <c r="I8" s="41"/>
    </row>
    <row r="9" spans="1:9">
      <c r="A9" s="22">
        <v>4</v>
      </c>
      <c r="B9" s="14" t="s">
        <v>20</v>
      </c>
      <c r="C9" s="8" t="s">
        <v>18</v>
      </c>
      <c r="D9" s="13" t="s">
        <v>21</v>
      </c>
      <c r="E9" s="6"/>
      <c r="F9" s="11" t="s">
        <v>177</v>
      </c>
      <c r="G9" s="11">
        <v>1</v>
      </c>
      <c r="H9" s="11"/>
      <c r="I9" s="41"/>
    </row>
    <row r="10" spans="1:9" ht="15.75" thickBot="1">
      <c r="A10" s="22">
        <v>5</v>
      </c>
      <c r="B10" s="14" t="s">
        <v>22</v>
      </c>
      <c r="C10" s="8" t="s">
        <v>18</v>
      </c>
      <c r="D10" s="13" t="s">
        <v>23</v>
      </c>
      <c r="E10" s="6"/>
      <c r="F10" s="11" t="s">
        <v>177</v>
      </c>
      <c r="G10" s="11">
        <v>1</v>
      </c>
      <c r="H10" s="11"/>
      <c r="I10" s="41"/>
    </row>
    <row r="11" spans="1:9">
      <c r="A11" s="22">
        <v>6</v>
      </c>
      <c r="B11" s="14" t="s">
        <v>24</v>
      </c>
      <c r="C11" s="8" t="s">
        <v>18</v>
      </c>
      <c r="D11" s="13" t="s">
        <v>25</v>
      </c>
      <c r="E11" s="6"/>
      <c r="F11" s="39" t="s">
        <v>177</v>
      </c>
      <c r="G11" s="39">
        <v>1</v>
      </c>
      <c r="H11" s="11"/>
      <c r="I11" s="41"/>
    </row>
    <row r="12" spans="1:9" ht="15" customHeight="1">
      <c r="A12" s="22">
        <v>7</v>
      </c>
      <c r="B12" s="15" t="s">
        <v>26</v>
      </c>
      <c r="C12" s="8" t="s">
        <v>18</v>
      </c>
      <c r="D12" s="13" t="s">
        <v>27</v>
      </c>
      <c r="E12" s="6"/>
      <c r="F12" s="11" t="s">
        <v>180</v>
      </c>
      <c r="G12" s="11">
        <v>1</v>
      </c>
      <c r="H12" s="11"/>
      <c r="I12" s="41"/>
    </row>
    <row r="13" spans="1:9">
      <c r="A13" s="22">
        <v>8</v>
      </c>
      <c r="B13" s="14" t="s">
        <v>28</v>
      </c>
      <c r="C13" s="8" t="s">
        <v>18</v>
      </c>
      <c r="D13" s="13">
        <v>42491973</v>
      </c>
      <c r="E13" s="6"/>
      <c r="F13" s="11" t="s">
        <v>177</v>
      </c>
      <c r="G13" s="11">
        <v>1</v>
      </c>
      <c r="H13" s="11"/>
      <c r="I13" s="41"/>
    </row>
    <row r="14" spans="1:9">
      <c r="A14" s="22">
        <v>9</v>
      </c>
      <c r="B14" s="14" t="s">
        <v>29</v>
      </c>
      <c r="C14" s="8" t="s">
        <v>18</v>
      </c>
      <c r="D14" s="13" t="s">
        <v>30</v>
      </c>
      <c r="E14" s="6"/>
      <c r="F14" s="11" t="s">
        <v>177</v>
      </c>
      <c r="G14" s="11">
        <v>1</v>
      </c>
      <c r="H14" s="11"/>
      <c r="I14" s="41"/>
    </row>
    <row r="15" spans="1:9" ht="15.75" thickBot="1">
      <c r="A15" s="23">
        <v>10</v>
      </c>
      <c r="B15" s="24" t="s">
        <v>31</v>
      </c>
      <c r="C15" s="25" t="s">
        <v>18</v>
      </c>
      <c r="D15" s="26" t="s">
        <v>32</v>
      </c>
      <c r="E15" s="27"/>
      <c r="F15" s="11" t="s">
        <v>177</v>
      </c>
      <c r="G15" s="11">
        <v>1</v>
      </c>
      <c r="H15" s="42"/>
      <c r="I15" s="43"/>
    </row>
    <row r="16" spans="1:9">
      <c r="A16" s="17">
        <v>11</v>
      </c>
      <c r="B16" s="28" t="s">
        <v>33</v>
      </c>
      <c r="C16" s="20" t="s">
        <v>18</v>
      </c>
      <c r="D16" s="20" t="s">
        <v>34</v>
      </c>
      <c r="E16" s="21"/>
      <c r="F16" s="39" t="s">
        <v>177</v>
      </c>
      <c r="G16" s="39">
        <v>1</v>
      </c>
      <c r="H16" s="39"/>
      <c r="I16" s="40"/>
    </row>
    <row r="17" spans="1:9">
      <c r="A17" s="22">
        <v>12</v>
      </c>
      <c r="B17" s="14" t="s">
        <v>35</v>
      </c>
      <c r="C17" s="13" t="s">
        <v>18</v>
      </c>
      <c r="D17" s="13" t="s">
        <v>36</v>
      </c>
      <c r="E17" s="6"/>
      <c r="F17" s="11" t="s">
        <v>177</v>
      </c>
      <c r="G17" s="11">
        <v>1</v>
      </c>
      <c r="H17" s="11"/>
      <c r="I17" s="41"/>
    </row>
    <row r="18" spans="1:9">
      <c r="A18" s="22">
        <v>13</v>
      </c>
      <c r="B18" s="14" t="s">
        <v>37</v>
      </c>
      <c r="C18" s="13" t="s">
        <v>18</v>
      </c>
      <c r="D18" s="13" t="s">
        <v>38</v>
      </c>
      <c r="E18" s="6"/>
      <c r="F18" s="11" t="s">
        <v>177</v>
      </c>
      <c r="G18" s="11">
        <v>1</v>
      </c>
      <c r="H18" s="11"/>
      <c r="I18" s="41"/>
    </row>
    <row r="19" spans="1:9">
      <c r="A19" s="22">
        <v>14</v>
      </c>
      <c r="B19" s="14" t="s">
        <v>39</v>
      </c>
      <c r="C19" s="13" t="s">
        <v>18</v>
      </c>
      <c r="D19" s="13" t="s">
        <v>40</v>
      </c>
      <c r="E19" s="6"/>
      <c r="F19" s="11" t="s">
        <v>177</v>
      </c>
      <c r="G19" s="11">
        <v>1</v>
      </c>
      <c r="H19" s="11"/>
      <c r="I19" s="41"/>
    </row>
    <row r="20" spans="1:9" ht="15.75" thickBot="1">
      <c r="A20" s="22">
        <v>15</v>
      </c>
      <c r="B20" s="14" t="s">
        <v>41</v>
      </c>
      <c r="C20" s="13" t="s">
        <v>18</v>
      </c>
      <c r="D20" s="13" t="s">
        <v>42</v>
      </c>
      <c r="E20" s="6"/>
      <c r="F20" s="11" t="s">
        <v>177</v>
      </c>
      <c r="G20" s="11">
        <v>1</v>
      </c>
      <c r="H20" s="11"/>
      <c r="I20" s="41"/>
    </row>
    <row r="21" spans="1:9">
      <c r="A21" s="22">
        <v>16</v>
      </c>
      <c r="B21" s="14" t="s">
        <v>43</v>
      </c>
      <c r="C21" s="13" t="s">
        <v>18</v>
      </c>
      <c r="D21" s="13" t="s">
        <v>44</v>
      </c>
      <c r="E21" s="6"/>
      <c r="F21" s="39" t="s">
        <v>177</v>
      </c>
      <c r="G21" s="39">
        <v>1</v>
      </c>
      <c r="H21" s="11"/>
      <c r="I21" s="41"/>
    </row>
    <row r="22" spans="1:9">
      <c r="A22" s="22">
        <v>17</v>
      </c>
      <c r="B22" s="14" t="s">
        <v>45</v>
      </c>
      <c r="C22" s="13" t="s">
        <v>18</v>
      </c>
      <c r="D22" s="13" t="s">
        <v>46</v>
      </c>
      <c r="E22" s="6"/>
      <c r="F22" s="11" t="s">
        <v>177</v>
      </c>
      <c r="G22" s="11">
        <v>1</v>
      </c>
      <c r="H22" s="11"/>
      <c r="I22" s="41"/>
    </row>
    <row r="23" spans="1:9">
      <c r="A23" s="22">
        <v>18</v>
      </c>
      <c r="B23" s="14" t="s">
        <v>47</v>
      </c>
      <c r="C23" s="13" t="s">
        <v>18</v>
      </c>
      <c r="D23" s="13" t="s">
        <v>48</v>
      </c>
      <c r="E23" s="6"/>
      <c r="F23" s="11" t="s">
        <v>177</v>
      </c>
      <c r="G23" s="11">
        <v>1</v>
      </c>
      <c r="H23" s="11"/>
      <c r="I23" s="41"/>
    </row>
    <row r="24" spans="1:9">
      <c r="A24" s="22">
        <v>19</v>
      </c>
      <c r="B24" s="14" t="s">
        <v>49</v>
      </c>
      <c r="C24" s="13" t="s">
        <v>18</v>
      </c>
      <c r="D24" s="13" t="s">
        <v>50</v>
      </c>
      <c r="E24" s="6"/>
      <c r="F24" s="11" t="s">
        <v>177</v>
      </c>
      <c r="G24" s="11">
        <v>1</v>
      </c>
      <c r="H24" s="11"/>
      <c r="I24" s="41"/>
    </row>
    <row r="25" spans="1:9" ht="15.75" thickBot="1">
      <c r="A25" s="23">
        <v>20</v>
      </c>
      <c r="B25" s="29" t="s">
        <v>51</v>
      </c>
      <c r="C25" s="26" t="s">
        <v>18</v>
      </c>
      <c r="D25" s="26" t="s">
        <v>52</v>
      </c>
      <c r="E25" s="30"/>
      <c r="F25" s="11" t="s">
        <v>177</v>
      </c>
      <c r="G25" s="11">
        <v>1</v>
      </c>
      <c r="H25" s="44"/>
      <c r="I25" s="45"/>
    </row>
    <row r="26" spans="1:9">
      <c r="A26" s="17">
        <v>21</v>
      </c>
      <c r="B26" s="31" t="s">
        <v>53</v>
      </c>
      <c r="C26" s="20" t="s">
        <v>18</v>
      </c>
      <c r="D26" s="20" t="s">
        <v>54</v>
      </c>
      <c r="E26" s="32"/>
      <c r="F26" s="39" t="s">
        <v>177</v>
      </c>
      <c r="G26" s="39">
        <v>1</v>
      </c>
      <c r="H26" s="39"/>
      <c r="I26" s="46"/>
    </row>
    <row r="27" spans="1:9">
      <c r="A27" s="22">
        <v>22</v>
      </c>
      <c r="B27" s="12" t="s">
        <v>55</v>
      </c>
      <c r="C27" s="13" t="s">
        <v>56</v>
      </c>
      <c r="D27" s="13">
        <v>81521066071</v>
      </c>
      <c r="E27" s="5"/>
      <c r="F27" s="11" t="s">
        <v>177</v>
      </c>
      <c r="G27" s="11">
        <v>1</v>
      </c>
      <c r="H27" s="11"/>
      <c r="I27" s="47"/>
    </row>
    <row r="28" spans="1:9">
      <c r="A28" s="22">
        <v>23</v>
      </c>
      <c r="B28" s="12" t="s">
        <v>57</v>
      </c>
      <c r="C28" s="13" t="s">
        <v>58</v>
      </c>
      <c r="D28" s="13">
        <v>51065006708</v>
      </c>
      <c r="E28" s="5"/>
      <c r="F28" s="11" t="s">
        <v>177</v>
      </c>
      <c r="G28" s="11">
        <v>1</v>
      </c>
      <c r="H28" s="11"/>
      <c r="I28" s="47"/>
    </row>
    <row r="29" spans="1:9">
      <c r="A29" s="22">
        <v>24</v>
      </c>
      <c r="B29" s="12" t="s">
        <v>59</v>
      </c>
      <c r="C29" s="13" t="s">
        <v>58</v>
      </c>
      <c r="D29" s="13" t="s">
        <v>60</v>
      </c>
      <c r="E29" s="5"/>
      <c r="F29" s="11" t="s">
        <v>180</v>
      </c>
      <c r="G29" s="11">
        <v>1</v>
      </c>
      <c r="H29" s="11"/>
      <c r="I29" s="47"/>
    </row>
    <row r="30" spans="1:9" ht="15.75" thickBot="1">
      <c r="A30" s="22">
        <v>25</v>
      </c>
      <c r="B30" s="12" t="s">
        <v>61</v>
      </c>
      <c r="C30" s="13" t="s">
        <v>58</v>
      </c>
      <c r="D30" s="13">
        <v>81503010112</v>
      </c>
      <c r="E30" s="5"/>
      <c r="F30" s="11" t="s">
        <v>177</v>
      </c>
      <c r="G30" s="11">
        <v>1</v>
      </c>
      <c r="H30" s="11"/>
      <c r="I30" s="47"/>
    </row>
    <row r="31" spans="1:9">
      <c r="A31" s="22">
        <v>26</v>
      </c>
      <c r="B31" s="12" t="s">
        <v>62</v>
      </c>
      <c r="C31" s="13" t="s">
        <v>58</v>
      </c>
      <c r="D31" s="13">
        <v>81466116045</v>
      </c>
      <c r="E31" s="5"/>
      <c r="F31" s="39" t="s">
        <v>177</v>
      </c>
      <c r="G31" s="39">
        <v>1</v>
      </c>
      <c r="H31" s="11"/>
      <c r="I31" s="47"/>
    </row>
    <row r="32" spans="1:9">
      <c r="A32" s="22">
        <v>27</v>
      </c>
      <c r="B32" s="12" t="s">
        <v>63</v>
      </c>
      <c r="C32" s="13" t="s">
        <v>58</v>
      </c>
      <c r="D32" s="13">
        <v>81779016084</v>
      </c>
      <c r="E32" s="5"/>
      <c r="F32" s="11" t="s">
        <v>177</v>
      </c>
      <c r="G32" s="11">
        <v>1</v>
      </c>
      <c r="H32" s="11"/>
      <c r="I32" s="47"/>
    </row>
    <row r="33" spans="1:9">
      <c r="A33" s="22">
        <v>28</v>
      </c>
      <c r="B33" s="12" t="s">
        <v>64</v>
      </c>
      <c r="C33" s="13" t="s">
        <v>58</v>
      </c>
      <c r="D33" s="13">
        <v>88779626004</v>
      </c>
      <c r="E33" s="5"/>
      <c r="F33" s="11" t="s">
        <v>177</v>
      </c>
      <c r="G33" s="11">
        <v>1</v>
      </c>
      <c r="H33" s="11"/>
      <c r="I33" s="47"/>
    </row>
    <row r="34" spans="1:9">
      <c r="A34" s="22">
        <v>29</v>
      </c>
      <c r="B34" s="12" t="s">
        <v>65</v>
      </c>
      <c r="C34" s="13" t="s">
        <v>58</v>
      </c>
      <c r="D34" s="13">
        <v>36253206016</v>
      </c>
      <c r="E34" s="5"/>
      <c r="F34" s="11" t="s">
        <v>177</v>
      </c>
      <c r="G34" s="11">
        <v>1</v>
      </c>
      <c r="H34" s="11"/>
      <c r="I34" s="47"/>
    </row>
    <row r="35" spans="1:9" ht="15.75" thickBot="1">
      <c r="A35" s="23">
        <v>30</v>
      </c>
      <c r="B35" s="33" t="s">
        <v>66</v>
      </c>
      <c r="C35" s="26" t="s">
        <v>58</v>
      </c>
      <c r="D35" s="26" t="s">
        <v>67</v>
      </c>
      <c r="E35" s="34"/>
      <c r="F35" s="11" t="s">
        <v>177</v>
      </c>
      <c r="G35" s="11">
        <v>1</v>
      </c>
      <c r="H35" s="42"/>
      <c r="I35" s="48"/>
    </row>
    <row r="36" spans="1:9">
      <c r="A36" s="35">
        <v>31</v>
      </c>
      <c r="B36" s="31" t="s">
        <v>68</v>
      </c>
      <c r="C36" s="20" t="s">
        <v>58</v>
      </c>
      <c r="D36" s="20">
        <v>81253206089</v>
      </c>
      <c r="E36" s="32"/>
      <c r="F36" s="39" t="s">
        <v>177</v>
      </c>
      <c r="G36" s="39">
        <v>1</v>
      </c>
      <c r="H36" s="39"/>
      <c r="I36" s="46"/>
    </row>
    <row r="37" spans="1:9">
      <c r="A37" s="36">
        <v>32</v>
      </c>
      <c r="B37" s="12" t="s">
        <v>69</v>
      </c>
      <c r="C37" s="13" t="s">
        <v>58</v>
      </c>
      <c r="D37" s="13">
        <v>51154080002</v>
      </c>
      <c r="E37" s="5"/>
      <c r="F37" s="11" t="s">
        <v>177</v>
      </c>
      <c r="G37" s="11">
        <v>1</v>
      </c>
      <c r="H37" s="11"/>
      <c r="I37" s="47"/>
    </row>
    <row r="38" spans="1:9">
      <c r="A38" s="36">
        <v>33</v>
      </c>
      <c r="B38" s="12" t="s">
        <v>70</v>
      </c>
      <c r="C38" s="13" t="s">
        <v>58</v>
      </c>
      <c r="D38" s="13">
        <v>6580490044</v>
      </c>
      <c r="E38" s="5"/>
      <c r="F38" s="11" t="s">
        <v>177</v>
      </c>
      <c r="G38" s="11">
        <v>1</v>
      </c>
      <c r="H38" s="11"/>
      <c r="I38" s="47"/>
    </row>
    <row r="39" spans="1:9">
      <c r="A39" s="36">
        <v>34</v>
      </c>
      <c r="B39" s="12" t="s">
        <v>71</v>
      </c>
      <c r="C39" s="13" t="s">
        <v>58</v>
      </c>
      <c r="D39" s="13">
        <v>51958006145</v>
      </c>
      <c r="E39" s="5"/>
      <c r="F39" s="11" t="s">
        <v>177</v>
      </c>
      <c r="G39" s="11">
        <v>1</v>
      </c>
      <c r="H39" s="11"/>
      <c r="I39" s="47"/>
    </row>
    <row r="40" spans="1:9" ht="15.75" thickBot="1">
      <c r="A40" s="36">
        <v>35</v>
      </c>
      <c r="B40" s="12" t="s">
        <v>72</v>
      </c>
      <c r="C40" s="13" t="s">
        <v>58</v>
      </c>
      <c r="D40" s="13">
        <v>36252606016</v>
      </c>
      <c r="E40" s="5"/>
      <c r="F40" s="11" t="s">
        <v>177</v>
      </c>
      <c r="G40" s="11">
        <v>1</v>
      </c>
      <c r="H40" s="11"/>
      <c r="I40" s="47"/>
    </row>
    <row r="41" spans="1:9">
      <c r="A41" s="36">
        <v>36</v>
      </c>
      <c r="B41" s="12" t="s">
        <v>73</v>
      </c>
      <c r="C41" s="13" t="s">
        <v>58</v>
      </c>
      <c r="D41" s="13">
        <v>81619300036</v>
      </c>
      <c r="E41" s="5"/>
      <c r="F41" s="39" t="s">
        <v>177</v>
      </c>
      <c r="G41" s="39">
        <v>1</v>
      </c>
      <c r="H41" s="11"/>
      <c r="I41" s="47"/>
    </row>
    <row r="42" spans="1:9">
      <c r="A42" s="36">
        <v>37</v>
      </c>
      <c r="B42" s="12" t="s">
        <v>74</v>
      </c>
      <c r="C42" s="13" t="s">
        <v>58</v>
      </c>
      <c r="D42" s="13">
        <v>81255140045</v>
      </c>
      <c r="E42" s="5"/>
      <c r="F42" s="11" t="s">
        <v>177</v>
      </c>
      <c r="G42" s="11">
        <v>1</v>
      </c>
      <c r="H42" s="11"/>
      <c r="I42" s="47"/>
    </row>
    <row r="43" spans="1:9">
      <c r="A43" s="36">
        <v>38</v>
      </c>
      <c r="B43" s="12" t="s">
        <v>75</v>
      </c>
      <c r="C43" s="13" t="s">
        <v>58</v>
      </c>
      <c r="D43" s="13">
        <v>51064020088</v>
      </c>
      <c r="E43" s="5"/>
      <c r="F43" s="11" t="s">
        <v>177</v>
      </c>
      <c r="G43" s="11">
        <v>1</v>
      </c>
      <c r="H43" s="11"/>
      <c r="I43" s="47"/>
    </row>
    <row r="44" spans="1:9">
      <c r="A44" s="36">
        <v>39</v>
      </c>
      <c r="B44" s="12" t="s">
        <v>76</v>
      </c>
      <c r="C44" s="13" t="s">
        <v>58</v>
      </c>
      <c r="D44" s="13">
        <v>81061016783</v>
      </c>
      <c r="E44" s="5"/>
      <c r="F44" s="11" t="s">
        <v>177</v>
      </c>
      <c r="G44" s="11">
        <v>1</v>
      </c>
      <c r="H44" s="11"/>
      <c r="I44" s="47"/>
    </row>
    <row r="45" spans="1:9" ht="15.75" thickBot="1">
      <c r="A45" s="37">
        <v>40</v>
      </c>
      <c r="B45" s="33" t="s">
        <v>77</v>
      </c>
      <c r="C45" s="26" t="s">
        <v>78</v>
      </c>
      <c r="D45" s="26">
        <v>81619010065</v>
      </c>
      <c r="E45" s="34"/>
      <c r="F45" s="11" t="s">
        <v>177</v>
      </c>
      <c r="G45" s="11">
        <v>1</v>
      </c>
      <c r="H45" s="42"/>
      <c r="I45" s="48"/>
    </row>
    <row r="46" spans="1:9">
      <c r="A46" s="17">
        <v>41</v>
      </c>
      <c r="B46" s="31" t="s">
        <v>79</v>
      </c>
      <c r="C46" s="20" t="s">
        <v>78</v>
      </c>
      <c r="D46" s="20">
        <v>1956092</v>
      </c>
      <c r="E46" s="32"/>
      <c r="F46" s="39" t="s">
        <v>177</v>
      </c>
      <c r="G46" s="39">
        <v>1</v>
      </c>
      <c r="H46" s="39"/>
      <c r="I46" s="46"/>
    </row>
    <row r="47" spans="1:9">
      <c r="A47" s="22">
        <v>42</v>
      </c>
      <c r="B47" s="12" t="s">
        <v>80</v>
      </c>
      <c r="C47" s="13" t="s">
        <v>78</v>
      </c>
      <c r="D47" s="13">
        <v>42575998</v>
      </c>
      <c r="E47" s="5"/>
      <c r="F47" s="11" t="s">
        <v>177</v>
      </c>
      <c r="G47" s="11">
        <v>1</v>
      </c>
      <c r="H47" s="11"/>
      <c r="I47" s="47"/>
    </row>
    <row r="48" spans="1:9">
      <c r="A48" s="22">
        <v>43</v>
      </c>
      <c r="B48" s="12" t="s">
        <v>81</v>
      </c>
      <c r="C48" s="13" t="s">
        <v>78</v>
      </c>
      <c r="D48" s="13">
        <v>5801386275</v>
      </c>
      <c r="E48" s="5"/>
      <c r="F48" s="11" t="s">
        <v>177</v>
      </c>
      <c r="G48" s="11">
        <v>1</v>
      </c>
      <c r="H48" s="11"/>
      <c r="I48" s="47"/>
    </row>
    <row r="49" spans="1:9">
      <c r="A49" s="22">
        <v>44</v>
      </c>
      <c r="B49" s="12" t="s">
        <v>82</v>
      </c>
      <c r="C49" s="13" t="s">
        <v>78</v>
      </c>
      <c r="D49" s="13">
        <v>5801889850</v>
      </c>
      <c r="E49" s="5"/>
      <c r="F49" s="11" t="s">
        <v>177</v>
      </c>
      <c r="G49" s="11">
        <v>1</v>
      </c>
      <c r="H49" s="11"/>
      <c r="I49" s="47"/>
    </row>
    <row r="50" spans="1:9" ht="15.75" thickBot="1">
      <c r="A50" s="22">
        <v>45</v>
      </c>
      <c r="B50" s="12" t="s">
        <v>83</v>
      </c>
      <c r="C50" s="13" t="s">
        <v>84</v>
      </c>
      <c r="D50" s="13">
        <v>504374142</v>
      </c>
      <c r="E50" s="5"/>
      <c r="F50" s="11" t="s">
        <v>177</v>
      </c>
      <c r="G50" s="11">
        <v>1</v>
      </c>
      <c r="H50" s="11"/>
      <c r="I50" s="47"/>
    </row>
    <row r="51" spans="1:9">
      <c r="A51" s="22">
        <v>46</v>
      </c>
      <c r="B51" s="12" t="s">
        <v>85</v>
      </c>
      <c r="C51" s="13" t="s">
        <v>84</v>
      </c>
      <c r="D51" s="13">
        <v>504231063</v>
      </c>
      <c r="E51" s="5"/>
      <c r="F51" s="39" t="s">
        <v>177</v>
      </c>
      <c r="G51" s="39">
        <v>1</v>
      </c>
      <c r="H51" s="11"/>
      <c r="I51" s="47"/>
    </row>
    <row r="52" spans="1:9">
      <c r="A52" s="22">
        <v>47</v>
      </c>
      <c r="B52" s="12" t="s">
        <v>86</v>
      </c>
      <c r="C52" s="13" t="s">
        <v>78</v>
      </c>
      <c r="D52" s="13">
        <v>5801890991</v>
      </c>
      <c r="E52" s="5"/>
      <c r="F52" s="11" t="s">
        <v>177</v>
      </c>
      <c r="G52" s="11">
        <v>1</v>
      </c>
      <c r="H52" s="11"/>
      <c r="I52" s="47"/>
    </row>
    <row r="53" spans="1:9">
      <c r="A53" s="22">
        <v>48</v>
      </c>
      <c r="B53" s="12" t="s">
        <v>87</v>
      </c>
      <c r="C53" s="13" t="s">
        <v>78</v>
      </c>
      <c r="D53" s="13">
        <v>504102677</v>
      </c>
      <c r="E53" s="5"/>
      <c r="F53" s="11" t="s">
        <v>177</v>
      </c>
      <c r="G53" s="11">
        <v>1</v>
      </c>
      <c r="H53" s="11"/>
      <c r="I53" s="47"/>
    </row>
    <row r="54" spans="1:9">
      <c r="A54" s="22">
        <v>49</v>
      </c>
      <c r="B54" s="12" t="s">
        <v>88</v>
      </c>
      <c r="C54" s="13" t="s">
        <v>78</v>
      </c>
      <c r="D54" s="13">
        <v>504369979</v>
      </c>
      <c r="E54" s="5"/>
      <c r="F54" s="11" t="s">
        <v>177</v>
      </c>
      <c r="G54" s="11">
        <v>1</v>
      </c>
      <c r="H54" s="11"/>
      <c r="I54" s="47"/>
    </row>
    <row r="55" spans="1:9" ht="15.75" thickBot="1">
      <c r="A55" s="23">
        <v>50</v>
      </c>
      <c r="B55" s="33" t="s">
        <v>89</v>
      </c>
      <c r="C55" s="26" t="s">
        <v>78</v>
      </c>
      <c r="D55" s="26">
        <v>5801690583</v>
      </c>
      <c r="E55" s="34"/>
      <c r="F55" s="11" t="s">
        <v>177</v>
      </c>
      <c r="G55" s="11">
        <v>1</v>
      </c>
      <c r="H55" s="42"/>
      <c r="I55" s="48"/>
    </row>
    <row r="56" spans="1:9">
      <c r="A56" s="17">
        <v>51</v>
      </c>
      <c r="B56" s="31" t="s">
        <v>90</v>
      </c>
      <c r="C56" s="20" t="s">
        <v>78</v>
      </c>
      <c r="D56" s="20">
        <v>504116981</v>
      </c>
      <c r="E56" s="32"/>
      <c r="F56" s="39" t="s">
        <v>177</v>
      </c>
      <c r="G56" s="39">
        <v>1</v>
      </c>
      <c r="H56" s="39"/>
      <c r="I56" s="46"/>
    </row>
    <row r="57" spans="1:9">
      <c r="A57" s="22">
        <v>52</v>
      </c>
      <c r="B57" s="12" t="s">
        <v>91</v>
      </c>
      <c r="C57" s="13" t="s">
        <v>78</v>
      </c>
      <c r="D57" s="13">
        <v>504085566</v>
      </c>
      <c r="E57" s="5"/>
      <c r="F57" s="11" t="s">
        <v>177</v>
      </c>
      <c r="G57" s="11">
        <v>1</v>
      </c>
      <c r="H57" s="11"/>
      <c r="I57" s="47"/>
    </row>
    <row r="58" spans="1:9">
      <c r="A58" s="22">
        <v>53</v>
      </c>
      <c r="B58" s="12" t="s">
        <v>92</v>
      </c>
      <c r="C58" s="13" t="s">
        <v>78</v>
      </c>
      <c r="D58" s="13">
        <v>5006243438</v>
      </c>
      <c r="E58" s="5"/>
      <c r="F58" s="11" t="s">
        <v>177</v>
      </c>
      <c r="G58" s="11">
        <v>1</v>
      </c>
      <c r="H58" s="11"/>
      <c r="I58" s="47"/>
    </row>
    <row r="59" spans="1:9">
      <c r="A59" s="22">
        <v>54</v>
      </c>
      <c r="B59" s="12" t="s">
        <v>93</v>
      </c>
      <c r="C59" s="13" t="s">
        <v>78</v>
      </c>
      <c r="D59" s="13">
        <v>5802017407</v>
      </c>
      <c r="E59" s="5"/>
      <c r="F59" s="11" t="s">
        <v>177</v>
      </c>
      <c r="G59" s="11">
        <v>1</v>
      </c>
      <c r="H59" s="11"/>
      <c r="I59" s="47"/>
    </row>
    <row r="60" spans="1:9" ht="15.75" thickBot="1">
      <c r="A60" s="22">
        <v>55</v>
      </c>
      <c r="B60" s="12" t="s">
        <v>94</v>
      </c>
      <c r="C60" s="13" t="s">
        <v>95</v>
      </c>
      <c r="D60" s="13">
        <v>31366155</v>
      </c>
      <c r="E60" s="5"/>
      <c r="F60" s="11" t="s">
        <v>177</v>
      </c>
      <c r="G60" s="11">
        <v>1</v>
      </c>
      <c r="H60" s="11"/>
      <c r="I60" s="47"/>
    </row>
    <row r="61" spans="1:9">
      <c r="A61" s="22">
        <v>56</v>
      </c>
      <c r="B61" s="12" t="s">
        <v>96</v>
      </c>
      <c r="C61" s="13" t="s">
        <v>95</v>
      </c>
      <c r="D61" s="13">
        <v>32379535</v>
      </c>
      <c r="E61" s="5"/>
      <c r="F61" s="39" t="s">
        <v>180</v>
      </c>
      <c r="G61" s="39">
        <v>1</v>
      </c>
      <c r="H61" s="11"/>
      <c r="I61" s="47"/>
    </row>
    <row r="62" spans="1:9">
      <c r="A62" s="22">
        <v>57</v>
      </c>
      <c r="B62" s="12" t="s">
        <v>97</v>
      </c>
      <c r="C62" s="13" t="s">
        <v>95</v>
      </c>
      <c r="D62" s="13">
        <v>31407748</v>
      </c>
      <c r="E62" s="5"/>
      <c r="F62" s="11" t="s">
        <v>177</v>
      </c>
      <c r="G62" s="11">
        <v>1</v>
      </c>
      <c r="H62" s="11"/>
      <c r="I62" s="47"/>
    </row>
    <row r="63" spans="1:9">
      <c r="A63" s="22">
        <v>58</v>
      </c>
      <c r="B63" s="12" t="s">
        <v>98</v>
      </c>
      <c r="C63" s="13" t="s">
        <v>99</v>
      </c>
      <c r="D63" s="16">
        <v>42562843</v>
      </c>
      <c r="E63" s="5"/>
      <c r="F63" s="11" t="s">
        <v>177</v>
      </c>
      <c r="G63" s="11">
        <v>1</v>
      </c>
      <c r="H63" s="11"/>
      <c r="I63" s="47"/>
    </row>
    <row r="64" spans="1:9">
      <c r="A64" s="22">
        <v>59</v>
      </c>
      <c r="B64" s="15" t="s">
        <v>100</v>
      </c>
      <c r="C64" s="13" t="s">
        <v>99</v>
      </c>
      <c r="D64" s="13">
        <v>504189654</v>
      </c>
      <c r="E64" s="5"/>
      <c r="F64" s="11" t="s">
        <v>177</v>
      </c>
      <c r="G64" s="11">
        <v>1</v>
      </c>
      <c r="H64" s="11"/>
      <c r="I64" s="47"/>
    </row>
    <row r="65" spans="1:9" ht="15.75" thickBot="1">
      <c r="A65" s="23">
        <v>60</v>
      </c>
      <c r="B65" s="33" t="s">
        <v>101</v>
      </c>
      <c r="C65" s="26" t="s">
        <v>102</v>
      </c>
      <c r="D65" s="26">
        <v>2614892</v>
      </c>
      <c r="E65" s="34"/>
      <c r="F65" s="11" t="s">
        <v>177</v>
      </c>
      <c r="G65" s="11">
        <v>1</v>
      </c>
      <c r="H65" s="42"/>
      <c r="I65" s="48"/>
    </row>
    <row r="66" spans="1:9">
      <c r="A66" s="17">
        <v>61</v>
      </c>
      <c r="B66" s="31" t="s">
        <v>103</v>
      </c>
      <c r="C66" s="20" t="s">
        <v>102</v>
      </c>
      <c r="D66" s="20">
        <v>1854537</v>
      </c>
      <c r="E66" s="32"/>
      <c r="F66" s="39" t="s">
        <v>177</v>
      </c>
      <c r="G66" s="39">
        <v>1</v>
      </c>
      <c r="H66" s="39"/>
      <c r="I66" s="46"/>
    </row>
    <row r="67" spans="1:9">
      <c r="A67" s="22">
        <v>62</v>
      </c>
      <c r="B67" s="12" t="s">
        <v>104</v>
      </c>
      <c r="C67" s="13" t="s">
        <v>102</v>
      </c>
      <c r="D67" s="13">
        <v>2729173</v>
      </c>
      <c r="E67" s="5"/>
      <c r="F67" s="11" t="s">
        <v>177</v>
      </c>
      <c r="G67" s="11">
        <v>1</v>
      </c>
      <c r="H67" s="11"/>
      <c r="I67" s="47"/>
    </row>
    <row r="68" spans="1:9">
      <c r="A68" s="22">
        <v>63</v>
      </c>
      <c r="B68" s="12" t="s">
        <v>105</v>
      </c>
      <c r="C68" s="13" t="s">
        <v>102</v>
      </c>
      <c r="D68" s="13">
        <v>1953248</v>
      </c>
      <c r="E68" s="5"/>
      <c r="F68" s="11" t="s">
        <v>180</v>
      </c>
      <c r="G68" s="11">
        <v>1</v>
      </c>
      <c r="H68" s="11"/>
      <c r="I68" s="47"/>
    </row>
    <row r="69" spans="1:9">
      <c r="A69" s="22">
        <v>64</v>
      </c>
      <c r="B69" s="12" t="s">
        <v>106</v>
      </c>
      <c r="C69" s="13" t="s">
        <v>107</v>
      </c>
      <c r="D69" s="13">
        <v>5876100771</v>
      </c>
      <c r="E69" s="5"/>
      <c r="F69" s="11" t="s">
        <v>177</v>
      </c>
      <c r="G69" s="11">
        <v>1</v>
      </c>
      <c r="H69" s="11"/>
      <c r="I69" s="47"/>
    </row>
    <row r="70" spans="1:9" ht="15.75" thickBot="1">
      <c r="A70" s="22">
        <v>65</v>
      </c>
      <c r="B70" s="12" t="s">
        <v>108</v>
      </c>
      <c r="C70" s="13" t="s">
        <v>107</v>
      </c>
      <c r="D70" s="13">
        <v>8982326241</v>
      </c>
      <c r="E70" s="5"/>
      <c r="F70" s="11" t="s">
        <v>177</v>
      </c>
      <c r="G70" s="11">
        <v>1</v>
      </c>
      <c r="H70" s="11"/>
      <c r="I70" s="47"/>
    </row>
    <row r="71" spans="1:9">
      <c r="A71" s="22">
        <v>66</v>
      </c>
      <c r="B71" s="12" t="s">
        <v>109</v>
      </c>
      <c r="C71" s="13" t="s">
        <v>110</v>
      </c>
      <c r="D71" s="13" t="s">
        <v>111</v>
      </c>
      <c r="E71" s="5"/>
      <c r="F71" s="39" t="s">
        <v>177</v>
      </c>
      <c r="G71" s="39">
        <v>1</v>
      </c>
      <c r="H71" s="11"/>
      <c r="I71" s="47"/>
    </row>
    <row r="72" spans="1:9">
      <c r="A72" s="22">
        <v>67</v>
      </c>
      <c r="B72" s="12" t="s">
        <v>112</v>
      </c>
      <c r="C72" s="13" t="s">
        <v>113</v>
      </c>
      <c r="D72" s="13">
        <v>4324102292</v>
      </c>
      <c r="E72" s="5"/>
      <c r="F72" s="11" t="s">
        <v>177</v>
      </c>
      <c r="G72" s="11">
        <v>1</v>
      </c>
      <c r="H72" s="11"/>
      <c r="I72" s="47"/>
    </row>
    <row r="73" spans="1:9">
      <c r="A73" s="22">
        <v>68</v>
      </c>
      <c r="B73" s="12" t="s">
        <v>114</v>
      </c>
      <c r="C73" s="52" t="s">
        <v>119</v>
      </c>
      <c r="D73" s="13" t="s">
        <v>115</v>
      </c>
      <c r="E73" s="5"/>
      <c r="F73" s="11" t="s">
        <v>177</v>
      </c>
      <c r="G73" s="11">
        <v>1</v>
      </c>
      <c r="H73" s="11"/>
      <c r="I73" s="47"/>
    </row>
    <row r="74" spans="1:9">
      <c r="A74" s="22">
        <v>69</v>
      </c>
      <c r="B74" s="12" t="s">
        <v>116</v>
      </c>
      <c r="C74" s="52" t="s">
        <v>119</v>
      </c>
      <c r="D74" s="13" t="s">
        <v>117</v>
      </c>
      <c r="E74" s="5"/>
      <c r="F74" s="11" t="s">
        <v>177</v>
      </c>
      <c r="G74" s="11">
        <v>1</v>
      </c>
      <c r="H74" s="11"/>
      <c r="I74" s="47"/>
    </row>
    <row r="75" spans="1:9" ht="15.75" thickBot="1">
      <c r="A75" s="23">
        <v>70</v>
      </c>
      <c r="B75" s="33" t="s">
        <v>118</v>
      </c>
      <c r="C75" s="26" t="s">
        <v>119</v>
      </c>
      <c r="D75" s="26" t="s">
        <v>120</v>
      </c>
      <c r="E75" s="34"/>
      <c r="F75" s="11" t="s">
        <v>177</v>
      </c>
      <c r="G75" s="11">
        <v>1</v>
      </c>
      <c r="H75" s="42"/>
      <c r="I75" s="48"/>
    </row>
    <row r="76" spans="1:9">
      <c r="A76" s="17">
        <v>71</v>
      </c>
      <c r="B76" s="31" t="s">
        <v>121</v>
      </c>
      <c r="C76" s="20" t="s">
        <v>119</v>
      </c>
      <c r="D76" s="38" t="s">
        <v>122</v>
      </c>
      <c r="E76" s="32"/>
      <c r="F76" s="39" t="s">
        <v>177</v>
      </c>
      <c r="G76" s="39">
        <v>1</v>
      </c>
      <c r="H76" s="39"/>
      <c r="I76" s="46"/>
    </row>
    <row r="77" spans="1:9">
      <c r="A77" s="22">
        <v>72</v>
      </c>
      <c r="B77" s="12" t="s">
        <v>123</v>
      </c>
      <c r="C77" s="13" t="s">
        <v>124</v>
      </c>
      <c r="D77" s="13">
        <v>20140929</v>
      </c>
      <c r="E77" s="5"/>
      <c r="F77" s="11" t="s">
        <v>177</v>
      </c>
      <c r="G77" s="11">
        <v>1</v>
      </c>
      <c r="H77" s="11"/>
      <c r="I77" s="47"/>
    </row>
    <row r="78" spans="1:9">
      <c r="A78" s="22">
        <v>73</v>
      </c>
      <c r="B78" s="12" t="s">
        <v>125</v>
      </c>
      <c r="C78" s="13" t="s">
        <v>124</v>
      </c>
      <c r="D78" s="13">
        <v>11017007</v>
      </c>
      <c r="E78" s="5"/>
      <c r="F78" s="11" t="s">
        <v>177</v>
      </c>
      <c r="G78" s="11">
        <v>1</v>
      </c>
      <c r="H78" s="11"/>
      <c r="I78" s="47"/>
    </row>
    <row r="79" spans="1:9">
      <c r="A79" s="22">
        <v>74</v>
      </c>
      <c r="B79" s="12" t="s">
        <v>126</v>
      </c>
      <c r="C79" s="13" t="s">
        <v>127</v>
      </c>
      <c r="D79" s="13">
        <v>2006243</v>
      </c>
      <c r="E79" s="5"/>
      <c r="F79" s="11" t="s">
        <v>177</v>
      </c>
      <c r="G79" s="11">
        <v>1</v>
      </c>
      <c r="H79" s="11"/>
      <c r="I79" s="47"/>
    </row>
    <row r="80" spans="1:9" ht="15.75" thickBot="1">
      <c r="A80" s="22">
        <v>75</v>
      </c>
      <c r="B80" s="12" t="s">
        <v>128</v>
      </c>
      <c r="C80" s="13" t="s">
        <v>127</v>
      </c>
      <c r="D80" s="13">
        <v>1819797</v>
      </c>
      <c r="E80" s="5"/>
      <c r="F80" s="11" t="s">
        <v>177</v>
      </c>
      <c r="G80" s="11">
        <v>1</v>
      </c>
      <c r="H80" s="11"/>
      <c r="I80" s="47"/>
    </row>
    <row r="81" spans="1:9">
      <c r="A81" s="22">
        <v>76</v>
      </c>
      <c r="B81" s="12" t="s">
        <v>129</v>
      </c>
      <c r="C81" s="13" t="s">
        <v>124</v>
      </c>
      <c r="D81" s="13">
        <v>1932592</v>
      </c>
      <c r="E81" s="5"/>
      <c r="F81" s="39" t="s">
        <v>177</v>
      </c>
      <c r="G81" s="39">
        <v>1</v>
      </c>
      <c r="H81" s="11"/>
      <c r="I81" s="47"/>
    </row>
    <row r="82" spans="1:9">
      <c r="A82" s="22">
        <v>77</v>
      </c>
      <c r="B82" s="12" t="s">
        <v>130</v>
      </c>
      <c r="C82" s="13" t="s">
        <v>131</v>
      </c>
      <c r="D82" s="13">
        <v>501320587</v>
      </c>
      <c r="E82" s="5"/>
      <c r="F82" s="11" t="s">
        <v>177</v>
      </c>
      <c r="G82" s="11">
        <v>1</v>
      </c>
      <c r="H82" s="11"/>
      <c r="I82" s="47"/>
    </row>
    <row r="83" spans="1:9">
      <c r="A83" s="22">
        <v>78</v>
      </c>
      <c r="B83" s="12" t="s">
        <v>132</v>
      </c>
      <c r="C83" s="13" t="s">
        <v>131</v>
      </c>
      <c r="D83" s="13" t="s">
        <v>133</v>
      </c>
      <c r="E83" s="5"/>
      <c r="F83" s="11" t="s">
        <v>177</v>
      </c>
      <c r="G83" s="11">
        <v>1</v>
      </c>
      <c r="H83" s="11"/>
      <c r="I83" s="47"/>
    </row>
    <row r="84" spans="1:9">
      <c r="A84" s="22">
        <v>79</v>
      </c>
      <c r="B84" s="12" t="s">
        <v>134</v>
      </c>
      <c r="C84" s="13" t="s">
        <v>135</v>
      </c>
      <c r="D84" s="13">
        <v>81437040057</v>
      </c>
      <c r="E84" s="5"/>
      <c r="F84" s="11" t="s">
        <v>177</v>
      </c>
      <c r="G84" s="11">
        <v>1</v>
      </c>
      <c r="H84" s="11"/>
      <c r="I84" s="47"/>
    </row>
    <row r="85" spans="1:9" ht="15.75" thickBot="1">
      <c r="A85" s="23">
        <v>80</v>
      </c>
      <c r="B85" s="33" t="s">
        <v>136</v>
      </c>
      <c r="C85" s="26" t="s">
        <v>135</v>
      </c>
      <c r="D85" s="26">
        <v>51541007096</v>
      </c>
      <c r="E85" s="34"/>
      <c r="F85" s="11" t="s">
        <v>177</v>
      </c>
      <c r="G85" s="11">
        <v>1</v>
      </c>
      <c r="H85" s="42"/>
      <c r="I85" s="48"/>
    </row>
    <row r="86" spans="1:9">
      <c r="A86" s="17">
        <v>81</v>
      </c>
      <c r="B86" s="31" t="s">
        <v>137</v>
      </c>
      <c r="C86" s="20" t="s">
        <v>138</v>
      </c>
      <c r="D86" s="20" t="s">
        <v>139</v>
      </c>
      <c r="E86" s="32"/>
      <c r="F86" s="39" t="s">
        <v>177</v>
      </c>
      <c r="G86" s="39">
        <v>1</v>
      </c>
      <c r="H86" s="39"/>
      <c r="I86" s="46"/>
    </row>
    <row r="87" spans="1:9">
      <c r="A87" s="22">
        <v>82</v>
      </c>
      <c r="B87" s="12" t="s">
        <v>140</v>
      </c>
      <c r="C87" s="13" t="s">
        <v>138</v>
      </c>
      <c r="D87" s="13" t="s">
        <v>141</v>
      </c>
      <c r="E87" s="5"/>
      <c r="F87" s="11" t="s">
        <v>177</v>
      </c>
      <c r="G87" s="11">
        <v>1</v>
      </c>
      <c r="H87" s="11"/>
      <c r="I87" s="47"/>
    </row>
    <row r="88" spans="1:9">
      <c r="A88" s="22">
        <v>83</v>
      </c>
      <c r="B88" s="12" t="s">
        <v>142</v>
      </c>
      <c r="C88" s="13" t="s">
        <v>143</v>
      </c>
      <c r="D88" s="13" t="s">
        <v>144</v>
      </c>
      <c r="E88" s="5"/>
      <c r="F88" s="11" t="s">
        <v>177</v>
      </c>
      <c r="G88" s="11">
        <v>1</v>
      </c>
      <c r="H88" s="11"/>
      <c r="I88" s="47"/>
    </row>
    <row r="89" spans="1:9">
      <c r="A89" s="22">
        <v>84</v>
      </c>
      <c r="B89" s="12" t="s">
        <v>145</v>
      </c>
      <c r="C89" s="13" t="s">
        <v>143</v>
      </c>
      <c r="D89" s="13" t="s">
        <v>146</v>
      </c>
      <c r="E89" s="5"/>
      <c r="F89" s="11" t="s">
        <v>177</v>
      </c>
      <c r="G89" s="11">
        <v>1</v>
      </c>
      <c r="H89" s="11"/>
      <c r="I89" s="47"/>
    </row>
    <row r="90" spans="1:9" ht="15.75" thickBot="1">
      <c r="A90" s="22">
        <v>85</v>
      </c>
      <c r="B90" s="12" t="s">
        <v>147</v>
      </c>
      <c r="C90" s="13" t="s">
        <v>143</v>
      </c>
      <c r="D90" s="13" t="s">
        <v>148</v>
      </c>
      <c r="E90" s="5"/>
      <c r="F90" s="11" t="s">
        <v>177</v>
      </c>
      <c r="G90" s="11">
        <v>1</v>
      </c>
      <c r="H90" s="11"/>
      <c r="I90" s="47"/>
    </row>
    <row r="91" spans="1:9">
      <c r="A91" s="22">
        <v>86</v>
      </c>
      <c r="B91" s="12" t="s">
        <v>149</v>
      </c>
      <c r="C91" s="13" t="s">
        <v>143</v>
      </c>
      <c r="D91" s="13" t="s">
        <v>150</v>
      </c>
      <c r="E91" s="5"/>
      <c r="F91" s="39" t="s">
        <v>177</v>
      </c>
      <c r="G91" s="39">
        <v>1</v>
      </c>
      <c r="H91" s="11"/>
      <c r="I91" s="47"/>
    </row>
    <row r="92" spans="1:9">
      <c r="A92" s="22">
        <v>87</v>
      </c>
      <c r="B92" s="12" t="s">
        <v>151</v>
      </c>
      <c r="C92" s="13" t="s">
        <v>152</v>
      </c>
      <c r="D92" s="13">
        <v>81326906032</v>
      </c>
      <c r="E92" s="5"/>
      <c r="F92" s="11" t="s">
        <v>177</v>
      </c>
      <c r="G92" s="11">
        <v>1</v>
      </c>
      <c r="H92" s="11"/>
      <c r="I92" s="47"/>
    </row>
    <row r="93" spans="1:9">
      <c r="A93" s="22">
        <v>88</v>
      </c>
      <c r="B93" s="12" t="s">
        <v>153</v>
      </c>
      <c r="C93" s="13" t="s">
        <v>152</v>
      </c>
      <c r="D93" s="13">
        <v>81511016515</v>
      </c>
      <c r="E93" s="5"/>
      <c r="F93" s="11" t="s">
        <v>177</v>
      </c>
      <c r="G93" s="11">
        <v>1</v>
      </c>
      <c r="H93" s="11"/>
      <c r="I93" s="47"/>
    </row>
    <row r="94" spans="1:9">
      <c r="A94" s="22">
        <v>89</v>
      </c>
      <c r="B94" s="12" t="s">
        <v>154</v>
      </c>
      <c r="C94" s="13" t="s">
        <v>155</v>
      </c>
      <c r="D94" s="13">
        <v>110293600</v>
      </c>
      <c r="E94" s="5"/>
      <c r="F94" s="11" t="s">
        <v>177</v>
      </c>
      <c r="G94" s="11">
        <v>1</v>
      </c>
      <c r="H94" s="11"/>
      <c r="I94" s="47"/>
    </row>
    <row r="95" spans="1:9" ht="15.75" thickBot="1">
      <c r="A95" s="23">
        <v>90</v>
      </c>
      <c r="B95" s="33" t="s">
        <v>156</v>
      </c>
      <c r="C95" s="26" t="s">
        <v>157</v>
      </c>
      <c r="D95" s="26">
        <v>3620107</v>
      </c>
      <c r="E95" s="34"/>
      <c r="F95" s="11" t="s">
        <v>177</v>
      </c>
      <c r="G95" s="11">
        <v>1</v>
      </c>
      <c r="H95" s="42"/>
      <c r="I95" s="48"/>
    </row>
    <row r="96" spans="1:9">
      <c r="A96" s="35">
        <v>91</v>
      </c>
      <c r="B96" s="31" t="s">
        <v>158</v>
      </c>
      <c r="C96" s="20" t="s">
        <v>157</v>
      </c>
      <c r="D96" s="20">
        <v>2831362</v>
      </c>
      <c r="E96" s="32"/>
      <c r="F96" s="39" t="s">
        <v>177</v>
      </c>
      <c r="G96" s="39">
        <v>1</v>
      </c>
      <c r="H96" s="39"/>
      <c r="I96" s="46"/>
    </row>
    <row r="97" spans="1:9">
      <c r="A97" s="36">
        <v>92</v>
      </c>
      <c r="B97" s="12" t="s">
        <v>159</v>
      </c>
      <c r="C97" s="13" t="s">
        <v>160</v>
      </c>
      <c r="D97" s="13" t="s">
        <v>161</v>
      </c>
      <c r="E97" s="5"/>
      <c r="F97" s="11" t="s">
        <v>177</v>
      </c>
      <c r="G97" s="11">
        <v>1</v>
      </c>
      <c r="H97" s="11"/>
      <c r="I97" s="47"/>
    </row>
    <row r="98" spans="1:9">
      <c r="A98" s="36">
        <v>93</v>
      </c>
      <c r="B98" s="12" t="s">
        <v>162</v>
      </c>
      <c r="C98" s="13" t="s">
        <v>160</v>
      </c>
      <c r="D98" s="13" t="s">
        <v>163</v>
      </c>
      <c r="E98" s="5"/>
      <c r="F98" s="11" t="s">
        <v>177</v>
      </c>
      <c r="G98" s="11">
        <v>1</v>
      </c>
      <c r="H98" s="11"/>
      <c r="I98" s="47"/>
    </row>
    <row r="99" spans="1:9">
      <c r="A99" s="36">
        <v>94</v>
      </c>
      <c r="B99" s="12" t="s">
        <v>164</v>
      </c>
      <c r="C99" s="13" t="s">
        <v>165</v>
      </c>
      <c r="D99" s="13">
        <v>8200805671</v>
      </c>
      <c r="E99" s="5"/>
      <c r="F99" s="11" t="s">
        <v>177</v>
      </c>
      <c r="G99" s="11">
        <v>1</v>
      </c>
      <c r="H99" s="11"/>
      <c r="I99" s="47"/>
    </row>
    <row r="100" spans="1:9" ht="15.75" thickBot="1">
      <c r="A100" s="36">
        <v>95</v>
      </c>
      <c r="B100" s="12" t="s">
        <v>166</v>
      </c>
      <c r="C100" s="13" t="s">
        <v>167</v>
      </c>
      <c r="D100" s="13" t="s">
        <v>168</v>
      </c>
      <c r="E100" s="5"/>
      <c r="F100" s="11" t="s">
        <v>177</v>
      </c>
      <c r="G100" s="11">
        <v>1</v>
      </c>
      <c r="H100" s="11"/>
      <c r="I100" s="47"/>
    </row>
    <row r="101" spans="1:9">
      <c r="A101" s="36">
        <v>96</v>
      </c>
      <c r="B101" s="12" t="s">
        <v>169</v>
      </c>
      <c r="C101" s="13" t="s">
        <v>167</v>
      </c>
      <c r="D101" s="13" t="s">
        <v>170</v>
      </c>
      <c r="E101" s="5"/>
      <c r="F101" s="39" t="s">
        <v>177</v>
      </c>
      <c r="G101" s="39">
        <v>1</v>
      </c>
      <c r="H101" s="11"/>
      <c r="I101" s="47"/>
    </row>
    <row r="102" spans="1:9">
      <c r="A102" s="36">
        <v>97</v>
      </c>
      <c r="B102" s="12" t="s">
        <v>171</v>
      </c>
      <c r="C102" s="13" t="s">
        <v>172</v>
      </c>
      <c r="D102" s="13">
        <v>55354141</v>
      </c>
      <c r="E102" s="5"/>
      <c r="F102" s="11" t="s">
        <v>177</v>
      </c>
      <c r="G102" s="11">
        <v>1</v>
      </c>
      <c r="H102" s="11"/>
      <c r="I102" s="47"/>
    </row>
    <row r="103" spans="1:9">
      <c r="A103" s="36">
        <v>98</v>
      </c>
      <c r="B103" s="12" t="s">
        <v>173</v>
      </c>
      <c r="C103" s="13" t="s">
        <v>172</v>
      </c>
      <c r="D103" s="13">
        <v>93191900</v>
      </c>
      <c r="E103" s="5"/>
      <c r="F103" s="11" t="s">
        <v>177</v>
      </c>
      <c r="G103" s="11">
        <v>1</v>
      </c>
      <c r="H103" s="11"/>
      <c r="I103" s="47"/>
    </row>
    <row r="104" spans="1:9">
      <c r="A104" s="36">
        <v>99</v>
      </c>
      <c r="B104" s="12" t="s">
        <v>174</v>
      </c>
      <c r="C104" s="13" t="s">
        <v>175</v>
      </c>
      <c r="D104" s="13">
        <v>388168</v>
      </c>
      <c r="E104" s="5"/>
      <c r="F104" s="11" t="s">
        <v>177</v>
      </c>
      <c r="G104" s="11">
        <v>1</v>
      </c>
      <c r="H104" s="11"/>
      <c r="I104" s="47"/>
    </row>
    <row r="105" spans="1:9" ht="15.75" thickBot="1">
      <c r="A105" s="37">
        <v>100</v>
      </c>
      <c r="B105" s="33" t="s">
        <v>176</v>
      </c>
      <c r="C105" s="26" t="s">
        <v>175</v>
      </c>
      <c r="D105" s="26">
        <v>1875624</v>
      </c>
      <c r="E105" s="34"/>
      <c r="F105" s="11" t="s">
        <v>177</v>
      </c>
      <c r="G105" s="11">
        <v>1</v>
      </c>
      <c r="H105" s="42"/>
      <c r="I105" s="48"/>
    </row>
    <row r="106" spans="1:9" ht="15.75" thickBot="1">
      <c r="A106" s="54" t="s">
        <v>2</v>
      </c>
      <c r="B106" s="55"/>
      <c r="C106" s="55"/>
      <c r="D106" s="55"/>
      <c r="E106" s="55"/>
      <c r="F106" s="55"/>
      <c r="G106" s="55"/>
      <c r="H106" s="56"/>
      <c r="I106" s="51">
        <f>SUM(Lentelė1[Suma, Eur be PVM          (GxH)                      ])</f>
        <v>0</v>
      </c>
    </row>
    <row r="107" spans="1:9" ht="15.75" thickBot="1">
      <c r="A107" s="54" t="s">
        <v>182</v>
      </c>
      <c r="B107" s="55"/>
      <c r="C107" s="55"/>
      <c r="D107" s="55"/>
      <c r="E107" s="55"/>
      <c r="F107" s="55"/>
      <c r="G107" s="55"/>
      <c r="H107" s="56"/>
      <c r="I107" s="50">
        <f>L106</f>
        <v>0</v>
      </c>
    </row>
    <row r="108" spans="1:9" ht="15.75" thickBot="1">
      <c r="A108" s="54" t="s">
        <v>1</v>
      </c>
      <c r="B108" s="55"/>
      <c r="C108" s="55"/>
      <c r="D108" s="55"/>
      <c r="E108" s="55"/>
      <c r="F108" s="55"/>
      <c r="G108" s="55"/>
      <c r="H108" s="56"/>
      <c r="I108" s="49">
        <f>I106*1.21</f>
        <v>0</v>
      </c>
    </row>
    <row r="110" spans="1:9">
      <c r="B110" s="3" t="s">
        <v>3</v>
      </c>
    </row>
    <row r="111" spans="1:9" ht="15.75">
      <c r="B111" s="53" t="s">
        <v>179</v>
      </c>
      <c r="C111" s="53"/>
      <c r="D111" s="53"/>
      <c r="E111" s="53"/>
      <c r="F111" s="53"/>
      <c r="G111" s="53"/>
      <c r="H111" s="53"/>
      <c r="I111" s="53"/>
    </row>
    <row r="112" spans="1:9" ht="15.75">
      <c r="B112" s="53" t="s">
        <v>4</v>
      </c>
      <c r="C112" s="53"/>
      <c r="D112" s="53"/>
      <c r="E112" s="53"/>
      <c r="F112" s="53"/>
      <c r="G112" s="53"/>
      <c r="H112" s="53"/>
      <c r="I112" s="53"/>
    </row>
    <row r="113" spans="2:9" ht="71.25" customHeight="1">
      <c r="B113" s="53" t="s">
        <v>183</v>
      </c>
      <c r="C113" s="53"/>
      <c r="D113" s="53"/>
      <c r="E113" s="53"/>
      <c r="F113" s="53"/>
      <c r="G113" s="53"/>
      <c r="H113" s="53"/>
      <c r="I113" s="53"/>
    </row>
    <row r="114" spans="2:9" ht="46.5" customHeight="1">
      <c r="B114" s="53" t="s">
        <v>184</v>
      </c>
      <c r="C114" s="53"/>
      <c r="D114" s="53"/>
      <c r="E114" s="53"/>
      <c r="F114" s="53"/>
      <c r="G114" s="53"/>
      <c r="H114" s="53"/>
      <c r="I114" s="53"/>
    </row>
  </sheetData>
  <mergeCells count="7">
    <mergeCell ref="B111:I111"/>
    <mergeCell ref="B112:I112"/>
    <mergeCell ref="B113:I113"/>
    <mergeCell ref="B114:I114"/>
    <mergeCell ref="A106:H106"/>
    <mergeCell ref="A107:H107"/>
    <mergeCell ref="A108:H108"/>
  </mergeCells>
  <conditionalFormatting sqref="F111:F114 H111:H114">
    <cfRule type="cellIs" dxfId="22" priority="1" operator="equal">
      <formula>0</formula>
    </cfRule>
  </conditionalFormatting>
  <pageMargins left="0.7" right="0.7" top="0.75" bottom="0.75" header="0.3" footer="0.3"/>
  <pageSetup paperSize="9" scale="61"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Elida</dc:creator>
  <cp:lastModifiedBy>Vartotojas</cp:lastModifiedBy>
  <cp:lastPrinted>2025-01-21T07:40:11Z</cp:lastPrinted>
  <dcterms:created xsi:type="dcterms:W3CDTF">2025-01-09T11:55:10Z</dcterms:created>
  <dcterms:modified xsi:type="dcterms:W3CDTF">2025-03-14T07:41:16Z</dcterms:modified>
</cp:coreProperties>
</file>