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mult-my.sharepoint.com/personal/darius_stonis_vmu_lt/Documents/Dokumentai/My_Documents – kopija/Raštai/Viešieji_pirkimai/MP2025/II 2025 pirkimas/"/>
    </mc:Choice>
  </mc:AlternateContent>
  <xr:revisionPtr revIDLastSave="6" documentId="8_{3C0749E4-6480-4E82-A2AB-DEF1EEEA914F}" xr6:coauthVersionLast="47" xr6:coauthVersionMax="47" xr10:uidLastSave="{C353B11A-2D86-4A47-A5BE-E4C7D0B9493B}"/>
  <bookViews>
    <workbookView xWindow="-108" yWindow="-108" windowWidth="23256" windowHeight="12576" xr2:uid="{374C7989-CB2D-4326-BCD3-88A74F2A8F71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I21" i="1"/>
  <c r="I22" i="1" s="1"/>
  <c r="H21" i="1"/>
  <c r="H22" i="1" s="1"/>
  <c r="G21" i="1"/>
  <c r="G22" i="1" s="1"/>
  <c r="F21" i="1"/>
  <c r="F22" i="1" s="1"/>
  <c r="E21" i="1"/>
  <c r="E22" i="1" s="1"/>
  <c r="D21" i="1"/>
  <c r="D22" i="1" s="1"/>
  <c r="F12" i="1"/>
  <c r="F13" i="1" s="1"/>
  <c r="E12" i="1"/>
  <c r="E13" i="1" s="1"/>
  <c r="D12" i="1"/>
  <c r="D13" i="1" s="1"/>
</calcChain>
</file>

<file path=xl/sharedStrings.xml><?xml version="1.0" encoding="utf-8"?>
<sst xmlns="http://schemas.openxmlformats.org/spreadsheetml/2006/main" count="59" uniqueCount="41">
  <si>
    <t>VĮ Valstybinių miškų urėdijos Šalčininkų regioninio padalinio informacija apie perkamus rangos paslaugų kiekius 2025 metams</t>
  </si>
  <si>
    <t xml:space="preserve">Eil. </t>
  </si>
  <si>
    <t>Paslaugų grupės ir paslaugų pavadinimai</t>
  </si>
  <si>
    <t>Preliminarios paslaugų apimtys</t>
  </si>
  <si>
    <t>Želdaviečių paruošimas miškų sodinimui, želdinių ir žėlinių priežiūra, jaunuolynų ugdymas, griovių šlaitų ir pagriovių, pakelių, kvartalinių ir ribinių linijų priežiūra</t>
  </si>
  <si>
    <t>Mato vnt.</t>
  </si>
  <si>
    <t>Poškonių girininkija</t>
  </si>
  <si>
    <t>Rūdninkų girininkija</t>
  </si>
  <si>
    <t>Šalčininkėlių girininkija</t>
  </si>
  <si>
    <t>Pirkimo objekto dalies numeris</t>
  </si>
  <si>
    <t>1.</t>
  </si>
  <si>
    <t>Želdavietės paruošimas miško sodmenų sodinimui šalinant nepageidaujamus medžius, krūmus, žolinę augmeniją</t>
  </si>
  <si>
    <t>ha</t>
  </si>
  <si>
    <t>2.</t>
  </si>
  <si>
    <t xml:space="preserve">Medynų ir krūmynų pertvarkymo kirtimai šalinant nepageidaujamus medžius, krūmus, žolinę augmeniją </t>
  </si>
  <si>
    <t>3.</t>
  </si>
  <si>
    <t>Miško želdinių ir žėlinių  priežiūra šalinant žabus ir žolinę augmeniją</t>
  </si>
  <si>
    <t>4.</t>
  </si>
  <si>
    <r>
      <t>Jaunuolynų ugdymas ir/ar</t>
    </r>
    <r>
      <rPr>
        <sz val="11"/>
        <color theme="1"/>
        <rFont val="Arial"/>
        <family val="2"/>
        <charset val="186"/>
      </rPr>
      <t xml:space="preserve"> </t>
    </r>
    <r>
      <rPr>
        <sz val="12"/>
        <color theme="1"/>
        <rFont val="Arial"/>
        <family val="2"/>
        <charset val="186"/>
      </rPr>
      <t xml:space="preserve">retinimo kirtimai, negaminant likvidinės medienos </t>
    </r>
  </si>
  <si>
    <t>5.</t>
  </si>
  <si>
    <t>Griovių šlaitų ir pagriovių priežiūra</t>
  </si>
  <si>
    <t>6.</t>
  </si>
  <si>
    <t>Pakelių priežiūra</t>
  </si>
  <si>
    <t>km</t>
  </si>
  <si>
    <t>7.</t>
  </si>
  <si>
    <t>kvartalinių ir ribinių linijų priežūra</t>
  </si>
  <si>
    <t xml:space="preserve">Miško sodmenų sodinimas, želdinių ir žėlinių medelių ir jų liemenų apsauga nuo kanopinių žvėrių bei vabzdžių daromos žalos  </t>
  </si>
  <si>
    <t>Jašiūnų girininkija</t>
  </si>
  <si>
    <t>Kenos girininkija</t>
  </si>
  <si>
    <t>Parudaminos girininkija</t>
  </si>
  <si>
    <t>8.</t>
  </si>
  <si>
    <t>Miško atkūrimas, įveisimas ir atsodinimas (medelių ir krūmų sodinimas)</t>
  </si>
  <si>
    <t>tūkst. vnt.</t>
  </si>
  <si>
    <t>9.</t>
  </si>
  <si>
    <t xml:space="preserve">Želdinių, žėlinių apsauga nuo kanopinių žvėrių bei vabzdžių daromos žalos </t>
  </si>
  <si>
    <t>10.</t>
  </si>
  <si>
    <t>Želdinių, žėlinių ir medelių kamienų apsauga nuo kanopinių žvėrių daromos žalos</t>
  </si>
  <si>
    <t>Šiukšlių rinkimo paslaugos</t>
  </si>
  <si>
    <t>Šalčininkų RP teritorija</t>
  </si>
  <si>
    <t>12.</t>
  </si>
  <si>
    <t>val.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</si>
</sst>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2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4" fillId="0" borderId="0" xfId="0" applyFont="1" applyAlignment="1">
      <alignment horizontal="center" vertical="center" textRotation="180" wrapText="1"/>
    </xf>
    <xf numFmtId="0" fontId="3" fillId="0" borderId="2" xfId="0" applyFont="1" applyBorder="1" applyAlignment="1">
      <alignment horizontal="center" vertical="center" textRotation="90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90" wrapText="1"/>
    </xf>
    <xf numFmtId="0" fontId="4" fillId="0" borderId="4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C15B2-75C9-4313-AE60-44C1674A2F0D}">
  <dimension ref="A1:L29"/>
  <sheetViews>
    <sheetView tabSelected="1" workbookViewId="0">
      <selection activeCell="K8" sqref="K8"/>
    </sheetView>
  </sheetViews>
  <sheetFormatPr defaultRowHeight="14.4" x14ac:dyDescent="0.3"/>
  <cols>
    <col min="1" max="1" width="4.33203125" bestFit="1" customWidth="1"/>
    <col min="2" max="2" width="47.44140625" customWidth="1"/>
    <col min="4" max="4" width="11.109375" customWidth="1"/>
    <col min="5" max="5" width="11.88671875" customWidth="1"/>
    <col min="6" max="6" width="10.44140625" customWidth="1"/>
    <col min="7" max="7" width="11.44140625" customWidth="1"/>
    <col min="8" max="8" width="11.6640625" customWidth="1"/>
    <col min="9" max="9" width="11.33203125" customWidth="1"/>
    <col min="10" max="10" width="15.109375" customWidth="1"/>
    <col min="11" max="11" width="15.44140625" customWidth="1"/>
    <col min="12" max="12" width="15.109375" customWidth="1"/>
  </cols>
  <sheetData>
    <row r="1" spans="1:12" s="1" customFormat="1" ht="15" thickBot="1" x14ac:dyDescent="0.3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16.2" thickBot="1" x14ac:dyDescent="0.35">
      <c r="A2" s="2" t="s">
        <v>1</v>
      </c>
      <c r="B2" s="3" t="s">
        <v>2</v>
      </c>
      <c r="C2" s="51" t="s">
        <v>3</v>
      </c>
      <c r="D2" s="52"/>
      <c r="E2" s="52"/>
      <c r="F2" s="53"/>
      <c r="G2" s="4"/>
      <c r="H2" s="4"/>
      <c r="I2" s="4"/>
    </row>
    <row r="3" spans="1:12" ht="63" thickBot="1" x14ac:dyDescent="0.35">
      <c r="A3" s="5">
        <v>1</v>
      </c>
      <c r="B3" s="6" t="s">
        <v>4</v>
      </c>
      <c r="C3" s="7" t="s">
        <v>5</v>
      </c>
      <c r="D3" s="8" t="s">
        <v>6</v>
      </c>
      <c r="E3" s="9" t="s">
        <v>7</v>
      </c>
      <c r="F3" s="10" t="s">
        <v>8</v>
      </c>
    </row>
    <row r="4" spans="1:12" ht="16.2" thickBot="1" x14ac:dyDescent="0.35">
      <c r="A4" s="51" t="s">
        <v>9</v>
      </c>
      <c r="B4" s="52"/>
      <c r="C4" s="52"/>
      <c r="D4" s="5">
        <v>1</v>
      </c>
      <c r="E4" s="5">
        <v>2</v>
      </c>
      <c r="F4" s="5">
        <v>3</v>
      </c>
    </row>
    <row r="5" spans="1:12" ht="45.6" thickBot="1" x14ac:dyDescent="0.35">
      <c r="A5" s="11" t="s">
        <v>10</v>
      </c>
      <c r="B5" s="12" t="s">
        <v>11</v>
      </c>
      <c r="C5" s="13" t="s">
        <v>12</v>
      </c>
      <c r="D5" s="62"/>
      <c r="E5" s="14"/>
      <c r="F5" s="15">
        <v>38.9</v>
      </c>
    </row>
    <row r="6" spans="1:12" ht="45.6" thickBot="1" x14ac:dyDescent="0.35">
      <c r="A6" s="11" t="s">
        <v>13</v>
      </c>
      <c r="B6" s="16" t="s">
        <v>14</v>
      </c>
      <c r="C6" s="17"/>
      <c r="D6" s="63"/>
      <c r="E6" s="19"/>
      <c r="F6" s="20"/>
    </row>
    <row r="7" spans="1:12" ht="30.6" thickBot="1" x14ac:dyDescent="0.35">
      <c r="A7" s="11" t="s">
        <v>15</v>
      </c>
      <c r="B7" s="16" t="s">
        <v>16</v>
      </c>
      <c r="C7" s="17" t="s">
        <v>12</v>
      </c>
      <c r="D7" s="64">
        <v>90</v>
      </c>
      <c r="E7" s="19">
        <v>90</v>
      </c>
      <c r="F7" s="20">
        <v>3.2</v>
      </c>
    </row>
    <row r="8" spans="1:12" ht="30.6" thickBot="1" x14ac:dyDescent="0.35">
      <c r="A8" s="11" t="s">
        <v>17</v>
      </c>
      <c r="B8" s="16" t="s">
        <v>18</v>
      </c>
      <c r="C8" s="17" t="s">
        <v>12</v>
      </c>
      <c r="D8" s="64">
        <v>53</v>
      </c>
      <c r="E8" s="19">
        <v>20</v>
      </c>
      <c r="F8" s="20"/>
    </row>
    <row r="9" spans="1:12" ht="15.6" thickBot="1" x14ac:dyDescent="0.35">
      <c r="A9" s="11" t="s">
        <v>19</v>
      </c>
      <c r="B9" s="16" t="s">
        <v>20</v>
      </c>
      <c r="C9" s="17" t="s">
        <v>12</v>
      </c>
      <c r="D9" s="64"/>
      <c r="E9" s="19"/>
      <c r="F9" s="20">
        <v>8</v>
      </c>
    </row>
    <row r="10" spans="1:12" ht="15.6" thickBot="1" x14ac:dyDescent="0.35">
      <c r="A10" s="11" t="s">
        <v>21</v>
      </c>
      <c r="B10" s="16" t="s">
        <v>22</v>
      </c>
      <c r="C10" s="22" t="s">
        <v>23</v>
      </c>
      <c r="D10" s="64"/>
      <c r="E10" s="19"/>
      <c r="F10" s="20"/>
    </row>
    <row r="11" spans="1:12" ht="15.6" thickBot="1" x14ac:dyDescent="0.35">
      <c r="A11" s="11" t="s">
        <v>24</v>
      </c>
      <c r="B11" s="16" t="s">
        <v>25</v>
      </c>
      <c r="C11" s="23" t="s">
        <v>23</v>
      </c>
      <c r="D11" s="65"/>
      <c r="E11" s="25"/>
      <c r="F11" s="26">
        <v>55</v>
      </c>
    </row>
    <row r="12" spans="1:12" ht="15.6" thickBot="1" x14ac:dyDescent="0.35">
      <c r="A12" s="27"/>
      <c r="B12" s="28"/>
      <c r="C12" s="27"/>
      <c r="D12" s="29">
        <f>+D5*301+D7*263+D8*299+D9*301+D10*53+D11*126+D6*301</f>
        <v>39517</v>
      </c>
      <c r="E12" s="29">
        <f t="shared" ref="E12:F12" si="0">+E5*301+E7*263+E8*299+E9*301+E10*53+E11*126+E6*301</f>
        <v>29650</v>
      </c>
      <c r="F12" s="29">
        <f t="shared" si="0"/>
        <v>21888.5</v>
      </c>
      <c r="G12" s="30"/>
    </row>
    <row r="13" spans="1:12" ht="15.6" thickBot="1" x14ac:dyDescent="0.35">
      <c r="A13" s="27"/>
      <c r="B13" s="28"/>
      <c r="C13" s="27"/>
      <c r="D13" s="29">
        <f>+D12*3*1.3</f>
        <v>154116.30000000002</v>
      </c>
      <c r="E13" s="29">
        <f t="shared" ref="E13:F13" si="1">+E12*3*1.3</f>
        <v>115635</v>
      </c>
      <c r="F13" s="29">
        <f t="shared" si="1"/>
        <v>85365.150000000009</v>
      </c>
    </row>
    <row r="14" spans="1:12" ht="15.6" thickBot="1" x14ac:dyDescent="0.35">
      <c r="A14" s="27"/>
      <c r="B14" s="28"/>
      <c r="C14" s="27"/>
      <c r="D14" s="31"/>
      <c r="E14" s="31"/>
      <c r="F14" s="31"/>
      <c r="G14" s="31"/>
    </row>
    <row r="15" spans="1:12" ht="16.2" thickBot="1" x14ac:dyDescent="0.35">
      <c r="A15" s="54" t="s">
        <v>15</v>
      </c>
      <c r="B15" s="59" t="s">
        <v>26</v>
      </c>
      <c r="C15" s="60" t="s">
        <v>5</v>
      </c>
      <c r="D15" s="51" t="s">
        <v>3</v>
      </c>
      <c r="E15" s="52"/>
      <c r="F15" s="52"/>
      <c r="G15" s="52"/>
      <c r="H15" s="52"/>
      <c r="I15" s="53"/>
    </row>
    <row r="16" spans="1:12" ht="79.2" customHeight="1" thickBot="1" x14ac:dyDescent="0.35">
      <c r="A16" s="55"/>
      <c r="B16" s="57"/>
      <c r="C16" s="61"/>
      <c r="D16" s="8" t="s">
        <v>27</v>
      </c>
      <c r="E16" s="8" t="s">
        <v>28</v>
      </c>
      <c r="F16" s="8" t="s">
        <v>29</v>
      </c>
      <c r="G16" s="8" t="s">
        <v>6</v>
      </c>
      <c r="H16" s="9" t="s">
        <v>7</v>
      </c>
      <c r="I16" s="32" t="s">
        <v>8</v>
      </c>
    </row>
    <row r="17" spans="1:9" ht="16.2" thickBot="1" x14ac:dyDescent="0.35">
      <c r="A17" s="51" t="s">
        <v>9</v>
      </c>
      <c r="B17" s="52"/>
      <c r="C17" s="53"/>
      <c r="D17" s="3">
        <v>4</v>
      </c>
      <c r="E17" s="3">
        <v>5</v>
      </c>
      <c r="F17" s="3">
        <v>6</v>
      </c>
      <c r="G17" s="3">
        <v>7</v>
      </c>
      <c r="H17" s="3">
        <v>8</v>
      </c>
      <c r="I17" s="3">
        <v>9</v>
      </c>
    </row>
    <row r="18" spans="1:9" ht="30.6" thickBot="1" x14ac:dyDescent="0.35">
      <c r="A18" s="33" t="s">
        <v>30</v>
      </c>
      <c r="B18" s="12" t="s">
        <v>31</v>
      </c>
      <c r="C18" s="34" t="s">
        <v>32</v>
      </c>
      <c r="D18" s="35">
        <v>215.75</v>
      </c>
      <c r="E18" s="36">
        <v>354.1</v>
      </c>
      <c r="F18" s="36">
        <v>44.73</v>
      </c>
      <c r="G18" s="18">
        <v>192.3</v>
      </c>
      <c r="H18" s="36">
        <v>162.15</v>
      </c>
      <c r="I18" s="37">
        <v>130.1</v>
      </c>
    </row>
    <row r="19" spans="1:9" ht="30.6" thickBot="1" x14ac:dyDescent="0.35">
      <c r="A19" s="38" t="s">
        <v>33</v>
      </c>
      <c r="B19" s="39" t="s">
        <v>34</v>
      </c>
      <c r="C19" s="40" t="s">
        <v>32</v>
      </c>
      <c r="D19" s="41">
        <v>72.599999999999994</v>
      </c>
      <c r="E19" s="19">
        <v>5</v>
      </c>
      <c r="F19" s="19">
        <v>13</v>
      </c>
      <c r="G19" s="21">
        <v>135</v>
      </c>
      <c r="H19" s="19">
        <v>60</v>
      </c>
      <c r="I19" s="20"/>
    </row>
    <row r="20" spans="1:9" ht="30.6" thickBot="1" x14ac:dyDescent="0.35">
      <c r="A20" s="42" t="s">
        <v>35</v>
      </c>
      <c r="B20" s="43" t="s">
        <v>36</v>
      </c>
      <c r="C20" s="44" t="s">
        <v>32</v>
      </c>
      <c r="D20" s="45"/>
      <c r="E20" s="25"/>
      <c r="F20" s="25"/>
      <c r="G20" s="24"/>
      <c r="H20" s="25"/>
      <c r="I20" s="26"/>
    </row>
    <row r="21" spans="1:9" ht="15" thickBot="1" x14ac:dyDescent="0.35">
      <c r="D21" s="29">
        <f>+D18*178+D19*27+D20*390</f>
        <v>40363.699999999997</v>
      </c>
      <c r="E21" s="29">
        <f t="shared" ref="E21:I21" si="2">+E18*178+E19*27+E20*390</f>
        <v>63164.800000000003</v>
      </c>
      <c r="F21" s="29">
        <f t="shared" si="2"/>
        <v>8312.9399999999987</v>
      </c>
      <c r="G21" s="29">
        <f t="shared" si="2"/>
        <v>37874.400000000001</v>
      </c>
      <c r="H21" s="29">
        <f t="shared" si="2"/>
        <v>30482.7</v>
      </c>
      <c r="I21" s="29">
        <f t="shared" si="2"/>
        <v>23157.8</v>
      </c>
    </row>
    <row r="22" spans="1:9" ht="15" thickBot="1" x14ac:dyDescent="0.35">
      <c r="D22" s="46">
        <f>+D21*3*1.3</f>
        <v>157418.43</v>
      </c>
      <c r="E22" s="46">
        <f t="shared" ref="E22:I22" si="3">+E21*3*1.3</f>
        <v>246342.72000000003</v>
      </c>
      <c r="F22" s="46">
        <f t="shared" si="3"/>
        <v>32420.465999999997</v>
      </c>
      <c r="G22" s="46">
        <f t="shared" si="3"/>
        <v>147710.16000000003</v>
      </c>
      <c r="H22" s="46">
        <f t="shared" si="3"/>
        <v>118882.53000000001</v>
      </c>
      <c r="I22" s="46">
        <f t="shared" si="3"/>
        <v>90315.42</v>
      </c>
    </row>
    <row r="23" spans="1:9" ht="15" thickBot="1" x14ac:dyDescent="0.35"/>
    <row r="24" spans="1:9" ht="16.2" thickBot="1" x14ac:dyDescent="0.35">
      <c r="A24" s="54" t="s">
        <v>21</v>
      </c>
      <c r="B24" s="56" t="s">
        <v>37</v>
      </c>
      <c r="C24" s="51" t="s">
        <v>3</v>
      </c>
      <c r="D24" s="53"/>
      <c r="E24" s="4"/>
      <c r="F24" s="4"/>
      <c r="G24" s="4"/>
      <c r="H24" s="4"/>
      <c r="I24" s="4"/>
    </row>
    <row r="25" spans="1:9" ht="77.400000000000006" customHeight="1" thickBot="1" x14ac:dyDescent="0.35">
      <c r="A25" s="55"/>
      <c r="B25" s="57"/>
      <c r="C25" s="47" t="s">
        <v>5</v>
      </c>
      <c r="D25" s="8" t="s">
        <v>38</v>
      </c>
    </row>
    <row r="26" spans="1:9" ht="16.2" thickBot="1" x14ac:dyDescent="0.35">
      <c r="A26" s="51" t="s">
        <v>9</v>
      </c>
      <c r="B26" s="52"/>
      <c r="C26" s="52"/>
      <c r="D26" s="3">
        <v>10</v>
      </c>
    </row>
    <row r="27" spans="1:9" ht="15.6" thickBot="1" x14ac:dyDescent="0.35">
      <c r="A27" s="33" t="s">
        <v>39</v>
      </c>
      <c r="B27" s="43" t="s">
        <v>37</v>
      </c>
      <c r="C27" s="48" t="s">
        <v>40</v>
      </c>
      <c r="D27" s="49">
        <v>190</v>
      </c>
    </row>
    <row r="28" spans="1:9" ht="15" thickBot="1" x14ac:dyDescent="0.35">
      <c r="D28" s="50">
        <f>+D27*10</f>
        <v>1900</v>
      </c>
    </row>
    <row r="29" spans="1:9" ht="15" thickBot="1" x14ac:dyDescent="0.35">
      <c r="D29" s="50">
        <f>+D28*3*1.3</f>
        <v>7410</v>
      </c>
    </row>
  </sheetData>
  <mergeCells count="12">
    <mergeCell ref="A1:L1"/>
    <mergeCell ref="C2:F2"/>
    <mergeCell ref="A4:C4"/>
    <mergeCell ref="A15:A16"/>
    <mergeCell ref="B15:B16"/>
    <mergeCell ref="C15:C16"/>
    <mergeCell ref="D15:I15"/>
    <mergeCell ref="A17:C17"/>
    <mergeCell ref="A24:A25"/>
    <mergeCell ref="B24:B25"/>
    <mergeCell ref="C24:D24"/>
    <mergeCell ref="A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Stonis | VMU</dc:creator>
  <cp:lastModifiedBy>Darius Stonis | VMU</cp:lastModifiedBy>
  <dcterms:created xsi:type="dcterms:W3CDTF">2025-03-12T07:49:48Z</dcterms:created>
  <dcterms:modified xsi:type="dcterms:W3CDTF">2025-03-12T12:35:14Z</dcterms:modified>
</cp:coreProperties>
</file>