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Atkurti duomenys\A_PIRKIMAI_05-22\MV skelbiami P\Darbai\Ištrupėjusių sienų remonto darbai\Pirkimo dokumentai\"/>
    </mc:Choice>
  </mc:AlternateContent>
  <xr:revisionPtr revIDLastSave="0" documentId="13_ncr:1_{93D52CF1-0B68-4F08-ADEF-9A1F57FB50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8" i="1"/>
  <c r="G9" i="1"/>
  <c r="G10" i="1"/>
  <c r="G11" i="1"/>
  <c r="G12" i="1"/>
  <c r="G13" i="1"/>
  <c r="G14" i="1"/>
  <c r="G15" i="1"/>
  <c r="G16" i="1"/>
  <c r="G17" i="1"/>
  <c r="G18" i="1"/>
  <c r="G21" i="1"/>
  <c r="G7" i="1"/>
  <c r="G22" i="1" l="1"/>
  <c r="G23" i="1" l="1"/>
  <c r="G24" i="1" s="1"/>
</calcChain>
</file>

<file path=xl/sharedStrings.xml><?xml version="1.0" encoding="utf-8"?>
<sst xmlns="http://schemas.openxmlformats.org/spreadsheetml/2006/main" count="45" uniqueCount="34">
  <si>
    <t xml:space="preserve">Specialiųjų pirkimo sąlygų priedas Nr. 2 / Sutarties priedas Nr. 1 </t>
  </si>
  <si>
    <t>VILNIAUS UNIVERSITETO PASTATŲ IŠTRUPĖJUSIŲ LAUKO SIENŲ REMONTO DARBŲ PIRKIMO, Nr. 1586/2025/TVPC</t>
  </si>
  <si>
    <t>Darbų kainoraštis</t>
  </si>
  <si>
    <t>Eil.Nr.</t>
  </si>
  <si>
    <t>Darbų pavadinimas</t>
  </si>
  <si>
    <t>Mato vnt.</t>
  </si>
  <si>
    <t>Preliminarus  kiekis</t>
  </si>
  <si>
    <t>Mato vieneto kaina  EUR be PVM
Pildo tiekėjas</t>
  </si>
  <si>
    <r>
      <t xml:space="preserve">Suma EUR be PVM
</t>
    </r>
    <r>
      <rPr>
        <b/>
        <i/>
        <sz val="11"/>
        <color theme="0"/>
        <rFont val="Arial"/>
        <family val="2"/>
      </rPr>
      <t>(E ir F stulpelių sandauga)</t>
    </r>
  </si>
  <si>
    <t>Metalinių inventorinių iki 16 m aukščio pastolių išorės darbams įrengimas (vertikali projekcija)</t>
  </si>
  <si>
    <t>100 m2</t>
  </si>
  <si>
    <t>Lauko sienų ištrupėjusių plytų silpnai besilaikančio sluoksnio nudaužymas</t>
  </si>
  <si>
    <t>Fasadų lygaus paprasto tinko remontas, dirbant ant pastolių (žemės), kai remontuojamų vietų plotas iki 1 m2</t>
  </si>
  <si>
    <t>m2</t>
  </si>
  <si>
    <t>Fasadų lygaus paprasto tinko remontas, dirbant ant pastolių (žemės), kai remontuojamų vietų plotas iki 5 m2</t>
  </si>
  <si>
    <t>Fasadų lygaus paprasto tinko remontas, dirbant ant pastolių (žemės), kai remontuojamų vietų plotas daugiau kaip 5 m2</t>
  </si>
  <si>
    <t>Tinko viršutinio sluoksnio rievėjimas imituojant plytų mūrą</t>
  </si>
  <si>
    <t>Metalinio tinklo juostų tvirtinimas prie mūrinių ir betonių sienų</t>
  </si>
  <si>
    <t>Mūrinių karnizų permūrijimas</t>
  </si>
  <si>
    <t>m3</t>
  </si>
  <si>
    <t>Ugniasienių ir parapetų stoginės skardos dangos</t>
  </si>
  <si>
    <t>Paviršių dažymas fasadiniais dažais, paruošiant paviršių</t>
  </si>
  <si>
    <t>Mūrinių sienų remontas, pakeičiant plytas, kai remontuojamas plotas iki 1 kv. m ir užtaisomos vietos storis 1/2 plytos</t>
  </si>
  <si>
    <t>Mūrinių sienų remontas, pakeičiant plytas, kai remontuojamas plotas daugiau 1 kv. m ir užtaisomos vietos storis 1/2 plytos</t>
  </si>
  <si>
    <t>Medžiagų (suverstinių ir parankių) panešimas 10 m atstumu</t>
  </si>
  <si>
    <t>t</t>
  </si>
  <si>
    <t>Šiukšlių valymas</t>
  </si>
  <si>
    <t>Statybinių šiukšlių išvežimas.</t>
  </si>
  <si>
    <r>
      <rPr>
        <b/>
        <sz val="11"/>
        <color rgb="FFFF0000"/>
        <rFont val="Arial"/>
        <family val="2"/>
      </rPr>
      <t>Nenumatyti darbai*</t>
    </r>
    <r>
      <rPr>
        <sz val="11"/>
        <color rgb="FFFF0000"/>
        <rFont val="Arial"/>
        <family val="2"/>
      </rPr>
      <t xml:space="preserve">
Tiekėjas šioje pozicijoje (F22 skiltyje) turi įrašyti </t>
    </r>
    <r>
      <rPr>
        <b/>
        <sz val="11"/>
        <color rgb="FFFF0000"/>
        <rFont val="Arial"/>
        <family val="2"/>
      </rPr>
      <t>nenumatytiems darbams</t>
    </r>
    <r>
      <rPr>
        <sz val="11"/>
        <color rgb="FFFF0000"/>
        <rFont val="Arial"/>
        <family val="2"/>
      </rPr>
      <t xml:space="preserve"> siūlomą nuolaidą procentais (sveiką skaičių, pvz.: 10).                                                                   Jeigu tiekėjas skiltyje F22 neįrašys jokio skaičiaus, bus laikoma, jog tiekėjo siūloma nuolaida lygi 0.</t>
    </r>
  </si>
  <si>
    <t>EUR be PVM</t>
  </si>
  <si>
    <r>
      <rPr>
        <sz val="11"/>
        <color theme="1"/>
        <rFont val="Arial"/>
        <family val="2"/>
      </rPr>
      <t>(Darbų įkainių, padaugintų iš preliminarių kiekių, ir nenumatytų darbų su nuolaida, suma)</t>
    </r>
    <r>
      <rPr>
        <b/>
        <sz val="12"/>
        <color theme="1"/>
        <rFont val="Arial"/>
        <family val="2"/>
      </rPr>
      <t xml:space="preserve"> Bendra palyginamoji kaina EUR be PVM:</t>
    </r>
  </si>
  <si>
    <t>Bendra palyginamoji kaina EUR su PVM**:</t>
  </si>
  <si>
    <t>*Nenumatytiems darbams skirta suma yra ne daugiau kaip 10 (dešimt) procentų nuo pradinės Sutarties vertės per visą Sutarties galiojimo laikotarpį.</t>
  </si>
  <si>
    <t xml:space="preserve">** Esant skirtingam tiekėjų PVM mokėtojų statusui, galutinės pasiūlymų kainos bus vertinamos atsižvelgiant į Viešųjų pirkimų tarnybos išaiškinimą: 
https://klausk.vpt.lt/hc/lt/articles/115005730785-Kaip-vertinti-pasi%C5%ABlymus-kai-tiek%C4%97j%C5%B3-statusas-pagal-PVM-mok%C4%97jim%C4%85-yra-nevienodas-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</si>
</sst>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Times New Roman"/>
      <family val="1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2" fontId="0" fillId="0" borderId="0" xfId="0" applyNumberFormat="1"/>
    <xf numFmtId="0" fontId="2" fillId="0" borderId="0" xfId="0" applyFont="1"/>
    <xf numFmtId="0" fontId="1" fillId="0" borderId="0" xfId="0" applyFont="1"/>
    <xf numFmtId="10" fontId="0" fillId="0" borderId="0" xfId="0" applyNumberForma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1" fillId="3" borderId="4" xfId="0" applyNumberFormat="1" applyFont="1" applyFill="1" applyBorder="1" applyAlignment="1">
      <alignment horizontal="center" vertical="center"/>
    </xf>
    <xf numFmtId="0" fontId="4" fillId="0" borderId="0" xfId="0" applyFont="1"/>
    <xf numFmtId="1" fontId="7" fillId="0" borderId="4" xfId="0" applyNumberFormat="1" applyFont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4" fontId="4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4" fillId="0" borderId="6" xfId="0" applyFont="1" applyBorder="1" applyAlignment="1">
      <alignment horizontal="left" vertical="top" wrapText="1"/>
    </xf>
    <xf numFmtId="0" fontId="15" fillId="0" borderId="0" xfId="0" applyFont="1"/>
    <xf numFmtId="0" fontId="5" fillId="0" borderId="6" xfId="0" applyFont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7" fillId="0" borderId="4" xfId="0" applyFont="1" applyBorder="1" applyAlignment="1">
      <alignment horizontal="justify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20" fillId="0" borderId="0" xfId="0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1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7E7"/>
      <color rgb="FFFFAB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1"/>
  <sheetViews>
    <sheetView tabSelected="1" topLeftCell="A4" zoomScale="85" zoomScaleNormal="85" workbookViewId="0">
      <selection activeCell="G2" sqref="G2"/>
    </sheetView>
  </sheetViews>
  <sheetFormatPr defaultColWidth="8.6640625" defaultRowHeight="14.4" x14ac:dyDescent="0.3"/>
  <cols>
    <col min="3" max="3" width="80" customWidth="1"/>
    <col min="4" max="4" width="10.6640625" customWidth="1"/>
    <col min="5" max="5" width="13.44140625" customWidth="1"/>
    <col min="6" max="6" width="18.109375" customWidth="1"/>
    <col min="7" max="7" width="25.21875" customWidth="1"/>
    <col min="8" max="8" width="29.109375" customWidth="1"/>
  </cols>
  <sheetData>
    <row r="1" spans="2:15" x14ac:dyDescent="0.3">
      <c r="E1" s="36" t="s">
        <v>0</v>
      </c>
      <c r="F1" s="37"/>
      <c r="G1" s="37"/>
    </row>
    <row r="2" spans="2:15" ht="27.6" x14ac:dyDescent="0.3">
      <c r="C2" s="26" t="s">
        <v>1</v>
      </c>
      <c r="G2" s="1"/>
    </row>
    <row r="3" spans="2:15" x14ac:dyDescent="0.3">
      <c r="C3" s="27" t="s">
        <v>2</v>
      </c>
      <c r="G3" s="1"/>
    </row>
    <row r="4" spans="2:15" ht="16.95" customHeight="1" x14ac:dyDescent="0.3"/>
    <row r="5" spans="2:15" ht="16.95" customHeight="1" thickBot="1" x14ac:dyDescent="0.35"/>
    <row r="6" spans="2:15" ht="68.099999999999994" customHeight="1" x14ac:dyDescent="0.3">
      <c r="B6" s="15" t="s">
        <v>3</v>
      </c>
      <c r="C6" s="14" t="s">
        <v>4</v>
      </c>
      <c r="D6" s="15" t="s">
        <v>5</v>
      </c>
      <c r="E6" s="16" t="s">
        <v>6</v>
      </c>
      <c r="F6" s="16" t="s">
        <v>7</v>
      </c>
      <c r="G6" s="14" t="s">
        <v>8</v>
      </c>
    </row>
    <row r="7" spans="2:15" ht="27.6" x14ac:dyDescent="0.3">
      <c r="B7" s="23">
        <v>1</v>
      </c>
      <c r="C7" s="21" t="s">
        <v>9</v>
      </c>
      <c r="D7" s="24" t="s">
        <v>10</v>
      </c>
      <c r="E7" s="25">
        <v>11</v>
      </c>
      <c r="F7" s="17"/>
      <c r="G7" s="18">
        <f>F7*E7</f>
        <v>0</v>
      </c>
      <c r="N7" s="2"/>
      <c r="O7" s="2"/>
    </row>
    <row r="8" spans="2:15" x14ac:dyDescent="0.3">
      <c r="B8" s="23">
        <v>2</v>
      </c>
      <c r="C8" s="21" t="s">
        <v>11</v>
      </c>
      <c r="D8" s="24" t="s">
        <v>10</v>
      </c>
      <c r="E8" s="25">
        <v>3.15</v>
      </c>
      <c r="F8" s="17"/>
      <c r="G8" s="18">
        <f t="shared" ref="G8:G21" si="0">F8*E8</f>
        <v>0</v>
      </c>
      <c r="N8" s="2"/>
      <c r="O8" s="2"/>
    </row>
    <row r="9" spans="2:15" ht="27.6" x14ac:dyDescent="0.3">
      <c r="B9" s="23">
        <v>3</v>
      </c>
      <c r="C9" s="21" t="s">
        <v>12</v>
      </c>
      <c r="D9" s="24" t="s">
        <v>13</v>
      </c>
      <c r="E9" s="25">
        <v>45</v>
      </c>
      <c r="F9" s="17"/>
      <c r="G9" s="18">
        <f t="shared" si="0"/>
        <v>0</v>
      </c>
      <c r="N9" s="2"/>
      <c r="O9" s="2"/>
    </row>
    <row r="10" spans="2:15" ht="27.6" x14ac:dyDescent="0.3">
      <c r="B10" s="23">
        <v>4</v>
      </c>
      <c r="C10" s="21" t="s">
        <v>14</v>
      </c>
      <c r="D10" s="24" t="s">
        <v>13</v>
      </c>
      <c r="E10" s="25">
        <v>90</v>
      </c>
      <c r="F10" s="17"/>
      <c r="G10" s="18">
        <f t="shared" si="0"/>
        <v>0</v>
      </c>
      <c r="N10" s="2"/>
      <c r="O10" s="2"/>
    </row>
    <row r="11" spans="2:15" ht="27.6" x14ac:dyDescent="0.3">
      <c r="B11" s="23">
        <v>5</v>
      </c>
      <c r="C11" s="21" t="s">
        <v>15</v>
      </c>
      <c r="D11" s="24" t="s">
        <v>13</v>
      </c>
      <c r="E11" s="25">
        <v>180</v>
      </c>
      <c r="F11" s="17"/>
      <c r="G11" s="18">
        <f t="shared" si="0"/>
        <v>0</v>
      </c>
      <c r="N11" s="2"/>
      <c r="O11" s="2"/>
    </row>
    <row r="12" spans="2:15" x14ac:dyDescent="0.3">
      <c r="B12" s="23">
        <v>6</v>
      </c>
      <c r="C12" s="21" t="s">
        <v>16</v>
      </c>
      <c r="D12" s="24" t="s">
        <v>13</v>
      </c>
      <c r="E12" s="25">
        <v>315</v>
      </c>
      <c r="F12" s="17"/>
      <c r="G12" s="18">
        <f t="shared" si="0"/>
        <v>0</v>
      </c>
      <c r="N12" s="2"/>
      <c r="O12" s="2"/>
    </row>
    <row r="13" spans="2:15" x14ac:dyDescent="0.3">
      <c r="B13" s="23">
        <v>7</v>
      </c>
      <c r="C13" s="21" t="s">
        <v>17</v>
      </c>
      <c r="D13" s="24" t="s">
        <v>13</v>
      </c>
      <c r="E13" s="25">
        <v>36</v>
      </c>
      <c r="F13" s="17"/>
      <c r="G13" s="18">
        <f t="shared" si="0"/>
        <v>0</v>
      </c>
      <c r="N13" s="2"/>
      <c r="O13" s="2"/>
    </row>
    <row r="14" spans="2:15" x14ac:dyDescent="0.3">
      <c r="B14" s="23">
        <v>8</v>
      </c>
      <c r="C14" s="21" t="s">
        <v>18</v>
      </c>
      <c r="D14" s="24" t="s">
        <v>19</v>
      </c>
      <c r="E14" s="25">
        <v>1.2</v>
      </c>
      <c r="F14" s="17"/>
      <c r="G14" s="18">
        <f t="shared" si="0"/>
        <v>0</v>
      </c>
      <c r="N14" s="2"/>
      <c r="O14" s="2"/>
    </row>
    <row r="15" spans="2:15" ht="31.95" customHeight="1" x14ac:dyDescent="0.3">
      <c r="B15" s="23">
        <v>9</v>
      </c>
      <c r="C15" s="21" t="s">
        <v>20</v>
      </c>
      <c r="D15" s="24" t="s">
        <v>13</v>
      </c>
      <c r="E15" s="25">
        <v>8</v>
      </c>
      <c r="F15" s="17"/>
      <c r="G15" s="18">
        <f t="shared" si="0"/>
        <v>0</v>
      </c>
      <c r="H15" s="22"/>
      <c r="N15" s="2"/>
      <c r="O15" s="2"/>
    </row>
    <row r="16" spans="2:15" x14ac:dyDescent="0.3">
      <c r="B16" s="23">
        <v>10</v>
      </c>
      <c r="C16" s="21" t="s">
        <v>21</v>
      </c>
      <c r="D16" s="24" t="s">
        <v>10</v>
      </c>
      <c r="E16" s="25">
        <v>3.15</v>
      </c>
      <c r="F16" s="17"/>
      <c r="G16" s="18">
        <f t="shared" si="0"/>
        <v>0</v>
      </c>
      <c r="H16" s="20"/>
      <c r="N16" s="2"/>
      <c r="O16" s="2"/>
    </row>
    <row r="17" spans="2:15" ht="27.6" x14ac:dyDescent="0.3">
      <c r="B17" s="23">
        <v>11</v>
      </c>
      <c r="C17" s="21" t="s">
        <v>22</v>
      </c>
      <c r="D17" s="24" t="s">
        <v>13</v>
      </c>
      <c r="E17" s="25">
        <v>20</v>
      </c>
      <c r="F17" s="17"/>
      <c r="G17" s="18">
        <f t="shared" si="0"/>
        <v>0</v>
      </c>
      <c r="H17" s="19"/>
      <c r="N17" s="2"/>
      <c r="O17" s="2"/>
    </row>
    <row r="18" spans="2:15" ht="27.6" x14ac:dyDescent="0.3">
      <c r="B18" s="23">
        <v>12</v>
      </c>
      <c r="C18" s="21" t="s">
        <v>23</v>
      </c>
      <c r="D18" s="24" t="s">
        <v>13</v>
      </c>
      <c r="E18" s="25">
        <v>40</v>
      </c>
      <c r="F18" s="17"/>
      <c r="G18" s="18">
        <f t="shared" si="0"/>
        <v>0</v>
      </c>
      <c r="H18" s="19"/>
      <c r="N18" s="2"/>
      <c r="O18" s="2"/>
    </row>
    <row r="19" spans="2:15" x14ac:dyDescent="0.3">
      <c r="B19" s="23">
        <v>13</v>
      </c>
      <c r="C19" s="21" t="s">
        <v>24</v>
      </c>
      <c r="D19" s="24" t="s">
        <v>25</v>
      </c>
      <c r="E19" s="25">
        <v>15</v>
      </c>
      <c r="F19" s="17"/>
      <c r="G19" s="18">
        <f t="shared" si="0"/>
        <v>0</v>
      </c>
      <c r="N19" s="2"/>
      <c r="O19" s="2"/>
    </row>
    <row r="20" spans="2:15" x14ac:dyDescent="0.3">
      <c r="B20" s="23">
        <v>14</v>
      </c>
      <c r="C20" s="21" t="s">
        <v>26</v>
      </c>
      <c r="D20" s="24" t="s">
        <v>25</v>
      </c>
      <c r="E20" s="25">
        <v>15</v>
      </c>
      <c r="F20" s="17"/>
      <c r="G20" s="18">
        <f t="shared" si="0"/>
        <v>0</v>
      </c>
      <c r="N20" s="2"/>
      <c r="O20" s="2"/>
    </row>
    <row r="21" spans="2:15" ht="15" thickBot="1" x14ac:dyDescent="0.35">
      <c r="B21" s="23">
        <v>15</v>
      </c>
      <c r="C21" s="21" t="s">
        <v>27</v>
      </c>
      <c r="D21" s="24" t="s">
        <v>25</v>
      </c>
      <c r="E21" s="25">
        <v>15</v>
      </c>
      <c r="F21" s="30"/>
      <c r="G21" s="18">
        <f t="shared" si="0"/>
        <v>0</v>
      </c>
      <c r="H21" s="20"/>
      <c r="N21" s="2"/>
      <c r="O21" s="2"/>
    </row>
    <row r="22" spans="2:15" ht="94.2" customHeight="1" thickBot="1" x14ac:dyDescent="0.35">
      <c r="B22" s="7">
        <v>16</v>
      </c>
      <c r="C22" s="28" t="s">
        <v>28</v>
      </c>
      <c r="D22" s="8" t="s">
        <v>29</v>
      </c>
      <c r="E22" s="29">
        <v>4545.45</v>
      </c>
      <c r="F22" s="13"/>
      <c r="G22" s="9">
        <f>E22-E22*F22/100</f>
        <v>4545.45</v>
      </c>
      <c r="H22" s="20"/>
      <c r="J22" s="5"/>
      <c r="O22" s="2"/>
    </row>
    <row r="23" spans="2:15" ht="16.2" thickBot="1" x14ac:dyDescent="0.35">
      <c r="B23" s="38" t="s">
        <v>30</v>
      </c>
      <c r="C23" s="39"/>
      <c r="D23" s="39"/>
      <c r="E23" s="39"/>
      <c r="F23" s="40"/>
      <c r="G23" s="10">
        <f>SUM(G7:G22)</f>
        <v>4545.45</v>
      </c>
    </row>
    <row r="24" spans="2:15" ht="35.25" customHeight="1" thickBot="1" x14ac:dyDescent="0.35">
      <c r="B24" s="33" t="s">
        <v>31</v>
      </c>
      <c r="C24" s="34"/>
      <c r="D24" s="34"/>
      <c r="E24" s="34"/>
      <c r="F24" s="35"/>
      <c r="G24" s="11">
        <f>G23*1.21</f>
        <v>5499.9944999999998</v>
      </c>
    </row>
    <row r="25" spans="2:15" ht="28.5" customHeight="1" x14ac:dyDescent="0.3">
      <c r="B25" s="12"/>
      <c r="C25" s="12"/>
      <c r="D25" s="12"/>
      <c r="E25" s="12"/>
      <c r="F25" s="12"/>
      <c r="G25" s="12"/>
    </row>
    <row r="26" spans="2:15" ht="20.25" customHeight="1" x14ac:dyDescent="0.3">
      <c r="B26" s="41" t="s">
        <v>32</v>
      </c>
      <c r="C26" s="41"/>
      <c r="D26" s="41"/>
      <c r="E26" s="41"/>
      <c r="F26" s="41"/>
      <c r="G26" s="41"/>
    </row>
    <row r="27" spans="2:15" ht="58.5" customHeight="1" x14ac:dyDescent="0.3">
      <c r="B27" s="42" t="s">
        <v>33</v>
      </c>
      <c r="C27" s="42"/>
      <c r="D27" s="42"/>
      <c r="E27" s="42"/>
      <c r="F27" s="42"/>
      <c r="G27" s="42"/>
    </row>
    <row r="28" spans="2:15" ht="45.6" customHeight="1" x14ac:dyDescent="0.3"/>
    <row r="29" spans="2:15" x14ac:dyDescent="0.3">
      <c r="B29" s="3"/>
      <c r="C29" s="31"/>
      <c r="D29" s="31"/>
      <c r="E29" s="31"/>
      <c r="F29" s="31"/>
      <c r="G29" s="31"/>
      <c r="H29" s="1"/>
    </row>
    <row r="30" spans="2:15" x14ac:dyDescent="0.3">
      <c r="B30" s="4"/>
      <c r="C30" s="32"/>
      <c r="D30" s="32"/>
      <c r="E30" s="32"/>
      <c r="F30" s="32"/>
      <c r="G30" s="32"/>
      <c r="H30" s="32"/>
    </row>
    <row r="31" spans="2:15" ht="63.75" customHeight="1" x14ac:dyDescent="0.3">
      <c r="B31" s="4"/>
      <c r="C31" s="4"/>
      <c r="D31" s="6"/>
      <c r="E31" s="6"/>
      <c r="F31" s="6"/>
      <c r="G31" s="6"/>
      <c r="H31" s="6"/>
    </row>
  </sheetData>
  <mergeCells count="7">
    <mergeCell ref="C29:G29"/>
    <mergeCell ref="C30:H30"/>
    <mergeCell ref="B24:F24"/>
    <mergeCell ref="E1:G1"/>
    <mergeCell ref="B23:F23"/>
    <mergeCell ref="B26:G26"/>
    <mergeCell ref="B27:G27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ttps_x003a__x002f__x002f_avilys_x002e_vu_x002e_lt_x002f_dhs_x002f_actDHSDocumentShow_x003f_docOid_x003d_470eb460bf7c11eebf1fed8d3e630f93 xmlns="10d82443-09d3-40b0-8c83-26301ffc3ad6">
      <Url xsi:nil="true"/>
      <Description xsi:nil="true"/>
    </https_x003a__x002f__x002f_avilys_x002e_vu_x002e_lt_x002f_dhs_x002f_actDHSDocumentShow_x003f_docOid_x003d_470eb460bf7c11eebf1fed8d3e630f93>
    <Nuoroda xmlns="10d82443-09d3-40b0-8c83-26301ffc3ad6">
      <Url xsi:nil="true"/>
      <Description xsi:nil="true"/>
    </Nuoroda>
    <lcf76f155ced4ddcb4097134ff3c332f xmlns="10d82443-09d3-40b0-8c83-26301ffc3ad6">
      <Terms xmlns="http://schemas.microsoft.com/office/infopath/2007/PartnerControls"/>
    </lcf76f155ced4ddcb4097134ff3c332f>
    <TaxCatchAll xmlns="ee1859fd-5c03-4aad-a8ae-84688b43cbd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DB8210A874BFC64B87AC34CB24042502" ma:contentTypeVersion="19" ma:contentTypeDescription="Kurkite naują dokumentą." ma:contentTypeScope="" ma:versionID="a4a12154a1acd23d97d3dc38335883cd">
  <xsd:schema xmlns:xsd="http://www.w3.org/2001/XMLSchema" xmlns:xs="http://www.w3.org/2001/XMLSchema" xmlns:p="http://schemas.microsoft.com/office/2006/metadata/properties" xmlns:ns2="10d82443-09d3-40b0-8c83-26301ffc3ad6" xmlns:ns3="ee1859fd-5c03-4aad-a8ae-84688b43cbdc" targetNamespace="http://schemas.microsoft.com/office/2006/metadata/properties" ma:root="true" ma:fieldsID="6fbbfa0c4e33052f45158ef01705a49a" ns2:_="" ns3:_="">
    <xsd:import namespace="10d82443-09d3-40b0-8c83-26301ffc3ad6"/>
    <xsd:import namespace="ee1859fd-5c03-4aad-a8ae-84688b43cb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Nuoroda" minOccurs="0"/>
                <xsd:element ref="ns2:https_x003a__x002f__x002f_avilys_x002e_vu_x002e_lt_x002f_dhs_x002f_actDHSDocumentShow_x003f_docOid_x003d_470eb460bf7c11eebf1fed8d3e630f93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82443-09d3-40b0-8c83-26301ffc3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uoroda" ma:index="14" nillable="true" ma:displayName="Nuoroda" ma:description="https://avilys.vu.lt/dhs/actDHSDocumentShow?docOid=91d93b60ec6e11e7b4fd9908b57f9091#" ma:format="Hyperlink" ma:internalName="Nuorod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https_x003a__x002f__x002f_avilys_x002e_vu_x002e_lt_x002f_dhs_x002f_actDHSDocumentShow_x003f_docOid_x003d_470eb460bf7c11eebf1fed8d3e630f93" ma:index="15" nillable="true" ma:displayName="https://avilys.vu.lt/dhs/actDHSDocumentShow?docOid=470eb460bf7c11eebf1fed8d3e630f93" ma:format="Image" ma:internalName="https_x003a__x002f__x002f_avilys_x002e_vu_x002e_lt_x002f_dhs_x002f_actDHSDocumentShow_x003f_docOid_x003d_470eb460bf7c11eebf1fed8d3e630f93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Vaizdų žymės" ma:readOnly="false" ma:fieldId="{5cf76f15-5ced-4ddc-b409-7134ff3c332f}" ma:taxonomyMulti="true" ma:sspId="bd1d6e2d-d61e-4002-9eb5-e7f8ec1ff8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1859fd-5c03-4aad-a8ae-84688b43cb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f1a7d060-56e9-4f3b-b1f8-de18a18b46d2}" ma:internalName="TaxCatchAll" ma:showField="CatchAllData" ma:web="ee1859fd-5c03-4aad-a8ae-84688b43cb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18FE93-5E13-495A-93AF-541BB987CAF3}">
  <ds:schemaRefs>
    <ds:schemaRef ds:uri="ee1859fd-5c03-4aad-a8ae-84688b43cbdc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10d82443-09d3-40b0-8c83-26301ffc3ad6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BC075BE-C8E9-4CA8-B4AE-5AE1649E8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d82443-09d3-40b0-8c83-26301ffc3ad6"/>
    <ds:schemaRef ds:uri="ee1859fd-5c03-4aad-a8ae-84688b43cb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77C135-BBA3-4F84-9D2A-8AC9A2A826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Daiva Raguotienė</cp:lastModifiedBy>
  <cp:revision/>
  <dcterms:created xsi:type="dcterms:W3CDTF">2015-06-05T18:17:20Z</dcterms:created>
  <dcterms:modified xsi:type="dcterms:W3CDTF">2025-03-18T14:49:02Z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0x010100DB8210A874BFC64B87AC34CB24042502</vt:lpwstr>
  </property>
  <property fmtid="{D5CDD505-2E9C-101B-9397-08002B2CF9AE}" pid="3" name="MediaServiceImageTags">
    <vt:lpwstr/>
  </property>
</Properties>
</file>