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3. SKELBIAMI MAŽOS VERTĖS pirkimai\Įranga kokybės kontrolės bandymams. pirkimo Nr. 2647\CVP IS\"/>
    </mc:Choice>
  </mc:AlternateContent>
  <xr:revisionPtr revIDLastSave="0" documentId="13_ncr:1_{07045C4E-6F77-4694-BD9E-449E73834C0F}" xr6:coauthVersionLast="47" xr6:coauthVersionMax="47" xr10:uidLastSave="{00000000-0000-0000-0000-000000000000}"/>
  <workbookProtection workbookAlgorithmName="SHA-512" workbookHashValue="+TDgYztO0HB64IAoXWOuJ2eZEyWmgsJFkA8lmR1m1lXSmXM+lL3uGLWxvkjrF/k4HMKxqQqBKTqIp5Erq2+wKw==" workbookSaltValue="xX3jKs3f8Y5co3PEIS+6UA=="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8" i="1" l="1"/>
  <c r="G117" i="1"/>
  <c r="F117" i="1"/>
  <c r="F118" i="1" s="1"/>
  <c r="F119" i="1" s="1"/>
  <c r="F112" i="1"/>
  <c r="F106" i="1"/>
  <c r="F97" i="1"/>
  <c r="F87" i="1"/>
  <c r="F34" i="1"/>
  <c r="G21" i="1"/>
</calcChain>
</file>

<file path=xl/sharedStrings.xml><?xml version="1.0" encoding="utf-8"?>
<sst xmlns="http://schemas.openxmlformats.org/spreadsheetml/2006/main" count="237" uniqueCount="228">
  <si>
    <t>PIRKIMO SĄLYGŲ PRIEDAS "PASIŪLYMO FORMA"</t>
  </si>
  <si>
    <t>ĮRANGA KOKYBĖS KONTROLĖS BANDYMAMS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</si>
  <si>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</si>
  <si>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</si>
  <si>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</si>
  <si>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</si>
  <si>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</si>
  <si>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</si>
  <si>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</si>
  <si>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</si>
  <si>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</si>
  <si>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</si>
  <si>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</si>
  <si>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</si>
  <si>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</si>
  <si>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</si>
  <si>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</si>
  <si>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</si>
  <si>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</si>
  <si>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</si>
  <si>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</si>
  <si>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</si>
  <si>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</si>
  <si>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</si>
  <si>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</si>
  <si>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</si>
  <si>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</si>
  <si>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</si>
  <si>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</si>
  <si>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</si>
  <si>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</si>
  <si>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</si>
  <si>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</si>
  <si>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</si>
  <si>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Siūlomos įrangos konkreti reikšmė</t>
  </si>
  <si>
    <t>Dokumento, kuriame yra nurodyta reikalaujamo parametro atitiktis, pavadinimas ir psl. Nr.</t>
  </si>
  <si>
    <t>1.1.</t>
  </si>
  <si>
    <t>Multimetras radiografijai, fluoroskopijai, KT, mamografijai ir odontologijai (intraoralinė ir panoraminė) su išoriniais priedais. Sistema bus naudojama medicininių Rentgeno aparatų kokybės kontrolei.</t>
  </si>
  <si>
    <t>vnt</t>
  </si>
  <si>
    <t>1.1.1.</t>
  </si>
  <si>
    <t>Multimetras tūris turi būti ne didesnis kaip 500 cm3</t>
  </si>
  <si>
    <t>1.1.2.</t>
  </si>
  <si>
    <t>Masė turi būti ne didesnė kaip 500 g</t>
  </si>
  <si>
    <t>1.1.3.</t>
  </si>
  <si>
    <t>Turi būti galimybė prijunti analizatorių prie kompiuterio duomenų perdavimui</t>
  </si>
  <si>
    <t>1.1.4.</t>
  </si>
  <si>
    <t>Turi būti programine įranga suderinta su matavimo įranga</t>
  </si>
  <si>
    <t>1.1.5.</t>
  </si>
  <si>
    <t>Turi turėti duomenų bazės palaikymą</t>
  </si>
  <si>
    <t>1.1.6.</t>
  </si>
  <si>
    <t>Turi turėti USB bei Bluetooth sąsajas</t>
  </si>
  <si>
    <t>1.1.7.</t>
  </si>
  <si>
    <t>Duomenų perdavimas į kompiuterį turi vykti bevieliu būdu (Bluetooth arba IR)</t>
  </si>
  <si>
    <t>1.1.8.</t>
  </si>
  <si>
    <t>Turi turėti detektoriaus pozicijos tikrinimo funkciją</t>
  </si>
  <si>
    <t>1.1.9.</t>
  </si>
  <si>
    <t>Turi turėti galimybę vienu metu matuoti dozę naudojant vidinį analizatoriaus detektorių bei išorinį detektorių.</t>
  </si>
  <si>
    <t>1.1.10.</t>
  </si>
  <si>
    <t>Turi turėti galimybę dozės detektorių naudoti su Ethernet kabeliu.</t>
  </si>
  <si>
    <t>1.1.11.</t>
  </si>
  <si>
    <t>Bluetooth diapazonas ne mažesnis nei 80 m be jokių kliūčių.</t>
  </si>
  <si>
    <t>1.1.12.</t>
  </si>
  <si>
    <t>USB kabeliai turi būti įtraukti į tiekimo apimtį.</t>
  </si>
  <si>
    <t>1.1.13.</t>
  </si>
  <si>
    <t>Turi turėti galimybę prietaisą maitinti su pakraunama baterija, arba su išoriniu maitinimo šaltiniu.</t>
  </si>
  <si>
    <t>1.1.14.</t>
  </si>
  <si>
    <t>Baterijos veikimo laikas ne trumpesnis nei 12 val.</t>
  </si>
  <si>
    <t>1.1.15.</t>
  </si>
  <si>
    <t>Baterija turi būti testuota pagal UN 38.3.</t>
  </si>
  <si>
    <t>1.1.16.</t>
  </si>
  <si>
    <t>Turi užtekti vienos ekspozicijos matavimui atlikti</t>
  </si>
  <si>
    <t>1.1.17.</t>
  </si>
  <si>
    <t>Minimalus apšvitos laikas ne didesnis nei 0.5 ms.</t>
  </si>
  <si>
    <t>1.1.18.</t>
  </si>
  <si>
    <t>Turi būti neribota vidinė atmintis.</t>
  </si>
  <si>
    <t>1.1.19.</t>
  </si>
  <si>
    <t>Darbinės temperatūros diapazonas turi būti ne siauresnis nei nuo +15°C iki 35°C.</t>
  </si>
  <si>
    <t>1.1.20.</t>
  </si>
  <si>
    <t>Laikymo temperatūros diapazonas turi būti ne siauresnis nei nuo -10°C iki +50°C.</t>
  </si>
  <si>
    <t>1.1.21.</t>
  </si>
  <si>
    <t>Bangos formos diskretizavimo dažnio diapazonas turi būti ne siauresnis nei nuo 5 iki 1500 impulsų/s.</t>
  </si>
  <si>
    <t>1.1.22.</t>
  </si>
  <si>
    <t>Bangos formos įrašymo laikas turi būti ne ilgesnis nei 1.5 s.</t>
  </si>
  <si>
    <t>1.1.23.</t>
  </si>
  <si>
    <t>Turi būti apsauga nuo išsklaidytos spinduliuotės visiems detektoriams.</t>
  </si>
  <si>
    <t>1.1.24.</t>
  </si>
  <si>
    <t>Turi atitikti IEC 61326-1:2012; 61674 ir 61676 standartus.</t>
  </si>
  <si>
    <t>1.1.25.</t>
  </si>
  <si>
    <t>Kalibracija privaloma (ne vėlesnė nei pardavimo datai) Kartu su preke turi būti pateiktas kalibravimo, atlikto antrinio etalono laboratorijoje arba akredituotoje pagal ISO standarto reikalavimus laboratorijoje, sertifikato originalas</t>
  </si>
  <si>
    <t>1.1.26.</t>
  </si>
  <si>
    <t>Įtraukimas į Lietuvos matavimo priemonių registrą</t>
  </si>
  <si>
    <t>1.1.27.</t>
  </si>
  <si>
    <t>Tiekėjas privalo būti oficialus gamintojo atstovas Lietuvoje, įgaliotas prekiauti matuokliais ir atlikti jų techninį aptarnavimą (pateikti įgaliojimo kopiją)</t>
  </si>
  <si>
    <t>1.1.28.</t>
  </si>
  <si>
    <t>Transportinis lagaminas</t>
  </si>
  <si>
    <t>1.1.29.</t>
  </si>
  <si>
    <t>Garantija turi būti suteikta ne trumpesnė nei 24 mėnesiai.</t>
  </si>
  <si>
    <t>1.1.30.</t>
  </si>
  <si>
    <t>Integruotas detektorius, skirtas dozių matavimui radiografijos ir fluoroskopijos sistemose</t>
  </si>
  <si>
    <t>1.1.31.</t>
  </si>
  <si>
    <t>Rentgenografijai/rentgenoskopijai skirtas detektorius integruotas į multimetrą.</t>
  </si>
  <si>
    <t>1.1.32.</t>
  </si>
  <si>
    <t>Energinė priklausomybė ne didesnė nei ±10%.</t>
  </si>
  <si>
    <t>1.1.33.</t>
  </si>
  <si>
    <t>Kampinė priklausomybė turi būti ne didesnė nei ±5%.</t>
  </si>
  <si>
    <t>1.1.34.</t>
  </si>
  <si>
    <t>Filtracija 60–120 kVp, 1–90 mm Al /2 mm Cu</t>
  </si>
  <si>
    <t>1.1.35.</t>
  </si>
  <si>
    <t>Dozės matavimų diapazonas ne siauresnis nei 1nGy – 1500Gy.</t>
  </si>
  <si>
    <t>1.1.36.</t>
  </si>
  <si>
    <t>Dozės galios matavimų diapazonas ne siauresnis nei 0.1 µGy/s – 100 mGy/s.</t>
  </si>
  <si>
    <t>1.1.37.</t>
  </si>
  <si>
    <t>Matavimų paklaida ne didesnė nei ±10%.</t>
  </si>
  <si>
    <t>1.1.38.</t>
  </si>
  <si>
    <t>Įtampos matavimo riba 35–150 kVp</t>
  </si>
  <si>
    <t>1.1.39.</t>
  </si>
  <si>
    <t>Pusvertės sluoksnio storio riba 0.72–13.5 mm Al</t>
  </si>
  <si>
    <t>1.1.40.</t>
  </si>
  <si>
    <t>Greitas HVL nustatymas</t>
  </si>
  <si>
    <t>1.1.41.</t>
  </si>
  <si>
    <t>Filtracijos riba 1.0 – 90 mm Al (±10 % or ±0.3 mm)</t>
  </si>
  <si>
    <t>1.1.42.</t>
  </si>
  <si>
    <t>Impulsų matavimo riba ne siauresnis nei nuo 1-50000</t>
  </si>
  <si>
    <t>1.1.43.</t>
  </si>
  <si>
    <t>Turi turėti gamyklinius trigonometrinius režimus.</t>
  </si>
  <si>
    <t>1.1.44.</t>
  </si>
  <si>
    <t>Integruotas detektorius, skirtas dozių matavimui mamografijos sistemose</t>
  </si>
  <si>
    <t>1.1.45.</t>
  </si>
  <si>
    <t>Detektorius mamografijai integruotas į multimetrą</t>
  </si>
  <si>
    <t>1.1.46.</t>
  </si>
  <si>
    <t>Filtrų pasirinkimo galimybės Mo/Mo 18–49 kVp Mo/Rh 22–46 kVp Mo/Al 18–49 kVp W/Rh 20–49 kVp W/Ag 20–40 kVp W/Al 20–48 kVp W/Cu 40–49 kVp Rh/Rh 25–49 kVp Mo/Cu 40–49 kVp Rh/Cu 40–49 kVp</t>
  </si>
  <si>
    <t>1.1.47.</t>
  </si>
  <si>
    <t>Dozės matavimo riba 1 nGy – 500 Gy</t>
  </si>
  <si>
    <t>1.1.48.</t>
  </si>
  <si>
    <t>Dozės galios matavimo riba 8 nGy/s – 900 mGy/s</t>
  </si>
  <si>
    <t>1.1.49.</t>
  </si>
  <si>
    <t>Įtampos matavimo riba 18–49 kVp</t>
  </si>
  <si>
    <t>1.1.50.</t>
  </si>
  <si>
    <t>Pusvertės sluoksnio storio matavimo ribos 0,19–4,0 mmAl</t>
  </si>
  <si>
    <t>1.1.51.</t>
  </si>
  <si>
    <t>1.1.52.</t>
  </si>
  <si>
    <t>Spinduliuotės trukmės matavimo ribos 0.1 ms–2000 s</t>
  </si>
  <si>
    <t>1.2.</t>
  </si>
  <si>
    <t>Detektorius, skirtas dozių matavimui rentgenoskopijoje</t>
  </si>
  <si>
    <t>Vnt</t>
  </si>
  <si>
    <t>1.2.1.</t>
  </si>
  <si>
    <t>detektoriaus tūris ne didesnis nei 15 cm3.</t>
  </si>
  <si>
    <t>1.2.2.</t>
  </si>
  <si>
    <t>Masė ne didesnė nei 120 g.</t>
  </si>
  <si>
    <t>1.2.3.</t>
  </si>
  <si>
    <t>Laido ilgis ne mažesnis nei 2 m.</t>
  </si>
  <si>
    <t>1.2.4.</t>
  </si>
  <si>
    <t xml:space="preserve">Turi turėti apsaugą nuo išklaidytos spinduliuotės </t>
  </si>
  <si>
    <t>1.2.5.</t>
  </si>
  <si>
    <t>Dozės diapazonas ne siauresnis nei 0.1 nGy – 100 Gy.</t>
  </si>
  <si>
    <t>1.2.6.</t>
  </si>
  <si>
    <t>Dozės galios diapazonas ne siauresnis nei 0.1 µGy – 100 mGy.</t>
  </si>
  <si>
    <t>1.2.7.</t>
  </si>
  <si>
    <t>1.2.8.</t>
  </si>
  <si>
    <t>Impulsų dažnių diapazonas ne siauresnis nei 1 – 100 Hz.</t>
  </si>
  <si>
    <t>1.2.9.</t>
  </si>
  <si>
    <t>Impulsų registravimo diapazonas ne siauresnis nei nuo 5 ms iki 1000 s.</t>
  </si>
  <si>
    <t>1.3.</t>
  </si>
  <si>
    <t>Detektorius, skirtas dozių matavimui kompiuterinėje tomografijoje</t>
  </si>
  <si>
    <t>1.3.1.</t>
  </si>
  <si>
    <t>Svoris ne didesnis 50 g</t>
  </si>
  <si>
    <t>1.3.2.</t>
  </si>
  <si>
    <t xml:space="preserve">Automatinis priklausomybės nuo energijos įvertinimas. </t>
  </si>
  <si>
    <t>1.3.3.</t>
  </si>
  <si>
    <t>Matuojami parametrai CTDI100, CTDIw, CTDIvol, DLP, FWHM, geometrinis efektyvumas.</t>
  </si>
  <si>
    <t>1.3.4.</t>
  </si>
  <si>
    <t>Kompiuterinės tomografijos dozės profilio matavimas</t>
  </si>
  <si>
    <t>1.3.5.</t>
  </si>
  <si>
    <t>Dozės galios matavimų diapazonas ne siauresnis nei nuo 0.1 µGy/s – 1 Gy/s.</t>
  </si>
  <si>
    <t>1.3.6.</t>
  </si>
  <si>
    <t>1.3.7.</t>
  </si>
  <si>
    <t>Erdvinė raiška ne prastesnė nei 0.5 mm.</t>
  </si>
  <si>
    <t>1.3.8.</t>
  </si>
  <si>
    <t>Įtampos matavimo riba 45–160 kVp</t>
  </si>
  <si>
    <t>1.4.</t>
  </si>
  <si>
    <t xml:space="preserve">Šviesos skaisčio ir aplinkos apšviestumo matuoklis </t>
  </si>
  <si>
    <t>1.4.1.</t>
  </si>
  <si>
    <t>Šviesos zondo tipas turi būti L100B arba ekvivalentus.</t>
  </si>
  <si>
    <t>1.4.2.</t>
  </si>
  <si>
    <t>Turi būti fotopinė šviesos efektyvumo funkcija spektriniam atsakui.</t>
  </si>
  <si>
    <t>1.4.3.</t>
  </si>
  <si>
    <t>Matuoklio matymo kampas turi būti ne siauresnis nei 180°</t>
  </si>
  <si>
    <t>1.4.4.</t>
  </si>
  <si>
    <t>Matuoklio skaisčio diapazonas turi būti ne siauresnis nei 0.1 cd/m2 – 100 kcd/m2, su ne didesne nei ±10% paklaida.</t>
  </si>
  <si>
    <t>1.4.5.</t>
  </si>
  <si>
    <t>Matuoklio apšvietos diapazonas turi būti ne siauresnis nei 0.05 lx – 25 klx, su ne didesne nei ±10% paklaida.</t>
  </si>
  <si>
    <t>1.5.</t>
  </si>
  <si>
    <t>Nešiojamas personalinis kompiuterinis su programine įranga</t>
  </si>
  <si>
    <t>Vnt.</t>
  </si>
  <si>
    <t>1.5.1.</t>
  </si>
  <si>
    <t>Suderinama programinė įranga su minėtu matavimo įrangos komplektu.</t>
  </si>
  <si>
    <t>1.5.2.</t>
  </si>
  <si>
    <t>Kompiuterio specifikacija:- Modernus Windows laptopas;- Procesorius: ≥8 branduoliai, ≥3 GHz, su integruota vaizdo plokšte su bent 2 Gb DDR5 RAM;- ≥8 Gb DDR5 RAM;- ≥500 Gb SSD;- Bent 1 Gigabit Ethernet sąsaja arba adapteriu;- Wi-Fi ir Bluetooth;Belaidė optinė pelė.</t>
  </si>
  <si>
    <t>1.5.3.</t>
  </si>
  <si>
    <t>Kompiuteris turi būti su įdiegta Windows 11 Pro operacine sistema bei „Office Home &amp; Business“ programinės įrangos paketu.</t>
  </si>
  <si>
    <t>1.5.4.</t>
  </si>
  <si>
    <t>Ne mažesnė nei 16 Gb išorinė laikmena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</si>
  <si>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</si>
  <si>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</si>
  <si>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</si>
  <si>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</si>
  <si>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</si>
  <si>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</si>
  <si>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</si>
  <si>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</si>
  <si>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</si>
  <si>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</si>
  <si>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</si>
  <si>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</si>
  <si>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</si>
  <si>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</si>
  <si>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</si>
  <si>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</si>
  <si>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</si>
  <si>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</si>
  <si>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</si>
  <si>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</si>
  <si>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</si>
  <si>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</si>
  <si>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</si>
  <si>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</si>
  <si>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2647 2025-03-18 15:46:46</t>
  </si>
  <si>
    <t>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</si>
</sst>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9"/>
  <sheetViews>
    <sheetView tabSelected="1" topLeftCell="A40" workbookViewId="0">
      <selection activeCell="J59" sqref="J59"/>
    </sheetView>
  </sheetViews>
  <sheetFormatPr defaultColWidth="10.875" defaultRowHeight="15" x14ac:dyDescent="0.25"/>
  <cols>
    <col min="1" max="1" width="9.125" style="1" customWidth="1"/>
    <col min="2" max="2" width="42" style="11" customWidth="1"/>
    <col min="3" max="3" width="8.875" style="27" customWidth="1"/>
    <col min="4" max="4" width="10.875" style="33" customWidth="1"/>
    <col min="5" max="5" width="16.5" style="11" customWidth="1"/>
    <col min="6" max="6" width="17.625" style="11" customWidth="1"/>
    <col min="7" max="7" width="21.5" style="11" customWidth="1"/>
    <col min="8" max="8" width="26.875" style="11" customWidth="1"/>
    <col min="9" max="9" width="25" style="11" customWidth="1"/>
    <col min="10" max="15" width="25" style="1" customWidth="1"/>
    <col min="16" max="16" width="10.875" style="1" customWidth="1"/>
    <col min="17" max="16384" width="10.875" style="1"/>
  </cols>
  <sheetData>
    <row r="1" spans="1:6" x14ac:dyDescent="0.25">
      <c r="C1" s="27" t="s">
        <v>227</v>
      </c>
    </row>
    <row r="2" spans="1:6" x14ac:dyDescent="0.25">
      <c r="A2" s="12" t="s">
        <v>0</v>
      </c>
      <c r="B2" s="21"/>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24"/>
    </row>
    <row r="9" spans="1:6" x14ac:dyDescent="0.25">
      <c r="A9" s="3" t="s">
        <v>5</v>
      </c>
      <c r="B9" s="24"/>
    </row>
    <row r="10" spans="1:6" x14ac:dyDescent="0.25">
      <c r="A10" s="3" t="s">
        <v>6</v>
      </c>
      <c r="B10" s="24"/>
    </row>
    <row r="12" spans="1:6" ht="15.75" x14ac:dyDescent="0.25">
      <c r="A12" s="42" t="s">
        <v>7</v>
      </c>
      <c r="B12" s="43"/>
      <c r="C12" s="39"/>
      <c r="D12" s="40"/>
      <c r="E12" s="40"/>
      <c r="F12" s="41"/>
    </row>
    <row r="13" spans="1:6" ht="15.95" customHeight="1" x14ac:dyDescent="0.25">
      <c r="A13" s="47" t="s">
        <v>8</v>
      </c>
      <c r="B13" s="48"/>
      <c r="C13" s="39"/>
      <c r="D13" s="40"/>
      <c r="E13" s="40"/>
      <c r="F13" s="41"/>
    </row>
    <row r="14" spans="1:6" ht="15.95" customHeight="1" x14ac:dyDescent="0.25">
      <c r="A14" s="47" t="s">
        <v>9</v>
      </c>
      <c r="B14" s="48"/>
      <c r="C14" s="39"/>
      <c r="D14" s="40"/>
      <c r="E14" s="40"/>
      <c r="F14" s="41"/>
    </row>
    <row r="15" spans="1:6" ht="15.95" customHeight="1" x14ac:dyDescent="0.25">
      <c r="A15" s="42" t="s">
        <v>10</v>
      </c>
      <c r="B15" s="43"/>
      <c r="C15" s="39"/>
      <c r="D15" s="40"/>
      <c r="E15" s="40"/>
      <c r="F15" s="41"/>
    </row>
    <row r="16" spans="1:6" ht="63" customHeight="1" x14ac:dyDescent="0.25">
      <c r="A16" s="51" t="s">
        <v>11</v>
      </c>
      <c r="B16" s="48"/>
      <c r="C16" s="39"/>
      <c r="D16" s="40"/>
      <c r="E16" s="40"/>
      <c r="F16" s="41"/>
    </row>
    <row r="17" spans="1:7" ht="15.95" customHeight="1" x14ac:dyDescent="0.25">
      <c r="A17" s="42" t="s">
        <v>12</v>
      </c>
      <c r="B17" s="43"/>
      <c r="C17" s="39"/>
      <c r="D17" s="40"/>
      <c r="E17" s="40"/>
      <c r="F17" s="41"/>
    </row>
    <row r="18" spans="1:7" ht="15.95" customHeight="1" x14ac:dyDescent="0.25">
      <c r="A18" s="42" t="s">
        <v>13</v>
      </c>
      <c r="B18" s="43"/>
      <c r="C18" s="39"/>
      <c r="D18" s="40"/>
      <c r="E18" s="40"/>
      <c r="F18" s="41"/>
    </row>
    <row r="19" spans="1:7" ht="48" customHeight="1" x14ac:dyDescent="0.25">
      <c r="A19" s="42" t="s">
        <v>14</v>
      </c>
      <c r="B19" s="43"/>
      <c r="C19" s="39"/>
      <c r="D19" s="40"/>
      <c r="E19" s="40"/>
      <c r="F19" s="41"/>
    </row>
    <row r="20" spans="1:7" ht="54.95" customHeight="1" x14ac:dyDescent="0.25">
      <c r="A20" s="42" t="s">
        <v>15</v>
      </c>
      <c r="B20" s="43"/>
      <c r="C20" s="39"/>
      <c r="D20" s="40"/>
      <c r="E20" s="40"/>
      <c r="F20" s="41"/>
    </row>
    <row r="21" spans="1:7" ht="71.099999999999994" customHeight="1" x14ac:dyDescent="0.25">
      <c r="A21" s="44" t="s">
        <v>16</v>
      </c>
      <c r="B21" s="45"/>
      <c r="C21" s="49"/>
      <c r="D21" s="50"/>
      <c r="E21" s="50"/>
      <c r="F21" s="50"/>
      <c r="G21" s="30"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2"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6" t="s">
        <v>22</v>
      </c>
      <c r="B28" s="38"/>
      <c r="C28" s="38"/>
      <c r="D28" s="38"/>
      <c r="E28" s="38"/>
      <c r="F28" s="38"/>
    </row>
    <row r="29" spans="1:7" x14ac:dyDescent="0.25">
      <c r="A29" s="38" t="s">
        <v>23</v>
      </c>
      <c r="B29" s="38"/>
      <c r="C29" s="38"/>
      <c r="D29" s="38"/>
      <c r="E29" s="38"/>
      <c r="F29" s="38"/>
    </row>
    <row r="30" spans="1:7" x14ac:dyDescent="0.25">
      <c r="A30" s="13" t="s">
        <v>24</v>
      </c>
      <c r="D30" s="34"/>
    </row>
    <row r="31" spans="1:7" x14ac:dyDescent="0.25">
      <c r="A31" s="13" t="s">
        <v>25</v>
      </c>
    </row>
    <row r="32" spans="1:7" x14ac:dyDescent="0.25">
      <c r="A32" s="12" t="s">
        <v>26</v>
      </c>
    </row>
    <row r="33" spans="1:9" ht="60" x14ac:dyDescent="0.25">
      <c r="A33" s="14" t="s">
        <v>27</v>
      </c>
      <c r="B33" s="25" t="s">
        <v>28</v>
      </c>
      <c r="C33" s="28" t="s">
        <v>29</v>
      </c>
      <c r="D33" s="35" t="s">
        <v>30</v>
      </c>
      <c r="E33" s="25" t="s">
        <v>31</v>
      </c>
      <c r="F33" s="25" t="s">
        <v>32</v>
      </c>
      <c r="G33" s="25" t="s">
        <v>33</v>
      </c>
      <c r="H33" s="25" t="s">
        <v>34</v>
      </c>
      <c r="I33" s="25" t="s">
        <v>35</v>
      </c>
    </row>
    <row r="34" spans="1:9" ht="75" x14ac:dyDescent="0.25">
      <c r="A34" s="15" t="s">
        <v>36</v>
      </c>
      <c r="B34" s="26" t="s">
        <v>37</v>
      </c>
      <c r="C34" s="29">
        <v>1</v>
      </c>
      <c r="D34" s="36" t="s">
        <v>38</v>
      </c>
      <c r="E34" s="32"/>
      <c r="F34" s="26" t="str">
        <f>IF(ISBLANK(E34),"", PRODUCT(C34,E34))</f>
        <v/>
      </c>
      <c r="G34" s="31"/>
      <c r="H34" s="26"/>
      <c r="I34" s="26"/>
    </row>
    <row r="35" spans="1:9" x14ac:dyDescent="0.25">
      <c r="A35" s="15" t="s">
        <v>39</v>
      </c>
      <c r="B35" s="26" t="s">
        <v>40</v>
      </c>
      <c r="C35" s="29"/>
      <c r="D35" s="36"/>
      <c r="E35" s="26"/>
      <c r="F35" s="26"/>
      <c r="G35" s="26"/>
      <c r="H35" s="31"/>
      <c r="I35" s="31"/>
    </row>
    <row r="36" spans="1:9" x14ac:dyDescent="0.25">
      <c r="A36" s="15" t="s">
        <v>41</v>
      </c>
      <c r="B36" s="26" t="s">
        <v>42</v>
      </c>
      <c r="C36" s="29"/>
      <c r="D36" s="36"/>
      <c r="E36" s="26"/>
      <c r="F36" s="26"/>
      <c r="G36" s="26"/>
      <c r="H36" s="31"/>
      <c r="I36" s="31"/>
    </row>
    <row r="37" spans="1:9" ht="30" x14ac:dyDescent="0.25">
      <c r="A37" s="15" t="s">
        <v>43</v>
      </c>
      <c r="B37" s="26" t="s">
        <v>44</v>
      </c>
      <c r="C37" s="29"/>
      <c r="D37" s="36"/>
      <c r="E37" s="26"/>
      <c r="F37" s="26"/>
      <c r="G37" s="26"/>
      <c r="H37" s="31"/>
      <c r="I37" s="31"/>
    </row>
    <row r="38" spans="1:9" ht="30" x14ac:dyDescent="0.25">
      <c r="A38" s="15" t="s">
        <v>45</v>
      </c>
      <c r="B38" s="26" t="s">
        <v>46</v>
      </c>
      <c r="C38" s="29"/>
      <c r="D38" s="36"/>
      <c r="E38" s="26"/>
      <c r="F38" s="26"/>
      <c r="G38" s="26"/>
      <c r="H38" s="31"/>
      <c r="I38" s="31"/>
    </row>
    <row r="39" spans="1:9" x14ac:dyDescent="0.25">
      <c r="A39" s="15" t="s">
        <v>47</v>
      </c>
      <c r="B39" s="26" t="s">
        <v>48</v>
      </c>
      <c r="C39" s="29"/>
      <c r="D39" s="36"/>
      <c r="E39" s="26"/>
      <c r="F39" s="26"/>
      <c r="G39" s="26"/>
      <c r="H39" s="31"/>
      <c r="I39" s="31"/>
    </row>
    <row r="40" spans="1:9" x14ac:dyDescent="0.25">
      <c r="A40" s="15" t="s">
        <v>49</v>
      </c>
      <c r="B40" s="26" t="s">
        <v>50</v>
      </c>
      <c r="C40" s="29"/>
      <c r="D40" s="36"/>
      <c r="E40" s="26"/>
      <c r="F40" s="26"/>
      <c r="G40" s="26"/>
      <c r="H40" s="31"/>
      <c r="I40" s="31"/>
    </row>
    <row r="41" spans="1:9" ht="30" x14ac:dyDescent="0.25">
      <c r="A41" s="15" t="s">
        <v>51</v>
      </c>
      <c r="B41" s="26" t="s">
        <v>52</v>
      </c>
      <c r="C41" s="29"/>
      <c r="D41" s="36"/>
      <c r="E41" s="26"/>
      <c r="F41" s="26"/>
      <c r="G41" s="26"/>
      <c r="H41" s="31"/>
      <c r="I41" s="31"/>
    </row>
    <row r="42" spans="1:9" x14ac:dyDescent="0.25">
      <c r="A42" s="15" t="s">
        <v>53</v>
      </c>
      <c r="B42" s="26" t="s">
        <v>54</v>
      </c>
      <c r="C42" s="29"/>
      <c r="D42" s="36"/>
      <c r="E42" s="26"/>
      <c r="F42" s="26"/>
      <c r="G42" s="26"/>
      <c r="H42" s="31"/>
      <c r="I42" s="31"/>
    </row>
    <row r="43" spans="1:9" ht="45" x14ac:dyDescent="0.25">
      <c r="A43" s="15" t="s">
        <v>55</v>
      </c>
      <c r="B43" s="26" t="s">
        <v>56</v>
      </c>
      <c r="C43" s="29"/>
      <c r="D43" s="36"/>
      <c r="E43" s="26"/>
      <c r="F43" s="26"/>
      <c r="G43" s="26"/>
      <c r="H43" s="31"/>
      <c r="I43" s="31"/>
    </row>
    <row r="44" spans="1:9" ht="30" x14ac:dyDescent="0.25">
      <c r="A44" s="15" t="s">
        <v>57</v>
      </c>
      <c r="B44" s="26" t="s">
        <v>58</v>
      </c>
      <c r="C44" s="29"/>
      <c r="D44" s="36"/>
      <c r="E44" s="26"/>
      <c r="F44" s="26"/>
      <c r="G44" s="26"/>
      <c r="H44" s="31"/>
      <c r="I44" s="31"/>
    </row>
    <row r="45" spans="1:9" ht="30" x14ac:dyDescent="0.25">
      <c r="A45" s="15" t="s">
        <v>59</v>
      </c>
      <c r="B45" s="26" t="s">
        <v>60</v>
      </c>
      <c r="C45" s="29"/>
      <c r="D45" s="36"/>
      <c r="E45" s="26"/>
      <c r="F45" s="26"/>
      <c r="G45" s="26"/>
      <c r="H45" s="31"/>
      <c r="I45" s="31"/>
    </row>
    <row r="46" spans="1:9" x14ac:dyDescent="0.25">
      <c r="A46" s="15" t="s">
        <v>61</v>
      </c>
      <c r="B46" s="26" t="s">
        <v>62</v>
      </c>
      <c r="C46" s="29"/>
      <c r="D46" s="36"/>
      <c r="E46" s="26"/>
      <c r="F46" s="26"/>
      <c r="G46" s="26"/>
      <c r="H46" s="31"/>
      <c r="I46" s="31"/>
    </row>
    <row r="47" spans="1:9" ht="45" x14ac:dyDescent="0.25">
      <c r="A47" s="15" t="s">
        <v>63</v>
      </c>
      <c r="B47" s="26" t="s">
        <v>64</v>
      </c>
      <c r="C47" s="29"/>
      <c r="D47" s="36"/>
      <c r="E47" s="26"/>
      <c r="F47" s="26"/>
      <c r="G47" s="26"/>
      <c r="H47" s="31"/>
      <c r="I47" s="31"/>
    </row>
    <row r="48" spans="1:9" x14ac:dyDescent="0.25">
      <c r="A48" s="15" t="s">
        <v>65</v>
      </c>
      <c r="B48" s="26" t="s">
        <v>66</v>
      </c>
      <c r="C48" s="29"/>
      <c r="D48" s="36"/>
      <c r="E48" s="26"/>
      <c r="F48" s="26"/>
      <c r="G48" s="26"/>
      <c r="H48" s="31"/>
      <c r="I48" s="31"/>
    </row>
    <row r="49" spans="1:9" x14ac:dyDescent="0.25">
      <c r="A49" s="15" t="s">
        <v>67</v>
      </c>
      <c r="B49" s="26" t="s">
        <v>68</v>
      </c>
      <c r="C49" s="29"/>
      <c r="D49" s="36"/>
      <c r="E49" s="26"/>
      <c r="F49" s="26"/>
      <c r="G49" s="26"/>
      <c r="H49" s="31"/>
      <c r="I49" s="31"/>
    </row>
    <row r="50" spans="1:9" x14ac:dyDescent="0.25">
      <c r="A50" s="15" t="s">
        <v>69</v>
      </c>
      <c r="B50" s="26" t="s">
        <v>70</v>
      </c>
      <c r="C50" s="29"/>
      <c r="D50" s="36"/>
      <c r="E50" s="26"/>
      <c r="F50" s="26"/>
      <c r="G50" s="26"/>
      <c r="H50" s="31"/>
      <c r="I50" s="31"/>
    </row>
    <row r="51" spans="1:9" x14ac:dyDescent="0.25">
      <c r="A51" s="15" t="s">
        <v>71</v>
      </c>
      <c r="B51" s="26" t="s">
        <v>72</v>
      </c>
      <c r="C51" s="29"/>
      <c r="D51" s="36"/>
      <c r="E51" s="26"/>
      <c r="F51" s="26"/>
      <c r="G51" s="26"/>
      <c r="H51" s="31"/>
      <c r="I51" s="31"/>
    </row>
    <row r="52" spans="1:9" x14ac:dyDescent="0.25">
      <c r="A52" s="15" t="s">
        <v>73</v>
      </c>
      <c r="B52" s="26" t="s">
        <v>74</v>
      </c>
      <c r="C52" s="29"/>
      <c r="D52" s="36"/>
      <c r="E52" s="26"/>
      <c r="F52" s="26"/>
      <c r="G52" s="26"/>
      <c r="H52" s="31"/>
      <c r="I52" s="31"/>
    </row>
    <row r="53" spans="1:9" ht="30" x14ac:dyDescent="0.25">
      <c r="A53" s="15" t="s">
        <v>75</v>
      </c>
      <c r="B53" s="26" t="s">
        <v>76</v>
      </c>
      <c r="C53" s="29"/>
      <c r="D53" s="36"/>
      <c r="E53" s="26"/>
      <c r="F53" s="26"/>
      <c r="G53" s="26"/>
      <c r="H53" s="31"/>
      <c r="I53" s="31"/>
    </row>
    <row r="54" spans="1:9" ht="30" x14ac:dyDescent="0.25">
      <c r="A54" s="15" t="s">
        <v>77</v>
      </c>
      <c r="B54" s="26" t="s">
        <v>78</v>
      </c>
      <c r="C54" s="29"/>
      <c r="D54" s="36"/>
      <c r="E54" s="26"/>
      <c r="F54" s="26"/>
      <c r="G54" s="26"/>
      <c r="H54" s="31"/>
      <c r="I54" s="31"/>
    </row>
    <row r="55" spans="1:9" ht="30" x14ac:dyDescent="0.25">
      <c r="A55" s="15" t="s">
        <v>79</v>
      </c>
      <c r="B55" s="26" t="s">
        <v>80</v>
      </c>
      <c r="C55" s="29"/>
      <c r="D55" s="36"/>
      <c r="E55" s="26"/>
      <c r="F55" s="26"/>
      <c r="G55" s="26"/>
      <c r="H55" s="31"/>
      <c r="I55" s="31"/>
    </row>
    <row r="56" spans="1:9" ht="30" x14ac:dyDescent="0.25">
      <c r="A56" s="15" t="s">
        <v>81</v>
      </c>
      <c r="B56" s="26" t="s">
        <v>82</v>
      </c>
      <c r="C56" s="29"/>
      <c r="D56" s="36"/>
      <c r="E56" s="26"/>
      <c r="F56" s="26"/>
      <c r="G56" s="26"/>
      <c r="H56" s="31"/>
      <c r="I56" s="31"/>
    </row>
    <row r="57" spans="1:9" ht="30" x14ac:dyDescent="0.25">
      <c r="A57" s="15" t="s">
        <v>83</v>
      </c>
      <c r="B57" s="26" t="s">
        <v>84</v>
      </c>
      <c r="C57" s="29"/>
      <c r="D57" s="36"/>
      <c r="E57" s="26"/>
      <c r="F57" s="26"/>
      <c r="G57" s="26"/>
      <c r="H57" s="31"/>
      <c r="I57" s="31"/>
    </row>
    <row r="58" spans="1:9" ht="30" x14ac:dyDescent="0.25">
      <c r="A58" s="15" t="s">
        <v>85</v>
      </c>
      <c r="B58" s="26" t="s">
        <v>86</v>
      </c>
      <c r="C58" s="29"/>
      <c r="D58" s="36"/>
      <c r="E58" s="26"/>
      <c r="F58" s="26"/>
      <c r="G58" s="26"/>
      <c r="H58" s="31"/>
      <c r="I58" s="31"/>
    </row>
    <row r="59" spans="1:9" ht="75" x14ac:dyDescent="0.25">
      <c r="A59" s="15" t="s">
        <v>87</v>
      </c>
      <c r="B59" s="26" t="s">
        <v>88</v>
      </c>
      <c r="C59" s="29"/>
      <c r="D59" s="36"/>
      <c r="E59" s="26"/>
      <c r="F59" s="26"/>
      <c r="G59" s="26"/>
      <c r="H59" s="31"/>
      <c r="I59" s="31"/>
    </row>
    <row r="60" spans="1:9" x14ac:dyDescent="0.25">
      <c r="A60" s="15" t="s">
        <v>89</v>
      </c>
      <c r="B60" s="26" t="s">
        <v>90</v>
      </c>
      <c r="C60" s="29"/>
      <c r="D60" s="36"/>
      <c r="E60" s="26"/>
      <c r="F60" s="26"/>
      <c r="G60" s="26"/>
      <c r="H60" s="31"/>
      <c r="I60" s="31"/>
    </row>
    <row r="61" spans="1:9" ht="45" x14ac:dyDescent="0.25">
      <c r="A61" s="15" t="s">
        <v>91</v>
      </c>
      <c r="B61" s="26" t="s">
        <v>92</v>
      </c>
      <c r="C61" s="29"/>
      <c r="D61" s="36"/>
      <c r="E61" s="26"/>
      <c r="F61" s="26"/>
      <c r="G61" s="26"/>
      <c r="H61" s="31"/>
      <c r="I61" s="31"/>
    </row>
    <row r="62" spans="1:9" x14ac:dyDescent="0.25">
      <c r="A62" s="15" t="s">
        <v>93</v>
      </c>
      <c r="B62" s="26" t="s">
        <v>94</v>
      </c>
      <c r="C62" s="29"/>
      <c r="D62" s="36"/>
      <c r="E62" s="26"/>
      <c r="F62" s="26"/>
      <c r="G62" s="26"/>
      <c r="H62" s="31"/>
      <c r="I62" s="31"/>
    </row>
    <row r="63" spans="1:9" ht="30" x14ac:dyDescent="0.25">
      <c r="A63" s="15" t="s">
        <v>95</v>
      </c>
      <c r="B63" s="26" t="s">
        <v>96</v>
      </c>
      <c r="C63" s="29"/>
      <c r="D63" s="36"/>
      <c r="E63" s="26"/>
      <c r="F63" s="26"/>
      <c r="G63" s="26"/>
      <c r="H63" s="31"/>
      <c r="I63" s="31"/>
    </row>
    <row r="64" spans="1:9" ht="30" x14ac:dyDescent="0.25">
      <c r="A64" s="15" t="s">
        <v>97</v>
      </c>
      <c r="B64" s="26" t="s">
        <v>98</v>
      </c>
      <c r="C64" s="29"/>
      <c r="D64" s="36"/>
      <c r="E64" s="26"/>
      <c r="F64" s="26"/>
      <c r="G64" s="26"/>
      <c r="H64" s="31"/>
      <c r="I64" s="31"/>
    </row>
    <row r="65" spans="1:9" ht="30" x14ac:dyDescent="0.25">
      <c r="A65" s="15" t="s">
        <v>99</v>
      </c>
      <c r="B65" s="26" t="s">
        <v>100</v>
      </c>
      <c r="C65" s="29"/>
      <c r="D65" s="36"/>
      <c r="E65" s="26"/>
      <c r="F65" s="26"/>
      <c r="G65" s="26"/>
      <c r="H65" s="31"/>
      <c r="I65" s="31"/>
    </row>
    <row r="66" spans="1:9" x14ac:dyDescent="0.25">
      <c r="A66" s="15" t="s">
        <v>101</v>
      </c>
      <c r="B66" s="26" t="s">
        <v>102</v>
      </c>
      <c r="C66" s="29"/>
      <c r="D66" s="36"/>
      <c r="E66" s="26"/>
      <c r="F66" s="26"/>
      <c r="G66" s="26"/>
      <c r="H66" s="31"/>
      <c r="I66" s="31"/>
    </row>
    <row r="67" spans="1:9" ht="30" x14ac:dyDescent="0.25">
      <c r="A67" s="15" t="s">
        <v>103</v>
      </c>
      <c r="B67" s="26" t="s">
        <v>104</v>
      </c>
      <c r="C67" s="29"/>
      <c r="D67" s="36"/>
      <c r="E67" s="26"/>
      <c r="F67" s="26"/>
      <c r="G67" s="26"/>
      <c r="H67" s="31"/>
      <c r="I67" s="31"/>
    </row>
    <row r="68" spans="1:9" x14ac:dyDescent="0.25">
      <c r="A68" s="15" t="s">
        <v>105</v>
      </c>
      <c r="B68" s="26" t="s">
        <v>106</v>
      </c>
      <c r="C68" s="29"/>
      <c r="D68" s="36"/>
      <c r="E68" s="26"/>
      <c r="F68" s="26"/>
      <c r="G68" s="26"/>
      <c r="H68" s="31"/>
      <c r="I68" s="31"/>
    </row>
    <row r="69" spans="1:9" ht="30" x14ac:dyDescent="0.25">
      <c r="A69" s="15" t="s">
        <v>107</v>
      </c>
      <c r="B69" s="26" t="s">
        <v>108</v>
      </c>
      <c r="C69" s="29"/>
      <c r="D69" s="36"/>
      <c r="E69" s="26"/>
      <c r="F69" s="26"/>
      <c r="G69" s="26"/>
      <c r="H69" s="31"/>
      <c r="I69" s="31"/>
    </row>
    <row r="70" spans="1:9" ht="30" x14ac:dyDescent="0.25">
      <c r="A70" s="15" t="s">
        <v>109</v>
      </c>
      <c r="B70" s="26" t="s">
        <v>110</v>
      </c>
      <c r="C70" s="29"/>
      <c r="D70" s="36"/>
      <c r="E70" s="26"/>
      <c r="F70" s="26"/>
      <c r="G70" s="26"/>
      <c r="H70" s="31"/>
      <c r="I70" s="31"/>
    </row>
    <row r="71" spans="1:9" x14ac:dyDescent="0.25">
      <c r="A71" s="15" t="s">
        <v>111</v>
      </c>
      <c r="B71" s="26" t="s">
        <v>112</v>
      </c>
      <c r="C71" s="29"/>
      <c r="D71" s="36"/>
      <c r="E71" s="26"/>
      <c r="F71" s="26"/>
      <c r="G71" s="26"/>
      <c r="H71" s="31"/>
      <c r="I71" s="31"/>
    </row>
    <row r="72" spans="1:9" x14ac:dyDescent="0.25">
      <c r="A72" s="15" t="s">
        <v>113</v>
      </c>
      <c r="B72" s="26" t="s">
        <v>114</v>
      </c>
      <c r="C72" s="29"/>
      <c r="D72" s="36"/>
      <c r="E72" s="26"/>
      <c r="F72" s="26"/>
      <c r="G72" s="26"/>
      <c r="H72" s="31"/>
      <c r="I72" s="31"/>
    </row>
    <row r="73" spans="1:9" x14ac:dyDescent="0.25">
      <c r="A73" s="15" t="s">
        <v>115</v>
      </c>
      <c r="B73" s="26" t="s">
        <v>116</v>
      </c>
      <c r="C73" s="29"/>
      <c r="D73" s="36"/>
      <c r="E73" s="26"/>
      <c r="F73" s="26"/>
      <c r="G73" s="26"/>
      <c r="H73" s="31"/>
      <c r="I73" s="31"/>
    </row>
    <row r="74" spans="1:9" x14ac:dyDescent="0.25">
      <c r="A74" s="15" t="s">
        <v>117</v>
      </c>
      <c r="B74" s="26" t="s">
        <v>118</v>
      </c>
      <c r="C74" s="29"/>
      <c r="D74" s="36"/>
      <c r="E74" s="26"/>
      <c r="F74" s="26"/>
      <c r="G74" s="26"/>
      <c r="H74" s="31"/>
      <c r="I74" s="31"/>
    </row>
    <row r="75" spans="1:9" x14ac:dyDescent="0.25">
      <c r="A75" s="15" t="s">
        <v>119</v>
      </c>
      <c r="B75" s="26" t="s">
        <v>120</v>
      </c>
      <c r="C75" s="29"/>
      <c r="D75" s="36"/>
      <c r="E75" s="26"/>
      <c r="F75" s="26"/>
      <c r="G75" s="26"/>
      <c r="H75" s="31"/>
      <c r="I75" s="31"/>
    </row>
    <row r="76" spans="1:9" ht="30" x14ac:dyDescent="0.25">
      <c r="A76" s="15" t="s">
        <v>121</v>
      </c>
      <c r="B76" s="26" t="s">
        <v>122</v>
      </c>
      <c r="C76" s="29"/>
      <c r="D76" s="36"/>
      <c r="E76" s="26"/>
      <c r="F76" s="26"/>
      <c r="G76" s="26"/>
      <c r="H76" s="31"/>
      <c r="I76" s="31"/>
    </row>
    <row r="77" spans="1:9" x14ac:dyDescent="0.25">
      <c r="A77" s="15" t="s">
        <v>123</v>
      </c>
      <c r="B77" s="26" t="s">
        <v>124</v>
      </c>
      <c r="C77" s="29"/>
      <c r="D77" s="36"/>
      <c r="E77" s="26"/>
      <c r="F77" s="26"/>
      <c r="G77" s="26"/>
      <c r="H77" s="31"/>
      <c r="I77" s="31"/>
    </row>
    <row r="78" spans="1:9" ht="30" x14ac:dyDescent="0.25">
      <c r="A78" s="15" t="s">
        <v>125</v>
      </c>
      <c r="B78" s="26" t="s">
        <v>126</v>
      </c>
      <c r="C78" s="29"/>
      <c r="D78" s="36"/>
      <c r="E78" s="26"/>
      <c r="F78" s="26"/>
      <c r="G78" s="26"/>
      <c r="H78" s="31"/>
      <c r="I78" s="31"/>
    </row>
    <row r="79" spans="1:9" x14ac:dyDescent="0.25">
      <c r="A79" s="15" t="s">
        <v>127</v>
      </c>
      <c r="B79" s="26" t="s">
        <v>128</v>
      </c>
      <c r="C79" s="29"/>
      <c r="D79" s="36"/>
      <c r="E79" s="26"/>
      <c r="F79" s="26"/>
      <c r="G79" s="26"/>
      <c r="H79" s="31"/>
      <c r="I79" s="31"/>
    </row>
    <row r="80" spans="1:9" ht="60" x14ac:dyDescent="0.25">
      <c r="A80" s="15" t="s">
        <v>129</v>
      </c>
      <c r="B80" s="26" t="s">
        <v>130</v>
      </c>
      <c r="C80" s="29"/>
      <c r="D80" s="36"/>
      <c r="E80" s="26"/>
      <c r="F80" s="26"/>
      <c r="G80" s="26"/>
      <c r="H80" s="31"/>
      <c r="I80" s="31"/>
    </row>
    <row r="81" spans="1:9" x14ac:dyDescent="0.25">
      <c r="A81" s="15" t="s">
        <v>131</v>
      </c>
      <c r="B81" s="26" t="s">
        <v>132</v>
      </c>
      <c r="C81" s="29"/>
      <c r="D81" s="36"/>
      <c r="E81" s="26"/>
      <c r="F81" s="26"/>
      <c r="G81" s="26"/>
      <c r="H81" s="31"/>
      <c r="I81" s="31"/>
    </row>
    <row r="82" spans="1:9" x14ac:dyDescent="0.25">
      <c r="A82" s="15" t="s">
        <v>133</v>
      </c>
      <c r="B82" s="26" t="s">
        <v>134</v>
      </c>
      <c r="C82" s="29"/>
      <c r="D82" s="36"/>
      <c r="E82" s="26"/>
      <c r="F82" s="26"/>
      <c r="G82" s="26"/>
      <c r="H82" s="31"/>
      <c r="I82" s="31"/>
    </row>
    <row r="83" spans="1:9" x14ac:dyDescent="0.25">
      <c r="A83" s="15" t="s">
        <v>135</v>
      </c>
      <c r="B83" s="26" t="s">
        <v>136</v>
      </c>
      <c r="C83" s="29"/>
      <c r="D83" s="36"/>
      <c r="E83" s="26"/>
      <c r="F83" s="26"/>
      <c r="G83" s="26"/>
      <c r="H83" s="31"/>
      <c r="I83" s="31"/>
    </row>
    <row r="84" spans="1:9" ht="30" x14ac:dyDescent="0.25">
      <c r="A84" s="15" t="s">
        <v>137</v>
      </c>
      <c r="B84" s="26" t="s">
        <v>138</v>
      </c>
      <c r="C84" s="29"/>
      <c r="D84" s="36"/>
      <c r="E84" s="26"/>
      <c r="F84" s="26"/>
      <c r="G84" s="26"/>
      <c r="H84" s="31"/>
      <c r="I84" s="31"/>
    </row>
    <row r="85" spans="1:9" x14ac:dyDescent="0.25">
      <c r="A85" s="15" t="s">
        <v>139</v>
      </c>
      <c r="B85" s="26" t="s">
        <v>112</v>
      </c>
      <c r="C85" s="29"/>
      <c r="D85" s="36"/>
      <c r="E85" s="26"/>
      <c r="F85" s="26"/>
      <c r="G85" s="26"/>
      <c r="H85" s="31"/>
      <c r="I85" s="31"/>
    </row>
    <row r="86" spans="1:9" ht="30" x14ac:dyDescent="0.25">
      <c r="A86" s="15" t="s">
        <v>140</v>
      </c>
      <c r="B86" s="26" t="s">
        <v>141</v>
      </c>
      <c r="C86" s="29"/>
      <c r="D86" s="36"/>
      <c r="E86" s="26"/>
      <c r="F86" s="26"/>
      <c r="G86" s="26"/>
      <c r="H86" s="31"/>
      <c r="I86" s="31"/>
    </row>
    <row r="87" spans="1:9" ht="30" x14ac:dyDescent="0.25">
      <c r="A87" s="15" t="s">
        <v>142</v>
      </c>
      <c r="B87" s="26" t="s">
        <v>143</v>
      </c>
      <c r="C87" s="29">
        <v>1</v>
      </c>
      <c r="D87" s="36" t="s">
        <v>144</v>
      </c>
      <c r="E87" s="32"/>
      <c r="F87" s="26" t="str">
        <f>IF(ISBLANK(E87),"", PRODUCT(C87,E87))</f>
        <v/>
      </c>
      <c r="G87" s="31"/>
      <c r="H87" s="26"/>
      <c r="I87" s="26"/>
    </row>
    <row r="88" spans="1:9" x14ac:dyDescent="0.25">
      <c r="A88" s="15" t="s">
        <v>145</v>
      </c>
      <c r="B88" s="26" t="s">
        <v>146</v>
      </c>
      <c r="C88" s="29"/>
      <c r="D88" s="36"/>
      <c r="E88" s="26"/>
      <c r="F88" s="26"/>
      <c r="G88" s="26"/>
      <c r="H88" s="31"/>
      <c r="I88" s="31"/>
    </row>
    <row r="89" spans="1:9" x14ac:dyDescent="0.25">
      <c r="A89" s="15" t="s">
        <v>147</v>
      </c>
      <c r="B89" s="26" t="s">
        <v>148</v>
      </c>
      <c r="C89" s="29"/>
      <c r="D89" s="36"/>
      <c r="E89" s="26"/>
      <c r="F89" s="26"/>
      <c r="G89" s="26"/>
      <c r="H89" s="31"/>
      <c r="I89" s="31"/>
    </row>
    <row r="90" spans="1:9" x14ac:dyDescent="0.25">
      <c r="A90" s="15" t="s">
        <v>149</v>
      </c>
      <c r="B90" s="26" t="s">
        <v>150</v>
      </c>
      <c r="C90" s="29"/>
      <c r="D90" s="36"/>
      <c r="E90" s="26"/>
      <c r="F90" s="26"/>
      <c r="G90" s="26"/>
      <c r="H90" s="31"/>
      <c r="I90" s="31"/>
    </row>
    <row r="91" spans="1:9" x14ac:dyDescent="0.25">
      <c r="A91" s="15" t="s">
        <v>151</v>
      </c>
      <c r="B91" s="26" t="s">
        <v>152</v>
      </c>
      <c r="C91" s="29"/>
      <c r="D91" s="36"/>
      <c r="E91" s="26"/>
      <c r="F91" s="26"/>
      <c r="G91" s="26"/>
      <c r="H91" s="31"/>
      <c r="I91" s="31"/>
    </row>
    <row r="92" spans="1:9" x14ac:dyDescent="0.25">
      <c r="A92" s="15" t="s">
        <v>153</v>
      </c>
      <c r="B92" s="26" t="s">
        <v>154</v>
      </c>
      <c r="C92" s="29"/>
      <c r="D92" s="36"/>
      <c r="E92" s="26"/>
      <c r="F92" s="26"/>
      <c r="G92" s="26"/>
      <c r="H92" s="31"/>
      <c r="I92" s="31"/>
    </row>
    <row r="93" spans="1:9" ht="30" x14ac:dyDescent="0.25">
      <c r="A93" s="15" t="s">
        <v>155</v>
      </c>
      <c r="B93" s="26" t="s">
        <v>156</v>
      </c>
      <c r="C93" s="29"/>
      <c r="D93" s="36"/>
      <c r="E93" s="26"/>
      <c r="F93" s="26"/>
      <c r="G93" s="26"/>
      <c r="H93" s="31"/>
      <c r="I93" s="31"/>
    </row>
    <row r="94" spans="1:9" x14ac:dyDescent="0.25">
      <c r="A94" s="15" t="s">
        <v>157</v>
      </c>
      <c r="B94" s="26" t="s">
        <v>112</v>
      </c>
      <c r="C94" s="29"/>
      <c r="D94" s="36"/>
      <c r="E94" s="26"/>
      <c r="F94" s="26"/>
      <c r="G94" s="26"/>
      <c r="H94" s="31"/>
      <c r="I94" s="31"/>
    </row>
    <row r="95" spans="1:9" ht="30" x14ac:dyDescent="0.25">
      <c r="A95" s="15" t="s">
        <v>158</v>
      </c>
      <c r="B95" s="26" t="s">
        <v>159</v>
      </c>
      <c r="C95" s="29"/>
      <c r="D95" s="36"/>
      <c r="E95" s="26"/>
      <c r="F95" s="26"/>
      <c r="G95" s="26"/>
      <c r="H95" s="31"/>
      <c r="I95" s="31"/>
    </row>
    <row r="96" spans="1:9" ht="30" x14ac:dyDescent="0.25">
      <c r="A96" s="15" t="s">
        <v>160</v>
      </c>
      <c r="B96" s="26" t="s">
        <v>161</v>
      </c>
      <c r="C96" s="29"/>
      <c r="D96" s="36"/>
      <c r="E96" s="26"/>
      <c r="F96" s="26"/>
      <c r="G96" s="26"/>
      <c r="H96" s="31"/>
      <c r="I96" s="31"/>
    </row>
    <row r="97" spans="1:9" ht="30" x14ac:dyDescent="0.25">
      <c r="A97" s="15" t="s">
        <v>162</v>
      </c>
      <c r="B97" s="26" t="s">
        <v>163</v>
      </c>
      <c r="C97" s="29">
        <v>1</v>
      </c>
      <c r="D97" s="36" t="s">
        <v>144</v>
      </c>
      <c r="E97" s="32"/>
      <c r="F97" s="26" t="str">
        <f>IF(ISBLANK(E97),"", PRODUCT(C97,E97))</f>
        <v/>
      </c>
      <c r="G97" s="31"/>
      <c r="H97" s="26"/>
      <c r="I97" s="26"/>
    </row>
    <row r="98" spans="1:9" x14ac:dyDescent="0.25">
      <c r="A98" s="15" t="s">
        <v>164</v>
      </c>
      <c r="B98" s="26" t="s">
        <v>165</v>
      </c>
      <c r="C98" s="29"/>
      <c r="D98" s="36"/>
      <c r="E98" s="26"/>
      <c r="F98" s="26"/>
      <c r="G98" s="26"/>
      <c r="H98" s="31"/>
      <c r="I98" s="31"/>
    </row>
    <row r="99" spans="1:9" ht="30" x14ac:dyDescent="0.25">
      <c r="A99" s="15" t="s">
        <v>166</v>
      </c>
      <c r="B99" s="26" t="s">
        <v>167</v>
      </c>
      <c r="C99" s="29"/>
      <c r="D99" s="36"/>
      <c r="E99" s="26"/>
      <c r="F99" s="26"/>
      <c r="G99" s="26"/>
      <c r="H99" s="31"/>
      <c r="I99" s="31"/>
    </row>
    <row r="100" spans="1:9" ht="30" x14ac:dyDescent="0.25">
      <c r="A100" s="15" t="s">
        <v>168</v>
      </c>
      <c r="B100" s="26" t="s">
        <v>169</v>
      </c>
      <c r="C100" s="29"/>
      <c r="D100" s="36"/>
      <c r="E100" s="26"/>
      <c r="F100" s="26"/>
      <c r="G100" s="26"/>
      <c r="H100" s="31"/>
      <c r="I100" s="31"/>
    </row>
    <row r="101" spans="1:9" ht="30" x14ac:dyDescent="0.25">
      <c r="A101" s="15" t="s">
        <v>170</v>
      </c>
      <c r="B101" s="26" t="s">
        <v>171</v>
      </c>
      <c r="C101" s="29"/>
      <c r="D101" s="36"/>
      <c r="E101" s="26"/>
      <c r="F101" s="26"/>
      <c r="G101" s="26"/>
      <c r="H101" s="31"/>
      <c r="I101" s="31"/>
    </row>
    <row r="102" spans="1:9" ht="30" x14ac:dyDescent="0.25">
      <c r="A102" s="15" t="s">
        <v>172</v>
      </c>
      <c r="B102" s="26" t="s">
        <v>173</v>
      </c>
      <c r="C102" s="29"/>
      <c r="D102" s="36"/>
      <c r="E102" s="26"/>
      <c r="F102" s="26"/>
      <c r="G102" s="26"/>
      <c r="H102" s="31"/>
      <c r="I102" s="31"/>
    </row>
    <row r="103" spans="1:9" x14ac:dyDescent="0.25">
      <c r="A103" s="15" t="s">
        <v>174</v>
      </c>
      <c r="B103" s="26" t="s">
        <v>112</v>
      </c>
      <c r="C103" s="29"/>
      <c r="D103" s="36"/>
      <c r="E103" s="26"/>
      <c r="F103" s="26"/>
      <c r="G103" s="26"/>
      <c r="H103" s="31"/>
      <c r="I103" s="31"/>
    </row>
    <row r="104" spans="1:9" x14ac:dyDescent="0.25">
      <c r="A104" s="15" t="s">
        <v>175</v>
      </c>
      <c r="B104" s="26" t="s">
        <v>176</v>
      </c>
      <c r="C104" s="29"/>
      <c r="D104" s="36"/>
      <c r="E104" s="26"/>
      <c r="F104" s="26"/>
      <c r="G104" s="26"/>
      <c r="H104" s="31"/>
      <c r="I104" s="31"/>
    </row>
    <row r="105" spans="1:9" x14ac:dyDescent="0.25">
      <c r="A105" s="15" t="s">
        <v>177</v>
      </c>
      <c r="B105" s="26" t="s">
        <v>178</v>
      </c>
      <c r="C105" s="29"/>
      <c r="D105" s="36"/>
      <c r="E105" s="26"/>
      <c r="F105" s="26"/>
      <c r="G105" s="26"/>
      <c r="H105" s="31"/>
      <c r="I105" s="31"/>
    </row>
    <row r="106" spans="1:9" x14ac:dyDescent="0.25">
      <c r="A106" s="15" t="s">
        <v>179</v>
      </c>
      <c r="B106" s="26" t="s">
        <v>180</v>
      </c>
      <c r="C106" s="29">
        <v>1</v>
      </c>
      <c r="D106" s="36" t="s">
        <v>144</v>
      </c>
      <c r="E106" s="32"/>
      <c r="F106" s="26" t="str">
        <f>IF(ISBLANK(E106),"", PRODUCT(C106,E106))</f>
        <v/>
      </c>
      <c r="G106" s="31"/>
      <c r="H106" s="26"/>
      <c r="I106" s="26"/>
    </row>
    <row r="107" spans="1:9" ht="30" x14ac:dyDescent="0.25">
      <c r="A107" s="15" t="s">
        <v>181</v>
      </c>
      <c r="B107" s="26" t="s">
        <v>182</v>
      </c>
      <c r="C107" s="29"/>
      <c r="D107" s="36"/>
      <c r="E107" s="26"/>
      <c r="F107" s="26"/>
      <c r="G107" s="26"/>
      <c r="H107" s="31"/>
      <c r="I107" s="31"/>
    </row>
    <row r="108" spans="1:9" ht="30" x14ac:dyDescent="0.25">
      <c r="A108" s="15" t="s">
        <v>183</v>
      </c>
      <c r="B108" s="26" t="s">
        <v>184</v>
      </c>
      <c r="C108" s="29"/>
      <c r="D108" s="36"/>
      <c r="E108" s="26"/>
      <c r="F108" s="26"/>
      <c r="G108" s="26"/>
      <c r="H108" s="31"/>
      <c r="I108" s="31"/>
    </row>
    <row r="109" spans="1:9" ht="30" x14ac:dyDescent="0.25">
      <c r="A109" s="15" t="s">
        <v>185</v>
      </c>
      <c r="B109" s="26" t="s">
        <v>186</v>
      </c>
      <c r="C109" s="29"/>
      <c r="D109" s="36"/>
      <c r="E109" s="26"/>
      <c r="F109" s="26"/>
      <c r="G109" s="26"/>
      <c r="H109" s="31"/>
      <c r="I109" s="31"/>
    </row>
    <row r="110" spans="1:9" ht="45" x14ac:dyDescent="0.25">
      <c r="A110" s="15" t="s">
        <v>187</v>
      </c>
      <c r="B110" s="26" t="s">
        <v>188</v>
      </c>
      <c r="C110" s="29"/>
      <c r="D110" s="36"/>
      <c r="E110" s="26"/>
      <c r="F110" s="26"/>
      <c r="G110" s="26"/>
      <c r="H110" s="31"/>
      <c r="I110" s="31"/>
    </row>
    <row r="111" spans="1:9" ht="45" x14ac:dyDescent="0.25">
      <c r="A111" s="15" t="s">
        <v>189</v>
      </c>
      <c r="B111" s="26" t="s">
        <v>190</v>
      </c>
      <c r="C111" s="29"/>
      <c r="D111" s="36"/>
      <c r="E111" s="26"/>
      <c r="F111" s="26"/>
      <c r="G111" s="26"/>
      <c r="H111" s="31"/>
      <c r="I111" s="31"/>
    </row>
    <row r="112" spans="1:9" ht="30" x14ac:dyDescent="0.25">
      <c r="A112" s="15" t="s">
        <v>191</v>
      </c>
      <c r="B112" s="26" t="s">
        <v>192</v>
      </c>
      <c r="C112" s="29">
        <v>1</v>
      </c>
      <c r="D112" s="36" t="s">
        <v>193</v>
      </c>
      <c r="E112" s="32"/>
      <c r="F112" s="26" t="str">
        <f>IF(ISBLANK(E112),"", PRODUCT(C112,E112))</f>
        <v/>
      </c>
      <c r="G112" s="31"/>
      <c r="H112" s="26"/>
      <c r="I112" s="26"/>
    </row>
    <row r="113" spans="1:9" ht="30" x14ac:dyDescent="0.25">
      <c r="A113" s="15" t="s">
        <v>194</v>
      </c>
      <c r="B113" s="26" t="s">
        <v>195</v>
      </c>
      <c r="C113" s="29"/>
      <c r="D113" s="36"/>
      <c r="E113" s="26"/>
      <c r="F113" s="26"/>
      <c r="G113" s="26"/>
      <c r="H113" s="31"/>
      <c r="I113" s="31"/>
    </row>
    <row r="114" spans="1:9" ht="90" x14ac:dyDescent="0.25">
      <c r="A114" s="15" t="s">
        <v>196</v>
      </c>
      <c r="B114" s="26" t="s">
        <v>197</v>
      </c>
      <c r="C114" s="29"/>
      <c r="D114" s="36"/>
      <c r="E114" s="26"/>
      <c r="F114" s="26"/>
      <c r="G114" s="26"/>
      <c r="H114" s="31"/>
      <c r="I114" s="31"/>
    </row>
    <row r="115" spans="1:9" ht="45" x14ac:dyDescent="0.25">
      <c r="A115" s="15" t="s">
        <v>198</v>
      </c>
      <c r="B115" s="26" t="s">
        <v>199</v>
      </c>
      <c r="C115" s="29"/>
      <c r="D115" s="36"/>
      <c r="E115" s="26"/>
      <c r="F115" s="26"/>
      <c r="G115" s="26"/>
      <c r="H115" s="31"/>
      <c r="I115" s="31"/>
    </row>
    <row r="116" spans="1:9" x14ac:dyDescent="0.25">
      <c r="A116" s="15" t="s">
        <v>200</v>
      </c>
      <c r="B116" s="26" t="s">
        <v>201</v>
      </c>
      <c r="C116" s="29"/>
      <c r="D116" s="36"/>
      <c r="E116" s="26"/>
      <c r="F116" s="26"/>
      <c r="G116" s="26"/>
      <c r="H116" s="31"/>
      <c r="I116" s="31"/>
    </row>
    <row r="117" spans="1:9" ht="30" x14ac:dyDescent="0.25">
      <c r="E117" s="25" t="s">
        <v>202</v>
      </c>
      <c r="F117" s="25" t="str">
        <f>IF((COUNT(C34:C116)&lt;&gt;COUNT(F34:F116)),"", ROUND(SUM(F34:F116),2))</f>
        <v/>
      </c>
      <c r="G117" s="30" t="str">
        <f>IF((COUNT(C34:C116)&lt;&gt;COUNT(F34:F116)),"Neužpildytos visų objektų kainos", "")</f>
        <v>Neužpildytos visų objektų kainos</v>
      </c>
    </row>
    <row r="118" spans="1:9" ht="30" x14ac:dyDescent="0.25">
      <c r="C118" s="28" t="s">
        <v>203</v>
      </c>
      <c r="D118" s="37"/>
      <c r="E118" s="25" t="s">
        <v>204</v>
      </c>
      <c r="F118" s="25" t="str">
        <f>IF(OR(F117="",D118=""),"", ROUND(PRODUCT(D118,F117)/100,2))</f>
        <v/>
      </c>
      <c r="G118" s="30" t="str">
        <f>IF(D118="", "Nurodykite taikomą PVM dydį", "")</f>
        <v>Nurodykite taikomą PVM dydį</v>
      </c>
    </row>
    <row r="119" spans="1:9" x14ac:dyDescent="0.25">
      <c r="E119" s="25" t="s">
        <v>205</v>
      </c>
      <c r="F119" s="25">
        <f>IF(ISBLANK(F118), "", ROUND(SUM(F117:F118),2))</f>
        <v>0</v>
      </c>
    </row>
  </sheetData>
  <sheetProtection algorithmName="SHA-512" hashValue="MsdNe39d7ztbee/zXEl0f/zME/emCIgCHpCiXDBA/ViXpsMSfAXcQZnyH5x8L5teOC3EUqCSjCsIa9K8nsUAYA==" saltValue="rPe41KBZrTgx0NPhyalr+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3" t="s">
        <v>206</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6"/>
      <c r="B4" s="6"/>
      <c r="C4" s="6"/>
      <c r="D4" s="6"/>
      <c r="E4" s="6"/>
      <c r="F4" s="6"/>
      <c r="G4" s="6"/>
      <c r="H4" s="6"/>
      <c r="I4" s="6"/>
      <c r="J4" s="6"/>
    </row>
    <row r="5" spans="1:11" ht="48" customHeight="1" x14ac:dyDescent="0.25">
      <c r="A5" s="80" t="s">
        <v>207</v>
      </c>
      <c r="B5" s="64"/>
      <c r="C5" s="62" t="s">
        <v>208</v>
      </c>
      <c r="D5" s="63"/>
      <c r="E5" s="64"/>
      <c r="F5" s="62" t="s">
        <v>209</v>
      </c>
      <c r="G5" s="63"/>
      <c r="H5" s="64"/>
      <c r="I5" s="62" t="s">
        <v>210</v>
      </c>
      <c r="J5" s="64"/>
      <c r="K5" s="8" t="s">
        <v>211</v>
      </c>
    </row>
    <row r="6" spans="1:11" ht="48.95" customHeight="1" x14ac:dyDescent="0.25">
      <c r="A6" s="56"/>
      <c r="B6" s="43"/>
      <c r="C6" s="57"/>
      <c r="D6" s="55"/>
      <c r="E6" s="43"/>
      <c r="F6" s="57"/>
      <c r="G6" s="55"/>
      <c r="H6" s="43"/>
      <c r="I6" s="57"/>
      <c r="J6" s="43"/>
      <c r="K6" s="16"/>
    </row>
    <row r="7" spans="1:11" ht="48.95" customHeight="1" x14ac:dyDescent="0.25">
      <c r="A7" s="56"/>
      <c r="B7" s="43"/>
      <c r="C7" s="57"/>
      <c r="D7" s="55"/>
      <c r="E7" s="43"/>
      <c r="F7" s="57"/>
      <c r="G7" s="55"/>
      <c r="H7" s="43"/>
      <c r="I7" s="57"/>
      <c r="J7" s="43"/>
      <c r="K7" s="16"/>
    </row>
    <row r="8" spans="1:11" ht="48.95" customHeight="1" x14ac:dyDescent="0.25">
      <c r="A8" s="56"/>
      <c r="B8" s="43"/>
      <c r="C8" s="57"/>
      <c r="D8" s="55"/>
      <c r="E8" s="43"/>
      <c r="F8" s="57"/>
      <c r="G8" s="55"/>
      <c r="H8" s="43"/>
      <c r="I8" s="57"/>
      <c r="J8" s="43"/>
      <c r="K8" s="16"/>
    </row>
    <row r="9" spans="1:11" ht="48.95" customHeight="1" x14ac:dyDescent="0.25">
      <c r="A9" s="56"/>
      <c r="B9" s="43"/>
      <c r="C9" s="57"/>
      <c r="D9" s="55"/>
      <c r="E9" s="43"/>
      <c r="F9" s="57"/>
      <c r="G9" s="55"/>
      <c r="H9" s="43"/>
      <c r="I9" s="57"/>
      <c r="J9" s="43"/>
      <c r="K9" s="16"/>
    </row>
    <row r="10" spans="1:11" ht="48.95" customHeight="1" x14ac:dyDescent="0.25">
      <c r="A10" s="56"/>
      <c r="B10" s="43"/>
      <c r="C10" s="57"/>
      <c r="D10" s="55"/>
      <c r="E10" s="43"/>
      <c r="F10" s="57"/>
      <c r="G10" s="55"/>
      <c r="H10" s="43"/>
      <c r="I10" s="57"/>
      <c r="J10" s="43"/>
      <c r="K10" s="16"/>
    </row>
    <row r="11" spans="1:11" ht="48.95" customHeight="1" x14ac:dyDescent="0.25">
      <c r="A11" s="56"/>
      <c r="B11" s="43"/>
      <c r="C11" s="57"/>
      <c r="D11" s="55"/>
      <c r="E11" s="43"/>
      <c r="F11" s="57"/>
      <c r="G11" s="55"/>
      <c r="H11" s="43"/>
      <c r="I11" s="57"/>
      <c r="J11" s="43"/>
      <c r="K11" s="16"/>
    </row>
    <row r="12" spans="1:11" ht="48.95" customHeight="1" x14ac:dyDescent="0.25">
      <c r="A12" s="56"/>
      <c r="B12" s="43"/>
      <c r="C12" s="57"/>
      <c r="D12" s="55"/>
      <c r="E12" s="43"/>
      <c r="F12" s="57"/>
      <c r="G12" s="55"/>
      <c r="H12" s="43"/>
      <c r="I12" s="57"/>
      <c r="J12" s="43"/>
      <c r="K12" s="16"/>
    </row>
    <row r="13" spans="1:11" ht="48.95" customHeight="1" x14ac:dyDescent="0.25">
      <c r="A13" s="56"/>
      <c r="B13" s="43"/>
      <c r="C13" s="57"/>
      <c r="D13" s="55"/>
      <c r="E13" s="43"/>
      <c r="F13" s="57"/>
      <c r="G13" s="55"/>
      <c r="H13" s="43"/>
      <c r="I13" s="57"/>
      <c r="J13" s="43"/>
      <c r="K13" s="16"/>
    </row>
    <row r="14" spans="1:11" ht="48.95" customHeight="1" x14ac:dyDescent="0.25">
      <c r="A14" s="56"/>
      <c r="B14" s="43"/>
      <c r="C14" s="57"/>
      <c r="D14" s="55"/>
      <c r="E14" s="43"/>
      <c r="F14" s="57"/>
      <c r="G14" s="55"/>
      <c r="H14" s="43"/>
      <c r="I14" s="57"/>
      <c r="J14" s="43"/>
      <c r="K14" s="16"/>
    </row>
    <row r="15" spans="1:11" ht="48" customHeight="1" thickBot="1" x14ac:dyDescent="0.3">
      <c r="A15" s="82"/>
      <c r="B15" s="70"/>
      <c r="C15" s="75"/>
      <c r="D15" s="69"/>
      <c r="E15" s="70"/>
      <c r="F15" s="75"/>
      <c r="G15" s="69"/>
      <c r="H15" s="70"/>
      <c r="I15" s="75"/>
      <c r="J15" s="70"/>
      <c r="K15" s="17"/>
    </row>
    <row r="16" spans="1:11" ht="18.95" customHeight="1" x14ac:dyDescent="0.25">
      <c r="A16" s="9"/>
      <c r="B16" s="9"/>
      <c r="C16" s="9"/>
      <c r="D16" s="9"/>
      <c r="E16" s="9"/>
      <c r="F16" s="9"/>
      <c r="G16" s="9"/>
      <c r="H16" s="9"/>
      <c r="I16" s="9"/>
      <c r="J16" s="9"/>
      <c r="K16" s="10"/>
    </row>
    <row r="17" spans="1:11" ht="48.95" customHeight="1" x14ac:dyDescent="0.25">
      <c r="A17" s="79" t="s">
        <v>212</v>
      </c>
      <c r="B17" s="38"/>
      <c r="C17" s="38"/>
      <c r="D17" s="38"/>
      <c r="E17" s="38"/>
      <c r="F17" s="38"/>
      <c r="G17" s="38"/>
      <c r="H17" s="38"/>
      <c r="I17" s="38"/>
      <c r="J17" s="38"/>
      <c r="K17" s="38"/>
    </row>
    <row r="18" spans="1:11" ht="15.95" customHeight="1" thickBot="1" x14ac:dyDescent="0.3">
      <c r="A18" s="9"/>
      <c r="B18" s="9"/>
      <c r="C18" s="9"/>
      <c r="D18" s="9"/>
      <c r="E18" s="9"/>
      <c r="F18" s="9"/>
      <c r="G18" s="9"/>
      <c r="H18" s="9"/>
      <c r="I18" s="9"/>
      <c r="J18" s="9"/>
      <c r="K18" s="10"/>
    </row>
    <row r="19" spans="1:11" ht="48.95" customHeight="1" x14ac:dyDescent="0.25">
      <c r="A19" s="80" t="s">
        <v>28</v>
      </c>
      <c r="B19" s="64"/>
      <c r="C19" s="62" t="s">
        <v>208</v>
      </c>
      <c r="D19" s="63"/>
      <c r="E19" s="64"/>
      <c r="F19" s="62" t="s">
        <v>213</v>
      </c>
      <c r="G19" s="63"/>
      <c r="H19" s="64"/>
      <c r="I19" s="81" t="s">
        <v>210</v>
      </c>
      <c r="J19" s="78"/>
      <c r="K19" s="10"/>
    </row>
    <row r="20" spans="1:11" ht="48.95" customHeight="1" x14ac:dyDescent="0.25">
      <c r="A20" s="56"/>
      <c r="B20" s="43"/>
      <c r="C20" s="57"/>
      <c r="D20" s="55"/>
      <c r="E20" s="43"/>
      <c r="F20" s="57"/>
      <c r="G20" s="55"/>
      <c r="H20" s="43"/>
      <c r="I20" s="61"/>
      <c r="J20" s="60"/>
      <c r="K20" s="10"/>
    </row>
    <row r="21" spans="1:11" ht="48.95" customHeight="1" x14ac:dyDescent="0.25">
      <c r="A21" s="56"/>
      <c r="B21" s="43"/>
      <c r="C21" s="57"/>
      <c r="D21" s="55"/>
      <c r="E21" s="43"/>
      <c r="F21" s="57"/>
      <c r="G21" s="55"/>
      <c r="H21" s="43"/>
      <c r="I21" s="61"/>
      <c r="J21" s="60"/>
      <c r="K21" s="10"/>
    </row>
    <row r="22" spans="1:11" ht="48.95" customHeight="1" x14ac:dyDescent="0.25">
      <c r="A22" s="56"/>
      <c r="B22" s="43"/>
      <c r="C22" s="57"/>
      <c r="D22" s="55"/>
      <c r="E22" s="43"/>
      <c r="F22" s="57"/>
      <c r="G22" s="55"/>
      <c r="H22" s="43"/>
      <c r="I22" s="61"/>
      <c r="J22" s="60"/>
      <c r="K22" s="10"/>
    </row>
    <row r="23" spans="1:11" ht="48.95" customHeight="1" x14ac:dyDescent="0.25">
      <c r="A23" s="56"/>
      <c r="B23" s="43"/>
      <c r="C23" s="57"/>
      <c r="D23" s="55"/>
      <c r="E23" s="43"/>
      <c r="F23" s="57"/>
      <c r="G23" s="55"/>
      <c r="H23" s="43"/>
      <c r="I23" s="61"/>
      <c r="J23" s="60"/>
      <c r="K23" s="10"/>
    </row>
    <row r="24" spans="1:11" ht="48.95" customHeight="1" x14ac:dyDescent="0.25">
      <c r="A24" s="56"/>
      <c r="B24" s="43"/>
      <c r="C24" s="57"/>
      <c r="D24" s="55"/>
      <c r="E24" s="43"/>
      <c r="F24" s="57"/>
      <c r="G24" s="55"/>
      <c r="H24" s="43"/>
      <c r="I24" s="61"/>
      <c r="J24" s="60"/>
      <c r="K24" s="10"/>
    </row>
    <row r="25" spans="1:11" ht="48.95" customHeight="1" x14ac:dyDescent="0.25">
      <c r="A25" s="56"/>
      <c r="B25" s="43"/>
      <c r="C25" s="57"/>
      <c r="D25" s="55"/>
      <c r="E25" s="43"/>
      <c r="F25" s="57"/>
      <c r="G25" s="55"/>
      <c r="H25" s="43"/>
      <c r="I25" s="61"/>
      <c r="J25" s="60"/>
      <c r="K25" s="10"/>
    </row>
    <row r="26" spans="1:11" ht="48.95" customHeight="1" x14ac:dyDescent="0.25">
      <c r="A26" s="56"/>
      <c r="B26" s="43"/>
      <c r="C26" s="57"/>
      <c r="D26" s="55"/>
      <c r="E26" s="43"/>
      <c r="F26" s="57"/>
      <c r="G26" s="55"/>
      <c r="H26" s="43"/>
      <c r="I26" s="61"/>
      <c r="J26" s="60"/>
      <c r="K26" s="10"/>
    </row>
    <row r="27" spans="1:11" ht="48.95" customHeight="1" x14ac:dyDescent="0.25">
      <c r="A27" s="56"/>
      <c r="B27" s="43"/>
      <c r="C27" s="57"/>
      <c r="D27" s="55"/>
      <c r="E27" s="43"/>
      <c r="F27" s="57"/>
      <c r="G27" s="55"/>
      <c r="H27" s="43"/>
      <c r="I27" s="61"/>
      <c r="J27" s="60"/>
      <c r="K27" s="10"/>
    </row>
    <row r="28" spans="1:11" ht="48.95" customHeight="1" x14ac:dyDescent="0.25">
      <c r="A28" s="56"/>
      <c r="B28" s="43"/>
      <c r="C28" s="57"/>
      <c r="D28" s="55"/>
      <c r="E28" s="43"/>
      <c r="F28" s="57"/>
      <c r="G28" s="55"/>
      <c r="H28" s="43"/>
      <c r="I28" s="61"/>
      <c r="J28" s="60"/>
      <c r="K28" s="10"/>
    </row>
    <row r="29" spans="1:11" ht="48.95" customHeight="1" x14ac:dyDescent="0.25">
      <c r="A29" s="56"/>
      <c r="B29" s="43"/>
      <c r="C29" s="57"/>
      <c r="D29" s="55"/>
      <c r="E29" s="43"/>
      <c r="F29" s="57"/>
      <c r="G29" s="55"/>
      <c r="H29" s="43"/>
      <c r="I29" s="61"/>
      <c r="J29" s="60"/>
      <c r="K29" s="10"/>
    </row>
    <row r="31" spans="1:11" ht="33" customHeight="1" x14ac:dyDescent="0.25">
      <c r="A31" s="67"/>
      <c r="B31" s="38"/>
      <c r="C31" s="38"/>
      <c r="D31" s="38"/>
      <c r="E31" s="38"/>
      <c r="F31" s="38"/>
      <c r="G31" s="38"/>
      <c r="H31" s="38"/>
      <c r="I31" s="38"/>
      <c r="J31" s="38"/>
    </row>
    <row r="33" spans="1:10" ht="15.95" customHeight="1" x14ac:dyDescent="0.25">
      <c r="A33" s="66" t="s">
        <v>214</v>
      </c>
      <c r="B33" s="38"/>
      <c r="C33" s="38"/>
      <c r="D33" s="38"/>
      <c r="E33" s="38"/>
      <c r="F33" s="38"/>
      <c r="G33" s="38"/>
      <c r="H33" s="38"/>
      <c r="I33" s="38"/>
      <c r="J33" s="38"/>
    </row>
    <row r="34" spans="1:10" ht="15.95" customHeight="1" thickBot="1" x14ac:dyDescent="0.3"/>
    <row r="35" spans="1:10" ht="15.95" customHeight="1" x14ac:dyDescent="0.25">
      <c r="A35" s="7" t="s">
        <v>27</v>
      </c>
      <c r="B35" s="76" t="s">
        <v>215</v>
      </c>
      <c r="C35" s="63"/>
      <c r="D35" s="63"/>
      <c r="E35" s="63"/>
      <c r="F35" s="63"/>
      <c r="G35" s="64"/>
      <c r="H35" s="77" t="s">
        <v>216</v>
      </c>
      <c r="I35" s="63"/>
      <c r="J35" s="78"/>
    </row>
    <row r="36" spans="1:10" ht="48" customHeight="1" x14ac:dyDescent="0.25">
      <c r="A36" s="18" t="s">
        <v>217</v>
      </c>
      <c r="B36" s="58" t="s">
        <v>218</v>
      </c>
      <c r="C36" s="55"/>
      <c r="D36" s="55"/>
      <c r="E36" s="55"/>
      <c r="F36" s="55"/>
      <c r="G36" s="43"/>
      <c r="H36" s="59"/>
      <c r="I36" s="55"/>
      <c r="J36" s="60"/>
    </row>
    <row r="37" spans="1:10" ht="48" customHeight="1" x14ac:dyDescent="0.25">
      <c r="A37" s="18" t="s">
        <v>219</v>
      </c>
      <c r="B37" s="58" t="s">
        <v>220</v>
      </c>
      <c r="C37" s="55"/>
      <c r="D37" s="55"/>
      <c r="E37" s="55"/>
      <c r="F37" s="55"/>
      <c r="G37" s="43"/>
      <c r="H37" s="59"/>
      <c r="I37" s="55"/>
      <c r="J37" s="60"/>
    </row>
    <row r="38" spans="1:10" ht="48" customHeight="1" x14ac:dyDescent="0.25">
      <c r="A38" s="18" t="s">
        <v>221</v>
      </c>
      <c r="B38" s="58" t="s">
        <v>222</v>
      </c>
      <c r="C38" s="55"/>
      <c r="D38" s="55"/>
      <c r="E38" s="55"/>
      <c r="F38" s="55"/>
      <c r="G38" s="43"/>
      <c r="H38" s="59"/>
      <c r="I38" s="55"/>
      <c r="J38" s="60"/>
    </row>
    <row r="39" spans="1:10" ht="48" customHeight="1" x14ac:dyDescent="0.25">
      <c r="A39" s="19"/>
      <c r="B39" s="54"/>
      <c r="C39" s="55"/>
      <c r="D39" s="55"/>
      <c r="E39" s="55"/>
      <c r="F39" s="55"/>
      <c r="G39" s="43"/>
      <c r="H39" s="59"/>
      <c r="I39" s="55"/>
      <c r="J39" s="60"/>
    </row>
    <row r="40" spans="1:10" ht="48" customHeight="1" x14ac:dyDescent="0.25">
      <c r="A40" s="19"/>
      <c r="B40" s="54"/>
      <c r="C40" s="55"/>
      <c r="D40" s="55"/>
      <c r="E40" s="55"/>
      <c r="F40" s="55"/>
      <c r="G40" s="43"/>
      <c r="H40" s="59"/>
      <c r="I40" s="55"/>
      <c r="J40" s="60"/>
    </row>
    <row r="41" spans="1:10" ht="48" customHeight="1" x14ac:dyDescent="0.25">
      <c r="A41" s="19"/>
      <c r="B41" s="54"/>
      <c r="C41" s="55"/>
      <c r="D41" s="55"/>
      <c r="E41" s="55"/>
      <c r="F41" s="55"/>
      <c r="G41" s="43"/>
      <c r="H41" s="59"/>
      <c r="I41" s="55"/>
      <c r="J41" s="60"/>
    </row>
    <row r="42" spans="1:10" ht="48" customHeight="1" x14ac:dyDescent="0.25">
      <c r="A42" s="19"/>
      <c r="B42" s="54"/>
      <c r="C42" s="55"/>
      <c r="D42" s="55"/>
      <c r="E42" s="55"/>
      <c r="F42" s="55"/>
      <c r="G42" s="43"/>
      <c r="H42" s="59"/>
      <c r="I42" s="55"/>
      <c r="J42" s="60"/>
    </row>
    <row r="43" spans="1:10" ht="48" customHeight="1" x14ac:dyDescent="0.25">
      <c r="A43" s="19"/>
      <c r="B43" s="54"/>
      <c r="C43" s="55"/>
      <c r="D43" s="55"/>
      <c r="E43" s="55"/>
      <c r="F43" s="55"/>
      <c r="G43" s="43"/>
      <c r="H43" s="59"/>
      <c r="I43" s="55"/>
      <c r="J43" s="60"/>
    </row>
    <row r="44" spans="1:10" ht="48" customHeight="1" x14ac:dyDescent="0.25">
      <c r="A44" s="19"/>
      <c r="B44" s="54"/>
      <c r="C44" s="55"/>
      <c r="D44" s="55"/>
      <c r="E44" s="55"/>
      <c r="F44" s="55"/>
      <c r="G44" s="43"/>
      <c r="H44" s="59"/>
      <c r="I44" s="55"/>
      <c r="J44" s="60"/>
    </row>
    <row r="45" spans="1:10" ht="48" customHeight="1" x14ac:dyDescent="0.25">
      <c r="A45" s="19"/>
      <c r="B45" s="54"/>
      <c r="C45" s="55"/>
      <c r="D45" s="55"/>
      <c r="E45" s="55"/>
      <c r="F45" s="55"/>
      <c r="G45" s="43"/>
      <c r="H45" s="59"/>
      <c r="I45" s="55"/>
      <c r="J45" s="60"/>
    </row>
    <row r="46" spans="1:10" ht="48.95" customHeight="1" thickBot="1" x14ac:dyDescent="0.3">
      <c r="A46" s="20"/>
      <c r="B46" s="68"/>
      <c r="C46" s="69"/>
      <c r="D46" s="69"/>
      <c r="E46" s="69"/>
      <c r="F46" s="69"/>
      <c r="G46" s="70"/>
      <c r="H46" s="71"/>
      <c r="I46" s="72"/>
      <c r="J46" s="73"/>
    </row>
    <row r="48" spans="1:10" ht="102" customHeight="1" x14ac:dyDescent="0.25">
      <c r="A48" s="67" t="s">
        <v>223</v>
      </c>
      <c r="B48" s="38"/>
      <c r="C48" s="38"/>
      <c r="D48" s="38"/>
      <c r="E48" s="38"/>
      <c r="F48" s="38"/>
      <c r="G48" s="38"/>
      <c r="H48" s="38"/>
      <c r="I48" s="38"/>
      <c r="J48" s="38"/>
    </row>
    <row r="51" spans="1:10" x14ac:dyDescent="0.25">
      <c r="A51" s="74" t="s">
        <v>224</v>
      </c>
      <c r="B51" s="38"/>
      <c r="C51" s="38"/>
      <c r="D51" s="38"/>
      <c r="E51" s="65"/>
      <c r="F51" s="38"/>
      <c r="G51" s="38"/>
      <c r="H51" s="38"/>
      <c r="I51" s="38"/>
      <c r="J51" s="38"/>
    </row>
    <row r="53" spans="1:10" x14ac:dyDescent="0.25">
      <c r="A53" s="74" t="s">
        <v>225</v>
      </c>
      <c r="B53" s="38"/>
      <c r="C53" s="38"/>
      <c r="D53" s="38"/>
      <c r="E53" s="65"/>
      <c r="F53" s="38"/>
      <c r="G53" s="38"/>
      <c r="H53" s="38"/>
      <c r="I53" s="38"/>
      <c r="J53" s="38"/>
    </row>
    <row r="100" spans="1:1" ht="15.75" x14ac:dyDescent="0.25">
      <c r="A100" t="s">
        <v>226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2025-03-18T13:54:38Z</dcterms:modified>
</cp:coreProperties>
</file>