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vandens pasildymo vonele 2182-2\cvpis\"/>
    </mc:Choice>
  </mc:AlternateContent>
  <xr:revisionPtr revIDLastSave="0" documentId="13_ncr:1_{95BAF1A8-7011-4B8D-A816-17544ED908C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<sst xmlns="http://schemas.openxmlformats.org/spreadsheetml/2006/main" count="87" uniqueCount="83">
  <si>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</si>
  <si>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MEDICININĖ ĮRANGA: VANDENS PAŠILDYMO VONELĖ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</si>
  <si>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</si>
  <si>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</si>
  <si>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</si>
  <si>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</si>
  <si>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</si>
  <si>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</si>
  <si>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</si>
  <si>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</si>
  <si>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</si>
  <si>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</si>
  <si>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</si>
  <si>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</si>
  <si>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</si>
  <si>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</si>
  <si>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</si>
  <si>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</si>
  <si>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</si>
  <si>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</si>
  <si>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</si>
  <si>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</si>
  <si>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</si>
  <si>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</si>
  <si>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</si>
  <si>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</si>
  <si>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</si>
  <si>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</si>
  <si>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</si>
  <si>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</si>
  <si>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</si>
  <si>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</si>
  <si>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</si>
  <si>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</si>
  <si>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</si>
  <si>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</si>
  <si>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Vandens pašildymo vonelė</t>
  </si>
  <si>
    <t>vnt</t>
  </si>
  <si>
    <t>1.1.1.</t>
  </si>
  <si>
    <t>Pagaminta iš nerūdijančio plieno;</t>
  </si>
  <si>
    <t>1.1.2.</t>
  </si>
  <si>
    <t>Vonelės dangtis turi izoliuotas rankenas;</t>
  </si>
  <si>
    <t>1.1.3.</t>
  </si>
  <si>
    <t>Vidinės dalies išmatavimai: ilgis ne mažiau 635 mm, plotis ne mažiau 483 mm, aukšis ne mažiau 127 mm;</t>
  </si>
  <si>
    <t>1.1.4.</t>
  </si>
  <si>
    <t>Vandens pašildymo temperatūros diapazonas 5°C - 80°C;</t>
  </si>
  <si>
    <t>1.1.5.</t>
  </si>
  <si>
    <t>Valdomas skaitmeniniu būdu;</t>
  </si>
  <si>
    <t>1.1.6.</t>
  </si>
  <si>
    <t>Skirtas termoplastinių kaukių formavimui;</t>
  </si>
  <si>
    <t>1.1.7.</t>
  </si>
  <si>
    <t>Turi  CE sertifikavimą pagal galiojančią medicinos prietaisų direktyvą (pateikti įrodančius sertifkatus ir (arba) deklaracijas);</t>
  </si>
  <si>
    <t>1.1.8.</t>
  </si>
  <si>
    <t>Suteikiama ne mažesnė nei 24 mėn. garantija;</t>
  </si>
  <si>
    <t>1.1.9.</t>
  </si>
  <si>
    <t>Kaitinimo elemento galia ne mažiau nei 2300W;</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</si>
  <si>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</si>
  <si>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</si>
  <si>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</si>
  <si>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</si>
  <si>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</si>
  <si>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</si>
  <si>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</si>
  <si>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</si>
  <si>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</si>
  <si>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</si>
  <si>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</si>
  <si>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</si>
  <si>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</si>
  <si>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</si>
  <si>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</si>
  <si>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</si>
  <si>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</si>
  <si>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</si>
  <si>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</si>
  <si>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</si>
  <si>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</si>
  <si>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</si>
  <si>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</si>
  <si>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</si>
  <si>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</si>
  <si>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</si>
  <si>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2182-2 2025-03-21 08:33:12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</si>
</sst>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6"/>
  <sheetViews>
    <sheetView tabSelected="1" topLeftCell="A22" workbookViewId="0">
      <selection activeCell="B41" sqref="B41:C4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1</v>
      </c>
      <c r="D34" s="18" t="s">
        <v>37</v>
      </c>
      <c r="E34" s="19"/>
      <c r="F34" s="18" t="str">
        <f>IF(ISBLANK(E34),"", PRODUCT(C34,E34))</f>
        <v/>
      </c>
      <c r="G34" s="20"/>
      <c r="H34" s="18"/>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ht="30" x14ac:dyDescent="0.25">
      <c r="A37" s="18" t="s">
        <v>42</v>
      </c>
      <c r="B37" s="72" t="s">
        <v>43</v>
      </c>
      <c r="C37" s="72"/>
      <c r="D37" s="18"/>
      <c r="E37" s="18"/>
      <c r="F37" s="18"/>
      <c r="G37" s="18"/>
      <c r="H37" s="20"/>
    </row>
    <row r="38" spans="1:12" x14ac:dyDescent="0.25">
      <c r="A38" s="18" t="s">
        <v>44</v>
      </c>
      <c r="B38" s="18" t="s">
        <v>45</v>
      </c>
      <c r="C38" s="18"/>
      <c r="D38" s="18"/>
      <c r="E38" s="18"/>
      <c r="F38" s="18"/>
      <c r="G38" s="18"/>
      <c r="H38" s="20"/>
    </row>
    <row r="39" spans="1:12" x14ac:dyDescent="0.25">
      <c r="A39" s="18" t="s">
        <v>46</v>
      </c>
      <c r="B39" s="18" t="s">
        <v>47</v>
      </c>
      <c r="C39" s="18"/>
      <c r="D39" s="18"/>
      <c r="E39" s="18"/>
      <c r="F39" s="18"/>
      <c r="G39" s="18"/>
      <c r="H39" s="20"/>
    </row>
    <row r="40" spans="1:12" x14ac:dyDescent="0.25">
      <c r="A40" s="18" t="s">
        <v>48</v>
      </c>
      <c r="B40" s="18" t="s">
        <v>49</v>
      </c>
      <c r="C40" s="18"/>
      <c r="D40" s="18"/>
      <c r="E40" s="18"/>
      <c r="F40" s="18"/>
      <c r="G40" s="18"/>
      <c r="H40" s="20"/>
    </row>
    <row r="41" spans="1:12" ht="30" x14ac:dyDescent="0.25">
      <c r="A41" s="18" t="s">
        <v>50</v>
      </c>
      <c r="B41" s="72" t="s">
        <v>51</v>
      </c>
      <c r="C41" s="72"/>
      <c r="D41" s="18"/>
      <c r="E41" s="18"/>
      <c r="F41" s="18"/>
      <c r="G41" s="18"/>
      <c r="H41" s="20"/>
    </row>
    <row r="42" spans="1:12" x14ac:dyDescent="0.25">
      <c r="A42" s="18" t="s">
        <v>52</v>
      </c>
      <c r="B42" s="18" t="s">
        <v>53</v>
      </c>
      <c r="C42" s="18"/>
      <c r="D42" s="18"/>
      <c r="E42" s="18"/>
      <c r="F42" s="18"/>
      <c r="G42" s="18"/>
      <c r="H42" s="20"/>
    </row>
    <row r="43" spans="1:12" x14ac:dyDescent="0.25">
      <c r="A43" s="18" t="s">
        <v>54</v>
      </c>
      <c r="B43" s="18" t="s">
        <v>55</v>
      </c>
      <c r="C43" s="18"/>
      <c r="D43" s="18"/>
      <c r="E43" s="18"/>
      <c r="F43" s="18"/>
      <c r="G43" s="18"/>
      <c r="H43" s="20"/>
    </row>
    <row r="44" spans="1:12" x14ac:dyDescent="0.25">
      <c r="E44" s="17" t="s">
        <v>56</v>
      </c>
      <c r="F44" s="17" t="str">
        <f>IF((COUNT(C34:C43)&lt;&gt;COUNT(F34:F43)),"", ROUND(SUM(F34:F43),2))</f>
        <v/>
      </c>
      <c r="G44" s="15" t="str">
        <f>IF((COUNT(C34:C43)&lt;&gt;COUNT(F34:F43)),"Neužpildytos visų objektų kainos", "")</f>
        <v>Neužpildytos visų objektų kainos</v>
      </c>
    </row>
    <row r="45" spans="1:12" x14ac:dyDescent="0.25">
      <c r="C45" s="17" t="s">
        <v>57</v>
      </c>
      <c r="D45" s="20"/>
      <c r="E45" s="17" t="s">
        <v>58</v>
      </c>
      <c r="F45" s="17" t="str">
        <f>IF(OR(F44="",D45=""),"", ROUND(PRODUCT(D45,F44)/100,2))</f>
        <v/>
      </c>
      <c r="G45" s="15" t="str">
        <f>IF(D45="", "Nurodykite taikomą PVM dydį", "")</f>
        <v>Nurodykite taikomą PVM dydį</v>
      </c>
    </row>
    <row r="46" spans="1:12" x14ac:dyDescent="0.25">
      <c r="E46" s="17" t="s">
        <v>59</v>
      </c>
      <c r="F46" s="17">
        <f>IF(ISBLANK(F45), "", ROUND(SUM(F44:F45),2))</f>
        <v>0</v>
      </c>
    </row>
  </sheetData>
  <sheetProtection algorithmName="SHA-512" hashValue="uobBaMkfj5do5h+C2JqXyybbiHA/8XB0lbE0vQzdXFjxoL0TTmt+jiw+szMcbW4Ud4tDCFluDr7MJFJd7CnVCQ==" saltValue="HPvd577YWA6s7znmHFS6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3" t="s">
        <v>77</v>
      </c>
      <c r="B39" s="52" t="s">
        <v>78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79</v>
      </c>
      <c r="B48" s="31"/>
      <c r="C48" s="31"/>
      <c r="D48" s="31"/>
      <c r="E48" s="31"/>
      <c r="F48" s="31"/>
      <c r="G48" s="31"/>
      <c r="H48" s="31"/>
      <c r="I48" s="31"/>
      <c r="J48" s="31"/>
    </row>
    <row r="51" spans="1:10" x14ac:dyDescent="0.25">
      <c r="A51" s="51" t="s">
        <v>80</v>
      </c>
      <c r="B51" s="31"/>
      <c r="C51" s="31"/>
      <c r="D51" s="31"/>
      <c r="E51" s="57"/>
      <c r="F51" s="31"/>
      <c r="G51" s="31"/>
      <c r="H51" s="31"/>
      <c r="I51" s="31"/>
      <c r="J51" s="31"/>
    </row>
    <row r="53" spans="1:10" x14ac:dyDescent="0.25">
      <c r="A53" s="51" t="s">
        <v>81</v>
      </c>
      <c r="B53" s="31"/>
      <c r="C53" s="31"/>
      <c r="D53" s="31"/>
      <c r="E53" s="57"/>
      <c r="F53" s="31"/>
      <c r="G53" s="31"/>
      <c r="H53" s="31"/>
      <c r="I53" s="31"/>
      <c r="J53" s="31"/>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2025-03-21T06:35:23Z</dcterms:modified>
</cp:coreProperties>
</file>