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3. SKELBIAMI MAŽOS VERTĖS pirkimai\2543 Popieriai kardiototokografui, ultragarsui ir termojautrus registracinis popierius\CVPIS\"/>
    </mc:Choice>
  </mc:AlternateContent>
  <xr:revisionPtr revIDLastSave="0" documentId="13_ncr:1_{5E286912-23C3-41E6-B4FA-B562F65405F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89" i="1" l="1"/>
  <c r="F85" i="1"/>
  <c r="F82" i="1"/>
  <c r="F88" i="1" s="1"/>
  <c r="F89" i="1" s="1"/>
  <c r="F90" i="1" s="1"/>
  <c r="G72" i="1"/>
  <c r="F67" i="1"/>
  <c r="G71" i="1" s="1"/>
  <c r="G57" i="1"/>
  <c r="F52" i="1"/>
  <c r="G56" i="1" s="1"/>
  <c r="G42" i="1"/>
  <c r="G41" i="1"/>
  <c r="F37" i="1"/>
  <c r="F41" i="1" s="1"/>
  <c r="F42" i="1" s="1"/>
  <c r="F43" i="1" s="1"/>
  <c r="G21" i="1"/>
  <c r="F71" i="1" l="1"/>
  <c r="F72" i="1" s="1"/>
  <c r="F73" i="1" s="1"/>
  <c r="G88" i="1"/>
  <c r="F56" i="1"/>
  <c r="F57" i="1" s="1"/>
  <c r="F58" i="1" s="1"/>
</calcChain>
</file>

<file path=xl/sharedStrings.xml><?xml version="1.0" encoding="utf-8"?>
<sst xmlns="http://schemas.openxmlformats.org/spreadsheetml/2006/main" count="166" uniqueCount="114">
  <si>
    <t>PIRKIMO SĄLYGŲ PRIEDAS "PASIŪLYMO FORMA"</t>
  </si>
  <si>
    <t>POPIERIAI KARDIOTOTOKOGRAFUI, ULTRAGARSUI IR TERMOJAUTRUS REGISTRACINIS POPIERIUS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</si>
  <si>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</si>
  <si>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</si>
  <si>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</si>
  <si>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</si>
  <si>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</si>
  <si>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</si>
  <si>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</si>
  <si>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</si>
  <si>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</si>
  <si>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</si>
  <si>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</si>
  <si>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</si>
  <si>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</si>
  <si>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</si>
  <si>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</si>
  <si>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</si>
  <si>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</si>
  <si>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</si>
  <si>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</si>
  <si>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</si>
  <si>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</si>
  <si>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</si>
  <si>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</si>
  <si>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</si>
  <si>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</si>
  <si>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POPIERIUS KARDIOTOKOGRAFUI (ŽALIAS)</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</si>
  <si>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</si>
  <si>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</si>
  <si>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</si>
  <si>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</si>
  <si>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</si>
  <si>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</si>
  <si>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</si>
  <si>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</si>
  <si>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</si>
  <si>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</si>
  <si>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</si>
  <si>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Popierius kardiotokografui (žalias)</t>
  </si>
  <si>
    <t>1.1.</t>
  </si>
  <si>
    <t>Popierius kardiotokografui</t>
  </si>
  <si>
    <t>vnt.</t>
  </si>
  <si>
    <t>1.1.1.</t>
  </si>
  <si>
    <t>Registracinis popierius kardiotokografui Avalon FM20 languota knygutė</t>
  </si>
  <si>
    <t>1.1.2.</t>
  </si>
  <si>
    <t>Termojautrus 150x100x150</t>
  </si>
  <si>
    <t>1.1.3.</t>
  </si>
  <si>
    <t>spalva - žalia</t>
  </si>
  <si>
    <t>Suma be PVM</t>
  </si>
  <si>
    <t>Taikomas PVM dydis (%)</t>
  </si>
  <si>
    <t>PVM suma</t>
  </si>
  <si>
    <t>Suma su PVM</t>
  </si>
  <si>
    <t>2. DALIS</t>
  </si>
  <si>
    <t xml:space="preserve">REGISTRACINIS POPIERIUS TERMOJAUTRUS </t>
  </si>
  <si>
    <t>2.</t>
  </si>
  <si>
    <t xml:space="preserve">Registracinis popierius termojautrus </t>
  </si>
  <si>
    <t>2.1.</t>
  </si>
  <si>
    <t>Termojautrus registracinis popierius</t>
  </si>
  <si>
    <t>2.1.1.</t>
  </si>
  <si>
    <t>Naujagimių klausos aparatui Maiko</t>
  </si>
  <si>
    <t>2.1.2.</t>
  </si>
  <si>
    <t>termojautrus</t>
  </si>
  <si>
    <t>2.1.3.</t>
  </si>
  <si>
    <t>rulonai 57mmx30mm</t>
  </si>
  <si>
    <t>3. DALIS</t>
  </si>
  <si>
    <t>POPIERIUS KARDIOTOKOGRAFUI (RAUDONAS)</t>
  </si>
  <si>
    <t>3.</t>
  </si>
  <si>
    <t>Popierius kardiotokografui (raudonas)</t>
  </si>
  <si>
    <t>3.1.</t>
  </si>
  <si>
    <t>Popierius kardiotokografui </t>
  </si>
  <si>
    <t>3.1.1.</t>
  </si>
  <si>
    <t>Registracinis popierius kardiotokografui Corometrics 4305 Bao</t>
  </si>
  <si>
    <t>3.1.2.</t>
  </si>
  <si>
    <t>Termojautrus 152mmx90mmx150</t>
  </si>
  <si>
    <t>3.1.3.</t>
  </si>
  <si>
    <t>spalva - raudona</t>
  </si>
  <si>
    <t>4. DALIS</t>
  </si>
  <si>
    <t>TERMOPOPIERIUS ULTRAGARSUI</t>
  </si>
  <si>
    <t>4.</t>
  </si>
  <si>
    <t>Termopopierius ultragarsui</t>
  </si>
  <si>
    <t>4.1.</t>
  </si>
  <si>
    <t>4.1.1.</t>
  </si>
  <si>
    <t>Tinkantis ultragarso diagnostikos sistemai Resona I9, Mindray.</t>
  </si>
  <si>
    <t>4.1.2.</t>
  </si>
  <si>
    <t>110mmx20m</t>
  </si>
  <si>
    <t>4.2.</t>
  </si>
  <si>
    <t>4.2.1.</t>
  </si>
  <si>
    <t>Tinkantis ultragarso diagnostikos sistemai X-porte Sonosite</t>
  </si>
  <si>
    <t>4.2.2.</t>
  </si>
  <si>
    <t>84mmx13,5 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</si>
  <si>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</si>
  <si>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</si>
  <si>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</si>
  <si>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</si>
  <si>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</si>
  <si>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</si>
  <si>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</si>
  <si>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</si>
  <si>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</si>
  <si>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</si>
  <si>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</si>
  <si>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</si>
  <si>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</si>
  <si>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</si>
  <si>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</si>
  <si>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</si>
  <si>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</si>
  <si>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</si>
  <si>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</si>
  <si>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</si>
  <si>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</si>
  <si>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</si>
  <si>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2543 2025-03-18 08:58:06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</si>
</sst>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4" borderId="0" xfId="0" applyFont="1" applyFill="1" applyAlignment="1">
      <alignment horizontal="center" wrapText="1"/>
    </xf>
    <xf numFmtId="0" fontId="1" fillId="5" borderId="23" xfId="0" applyFont="1" applyFill="1" applyBorder="1" applyAlignment="1" applyProtection="1">
      <alignment wrapText="1"/>
      <protection locked="0"/>
    </xf>
    <xf numFmtId="0" fontId="0" fillId="0" borderId="22" xfId="0" applyBorder="1" applyAlignment="1"/>
    <xf numFmtId="0" fontId="1" fillId="5" borderId="1" xfId="0" applyFont="1" applyFill="1" applyBorder="1" applyAlignment="1" applyProtection="1">
      <alignment horizontal="center" vertical="center"/>
      <protection locked="0"/>
    </xf>
    <xf numFmtId="0" fontId="0" fillId="0" borderId="16" xfId="0" applyBorder="1" applyAlignment="1" applyProtection="1">
      <protection locked="0"/>
    </xf>
    <xf numFmtId="0" fontId="0" fillId="0" borderId="15" xfId="0" applyBorder="1" applyAlignment="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0"/>
  <sheetViews>
    <sheetView tabSelected="1" workbookViewId="0">
      <selection activeCell="E7" sqref="E7"/>
    </sheetView>
  </sheetViews>
  <sheetFormatPr defaultColWidth="10.875" defaultRowHeight="15" x14ac:dyDescent="0.25"/>
  <cols>
    <col min="1" max="1" width="9.125" style="1" customWidth="1"/>
    <col min="2" max="2" width="53.875" style="1" customWidth="1"/>
    <col min="3" max="3" width="13.625" style="1" customWidth="1"/>
    <col min="4" max="4" width="20.375" style="1" customWidth="1"/>
    <col min="5" max="5" width="17.75" style="1" customWidth="1"/>
    <col min="6" max="6" width="15.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4" t="s">
        <v>11</v>
      </c>
      <c r="B16" s="74"/>
      <c r="C16" s="75"/>
      <c r="D16" s="76"/>
      <c r="E16" s="76"/>
      <c r="F16" s="77"/>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93.75" customHeight="1" x14ac:dyDescent="0.25">
      <c r="A21" s="31" t="s">
        <v>16</v>
      </c>
      <c r="B21" s="32"/>
      <c r="C21" s="36"/>
      <c r="D21" s="37"/>
      <c r="E21" s="37"/>
      <c r="F21" s="37"/>
      <c r="G21" s="71"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8"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ht="47.25" customHeight="1" x14ac:dyDescent="0.25">
      <c r="A30" s="72" t="s">
        <v>24</v>
      </c>
      <c r="B30" s="72"/>
      <c r="C30" s="72"/>
      <c r="D30" s="15"/>
    </row>
    <row r="31" spans="1:7" x14ac:dyDescent="0.25">
      <c r="A31" s="14" t="s">
        <v>25</v>
      </c>
    </row>
    <row r="32" spans="1:7" x14ac:dyDescent="0.25">
      <c r="A32" s="12" t="s">
        <v>26</v>
      </c>
      <c r="B32" s="12" t="s">
        <v>27</v>
      </c>
    </row>
    <row r="34" spans="1:9" x14ac:dyDescent="0.25">
      <c r="A34" s="12" t="s">
        <v>28</v>
      </c>
    </row>
    <row r="35" spans="1:9" ht="45" x14ac:dyDescent="0.25">
      <c r="A35" s="16" t="s">
        <v>29</v>
      </c>
      <c r="B35" s="16" t="s">
        <v>30</v>
      </c>
      <c r="C35" s="16" t="s">
        <v>31</v>
      </c>
      <c r="D35" s="16" t="s">
        <v>32</v>
      </c>
      <c r="E35" s="16" t="s">
        <v>33</v>
      </c>
      <c r="F35" s="16" t="s">
        <v>34</v>
      </c>
      <c r="G35" s="69" t="s">
        <v>35</v>
      </c>
      <c r="H35" s="69" t="s">
        <v>36</v>
      </c>
      <c r="I35" s="69" t="s">
        <v>37</v>
      </c>
    </row>
    <row r="36" spans="1:9" x14ac:dyDescent="0.25">
      <c r="A36" s="16" t="s">
        <v>38</v>
      </c>
      <c r="B36" s="69" t="s">
        <v>39</v>
      </c>
      <c r="C36" s="17"/>
      <c r="D36" s="17"/>
      <c r="E36" s="17"/>
      <c r="F36" s="17"/>
      <c r="G36" s="17"/>
      <c r="H36" s="17"/>
      <c r="I36" s="17"/>
    </row>
    <row r="37" spans="1:9" ht="26.25" customHeight="1" x14ac:dyDescent="0.25">
      <c r="A37" s="17" t="s">
        <v>40</v>
      </c>
      <c r="B37" s="70" t="s">
        <v>41</v>
      </c>
      <c r="C37" s="17">
        <v>1100</v>
      </c>
      <c r="D37" s="17" t="s">
        <v>42</v>
      </c>
      <c r="E37" s="18"/>
      <c r="F37" s="17" t="str">
        <f>IF(ISBLANK(E37),"", PRODUCT(C37,E37))</f>
        <v/>
      </c>
      <c r="G37" s="19"/>
      <c r="H37" s="17"/>
      <c r="I37" s="17"/>
    </row>
    <row r="38" spans="1:9" ht="55.5" customHeight="1" x14ac:dyDescent="0.25">
      <c r="A38" s="17" t="s">
        <v>43</v>
      </c>
      <c r="B38" s="70" t="s">
        <v>44</v>
      </c>
      <c r="C38" s="17"/>
      <c r="D38" s="17"/>
      <c r="E38" s="17"/>
      <c r="F38" s="17"/>
      <c r="G38" s="17"/>
      <c r="H38" s="73"/>
      <c r="I38" s="73"/>
    </row>
    <row r="39" spans="1:9" x14ac:dyDescent="0.25">
      <c r="A39" s="17" t="s">
        <v>45</v>
      </c>
      <c r="B39" s="70" t="s">
        <v>46</v>
      </c>
      <c r="C39" s="17"/>
      <c r="D39" s="17"/>
      <c r="E39" s="17"/>
      <c r="F39" s="17"/>
      <c r="G39" s="17"/>
      <c r="H39" s="73"/>
      <c r="I39" s="73"/>
    </row>
    <row r="40" spans="1:9" x14ac:dyDescent="0.25">
      <c r="A40" s="17" t="s">
        <v>47</v>
      </c>
      <c r="B40" s="70" t="s">
        <v>48</v>
      </c>
      <c r="C40" s="17"/>
      <c r="D40" s="17"/>
      <c r="E40" s="17"/>
      <c r="F40" s="17"/>
      <c r="G40" s="17"/>
      <c r="H40" s="73"/>
      <c r="I40" s="73"/>
    </row>
    <row r="41" spans="1:9" x14ac:dyDescent="0.25">
      <c r="E41" s="16" t="s">
        <v>49</v>
      </c>
      <c r="F41" s="16" t="str">
        <f>IF((COUNT(C37:C40)&lt;&gt;COUNT(F37:F40)),"", ROUND(SUM(F37:F40),2))</f>
        <v/>
      </c>
      <c r="G41" s="14" t="str">
        <f>IF((COUNT(C37:C40)&lt;&gt;COUNT(F37:F40)),"Neužpildytos visų objektų kainos", "")</f>
        <v>Neužpildytos visų objektų kainos</v>
      </c>
    </row>
    <row r="42" spans="1:9" ht="30" x14ac:dyDescent="0.25">
      <c r="C42" s="69" t="s">
        <v>50</v>
      </c>
      <c r="D42" s="19"/>
      <c r="E42" s="16" t="s">
        <v>51</v>
      </c>
      <c r="F42" s="16" t="str">
        <f>IF(OR(F41="",D42=""),"", ROUND(PRODUCT(D42,F41)/100,2))</f>
        <v/>
      </c>
      <c r="G42" s="14" t="str">
        <f>IF(D42="", "Nurodykite taikomą PVM dydį", "")</f>
        <v>Nurodykite taikomą PVM dydį</v>
      </c>
    </row>
    <row r="43" spans="1:9" x14ac:dyDescent="0.25">
      <c r="E43" s="16" t="s">
        <v>52</v>
      </c>
      <c r="F43" s="16">
        <f>IF(ISBLANK(F42), "", ROUND(SUM(F41:F42),2))</f>
        <v>0</v>
      </c>
    </row>
    <row r="47" spans="1:9" x14ac:dyDescent="0.25">
      <c r="A47" s="12" t="s">
        <v>53</v>
      </c>
      <c r="B47" s="12" t="s">
        <v>54</v>
      </c>
    </row>
    <row r="49" spans="1:9" x14ac:dyDescent="0.25">
      <c r="A49" s="12" t="s">
        <v>28</v>
      </c>
    </row>
    <row r="50" spans="1:9" ht="45" x14ac:dyDescent="0.25">
      <c r="A50" s="16" t="s">
        <v>29</v>
      </c>
      <c r="B50" s="16" t="s">
        <v>30</v>
      </c>
      <c r="C50" s="16" t="s">
        <v>31</v>
      </c>
      <c r="D50" s="16" t="s">
        <v>32</v>
      </c>
      <c r="E50" s="16" t="s">
        <v>33</v>
      </c>
      <c r="F50" s="16" t="s">
        <v>34</v>
      </c>
      <c r="G50" s="69" t="s">
        <v>35</v>
      </c>
      <c r="H50" s="69" t="s">
        <v>36</v>
      </c>
      <c r="I50" s="69" t="s">
        <v>37</v>
      </c>
    </row>
    <row r="51" spans="1:9" x14ac:dyDescent="0.25">
      <c r="A51" s="16" t="s">
        <v>55</v>
      </c>
      <c r="B51" s="69" t="s">
        <v>56</v>
      </c>
      <c r="C51" s="17"/>
      <c r="D51" s="17"/>
      <c r="E51" s="17"/>
      <c r="F51" s="17"/>
      <c r="G51" s="17"/>
      <c r="H51" s="17"/>
      <c r="I51" s="17"/>
    </row>
    <row r="52" spans="1:9" ht="45.75" customHeight="1" x14ac:dyDescent="0.25">
      <c r="A52" s="17" t="s">
        <v>57</v>
      </c>
      <c r="B52" s="70" t="s">
        <v>58</v>
      </c>
      <c r="C52" s="17">
        <v>250</v>
      </c>
      <c r="D52" s="17" t="s">
        <v>42</v>
      </c>
      <c r="E52" s="18"/>
      <c r="F52" s="17" t="str">
        <f>IF(ISBLANK(E52),"", PRODUCT(C52,E52))</f>
        <v/>
      </c>
      <c r="G52" s="73"/>
      <c r="H52" s="17"/>
      <c r="I52" s="17"/>
    </row>
    <row r="53" spans="1:9" ht="30" customHeight="1" x14ac:dyDescent="0.25">
      <c r="A53" s="17" t="s">
        <v>59</v>
      </c>
      <c r="B53" s="70" t="s">
        <v>60</v>
      </c>
      <c r="C53" s="17"/>
      <c r="D53" s="17"/>
      <c r="E53" s="17"/>
      <c r="F53" s="17"/>
      <c r="G53" s="17"/>
      <c r="H53" s="73"/>
      <c r="I53" s="73"/>
    </row>
    <row r="54" spans="1:9" ht="27.75" customHeight="1" x14ac:dyDescent="0.25">
      <c r="A54" s="17" t="s">
        <v>61</v>
      </c>
      <c r="B54" s="70" t="s">
        <v>62</v>
      </c>
      <c r="C54" s="17"/>
      <c r="D54" s="17"/>
      <c r="E54" s="17"/>
      <c r="F54" s="17"/>
      <c r="G54" s="17"/>
      <c r="H54" s="73"/>
      <c r="I54" s="73"/>
    </row>
    <row r="55" spans="1:9" ht="29.25" customHeight="1" x14ac:dyDescent="0.25">
      <c r="A55" s="17" t="s">
        <v>63</v>
      </c>
      <c r="B55" s="70" t="s">
        <v>64</v>
      </c>
      <c r="C55" s="17"/>
      <c r="D55" s="17"/>
      <c r="E55" s="17"/>
      <c r="F55" s="17"/>
      <c r="G55" s="17"/>
      <c r="H55" s="73"/>
      <c r="I55" s="73"/>
    </row>
    <row r="56" spans="1:9" x14ac:dyDescent="0.25">
      <c r="E56" s="16" t="s">
        <v>49</v>
      </c>
      <c r="F56" s="16" t="str">
        <f>IF((COUNT(C52:C55)&lt;&gt;COUNT(F52:F55)),"", ROUND(SUM(F52:F55),2))</f>
        <v/>
      </c>
      <c r="G56" s="14" t="str">
        <f>IF((COUNT(C52:C55)&lt;&gt;COUNT(F52:F55)),"Neužpildytos visų objektų kainos", "")</f>
        <v>Neužpildytos visų objektų kainos</v>
      </c>
    </row>
    <row r="57" spans="1:9" ht="30" x14ac:dyDescent="0.25">
      <c r="C57" s="69" t="s">
        <v>50</v>
      </c>
      <c r="D57" s="19"/>
      <c r="E57" s="16" t="s">
        <v>51</v>
      </c>
      <c r="F57" s="16" t="str">
        <f>IF(OR(F56="",D57=""),"", ROUND(PRODUCT(D57,F56)/100,2))</f>
        <v/>
      </c>
      <c r="G57" s="14" t="str">
        <f>IF(D57="", "Nurodykite taikomą PVM dydį", "")</f>
        <v>Nurodykite taikomą PVM dydį</v>
      </c>
    </row>
    <row r="58" spans="1:9" x14ac:dyDescent="0.25">
      <c r="E58" s="16" t="s">
        <v>52</v>
      </c>
      <c r="F58" s="16">
        <f>IF(ISBLANK(F57), "", ROUND(SUM(F56:F57),2))</f>
        <v>0</v>
      </c>
    </row>
    <row r="62" spans="1:9" x14ac:dyDescent="0.25">
      <c r="A62" s="12" t="s">
        <v>65</v>
      </c>
      <c r="B62" s="12" t="s">
        <v>66</v>
      </c>
    </row>
    <row r="64" spans="1:9" x14ac:dyDescent="0.25">
      <c r="A64" s="12" t="s">
        <v>28</v>
      </c>
    </row>
    <row r="65" spans="1:9" ht="45" x14ac:dyDescent="0.25">
      <c r="A65" s="16" t="s">
        <v>29</v>
      </c>
      <c r="B65" s="16" t="s">
        <v>30</v>
      </c>
      <c r="C65" s="16" t="s">
        <v>31</v>
      </c>
      <c r="D65" s="16" t="s">
        <v>32</v>
      </c>
      <c r="E65" s="16" t="s">
        <v>33</v>
      </c>
      <c r="F65" s="16" t="s">
        <v>34</v>
      </c>
      <c r="G65" s="69" t="s">
        <v>35</v>
      </c>
      <c r="H65" s="69" t="s">
        <v>36</v>
      </c>
      <c r="I65" s="69" t="s">
        <v>37</v>
      </c>
    </row>
    <row r="66" spans="1:9" x14ac:dyDescent="0.25">
      <c r="A66" s="16" t="s">
        <v>67</v>
      </c>
      <c r="B66" s="16" t="s">
        <v>68</v>
      </c>
      <c r="C66" s="17"/>
      <c r="D66" s="17"/>
      <c r="E66" s="17"/>
      <c r="F66" s="17"/>
      <c r="G66" s="17"/>
      <c r="H66" s="17"/>
      <c r="I66" s="17"/>
    </row>
    <row r="67" spans="1:9" ht="27" customHeight="1" x14ac:dyDescent="0.25">
      <c r="A67" s="17" t="s">
        <v>69</v>
      </c>
      <c r="B67" s="17" t="s">
        <v>70</v>
      </c>
      <c r="C67" s="17">
        <v>550</v>
      </c>
      <c r="D67" s="17" t="s">
        <v>42</v>
      </c>
      <c r="E67" s="18"/>
      <c r="F67" s="17" t="str">
        <f>IF(ISBLANK(E67),"", PRODUCT(C67,E67))</f>
        <v/>
      </c>
      <c r="G67" s="19"/>
      <c r="H67" s="17"/>
      <c r="I67" s="17"/>
    </row>
    <row r="68" spans="1:9" ht="42.75" customHeight="1" x14ac:dyDescent="0.25">
      <c r="A68" s="17" t="s">
        <v>71</v>
      </c>
      <c r="B68" s="17" t="s">
        <v>72</v>
      </c>
      <c r="C68" s="17"/>
      <c r="D68" s="17"/>
      <c r="E68" s="17"/>
      <c r="F68" s="17"/>
      <c r="G68" s="17"/>
      <c r="H68" s="73"/>
      <c r="I68" s="73"/>
    </row>
    <row r="69" spans="1:9" ht="27.75" customHeight="1" x14ac:dyDescent="0.25">
      <c r="A69" s="17" t="s">
        <v>73</v>
      </c>
      <c r="B69" s="17" t="s">
        <v>74</v>
      </c>
      <c r="C69" s="17"/>
      <c r="D69" s="17"/>
      <c r="E69" s="17"/>
      <c r="F69" s="17"/>
      <c r="G69" s="17"/>
      <c r="H69" s="73"/>
      <c r="I69" s="73"/>
    </row>
    <row r="70" spans="1:9" ht="27" customHeight="1" x14ac:dyDescent="0.25">
      <c r="A70" s="17" t="s">
        <v>75</v>
      </c>
      <c r="B70" s="17" t="s">
        <v>76</v>
      </c>
      <c r="C70" s="17"/>
      <c r="D70" s="17"/>
      <c r="E70" s="17"/>
      <c r="F70" s="17"/>
      <c r="G70" s="17"/>
      <c r="H70" s="73"/>
      <c r="I70" s="73"/>
    </row>
    <row r="71" spans="1:9" x14ac:dyDescent="0.25">
      <c r="E71" s="16" t="s">
        <v>49</v>
      </c>
      <c r="F71" s="16" t="str">
        <f>IF((COUNT(C67:C70)&lt;&gt;COUNT(F67:F70)),"", ROUND(SUM(F67:F70),2))</f>
        <v/>
      </c>
      <c r="G71" s="14" t="str">
        <f>IF((COUNT(C67:C70)&lt;&gt;COUNT(F67:F70)),"Neužpildytos visų objektų kainos", "")</f>
        <v>Neužpildytos visų objektų kainos</v>
      </c>
    </row>
    <row r="72" spans="1:9" ht="30" x14ac:dyDescent="0.25">
      <c r="C72" s="69" t="s">
        <v>50</v>
      </c>
      <c r="D72" s="19"/>
      <c r="E72" s="16" t="s">
        <v>51</v>
      </c>
      <c r="F72" s="16" t="str">
        <f>IF(OR(F71="",D72=""),"", ROUND(PRODUCT(D72,F71)/100,2))</f>
        <v/>
      </c>
      <c r="G72" s="14" t="str">
        <f>IF(D72="", "Nurodykite taikomą PVM dydį", "")</f>
        <v>Nurodykite taikomą PVM dydį</v>
      </c>
    </row>
    <row r="73" spans="1:9" x14ac:dyDescent="0.25">
      <c r="E73" s="16" t="s">
        <v>52</v>
      </c>
      <c r="F73" s="16">
        <f>IF(ISBLANK(F72), "", ROUND(SUM(F71:F72),2))</f>
        <v>0</v>
      </c>
    </row>
    <row r="77" spans="1:9" x14ac:dyDescent="0.25">
      <c r="A77" s="12" t="s">
        <v>77</v>
      </c>
      <c r="B77" s="12" t="s">
        <v>78</v>
      </c>
    </row>
    <row r="79" spans="1:9" x14ac:dyDescent="0.25">
      <c r="A79" s="12" t="s">
        <v>28</v>
      </c>
    </row>
    <row r="80" spans="1:9" ht="45" x14ac:dyDescent="0.25">
      <c r="A80" s="16" t="s">
        <v>29</v>
      </c>
      <c r="B80" s="16" t="s">
        <v>30</v>
      </c>
      <c r="C80" s="16" t="s">
        <v>31</v>
      </c>
      <c r="D80" s="16" t="s">
        <v>32</v>
      </c>
      <c r="E80" s="16" t="s">
        <v>33</v>
      </c>
      <c r="F80" s="16" t="s">
        <v>34</v>
      </c>
      <c r="G80" s="69" t="s">
        <v>35</v>
      </c>
      <c r="H80" s="69" t="s">
        <v>36</v>
      </c>
      <c r="I80" s="69" t="s">
        <v>37</v>
      </c>
    </row>
    <row r="81" spans="1:9" ht="22.5" customHeight="1" x14ac:dyDescent="0.25">
      <c r="A81" s="16" t="s">
        <v>79</v>
      </c>
      <c r="B81" s="16" t="s">
        <v>80</v>
      </c>
      <c r="C81" s="17"/>
      <c r="D81" s="17"/>
      <c r="E81" s="17"/>
      <c r="F81" s="17"/>
      <c r="G81" s="17"/>
      <c r="H81" s="17"/>
      <c r="I81" s="17"/>
    </row>
    <row r="82" spans="1:9" ht="28.5" customHeight="1" x14ac:dyDescent="0.25">
      <c r="A82" s="17" t="s">
        <v>81</v>
      </c>
      <c r="B82" s="17" t="s">
        <v>80</v>
      </c>
      <c r="C82" s="17">
        <v>40</v>
      </c>
      <c r="D82" s="17" t="s">
        <v>42</v>
      </c>
      <c r="E82" s="18"/>
      <c r="F82" s="17" t="str">
        <f>IF(ISBLANK(E82),"", PRODUCT(C82,E82))</f>
        <v/>
      </c>
      <c r="G82" s="19"/>
      <c r="H82" s="17"/>
      <c r="I82" s="17"/>
    </row>
    <row r="83" spans="1:9" ht="29.25" customHeight="1" x14ac:dyDescent="0.25">
      <c r="A83" s="17" t="s">
        <v>82</v>
      </c>
      <c r="B83" s="17" t="s">
        <v>83</v>
      </c>
      <c r="C83" s="17"/>
      <c r="D83" s="17"/>
      <c r="E83" s="17"/>
      <c r="F83" s="17"/>
      <c r="G83" s="17"/>
      <c r="H83" s="73"/>
      <c r="I83" s="73"/>
    </row>
    <row r="84" spans="1:9" ht="22.5" customHeight="1" x14ac:dyDescent="0.25">
      <c r="A84" s="17" t="s">
        <v>84</v>
      </c>
      <c r="B84" s="17" t="s">
        <v>85</v>
      </c>
      <c r="C84" s="17"/>
      <c r="D84" s="17"/>
      <c r="E84" s="17"/>
      <c r="F84" s="17"/>
      <c r="G84" s="17"/>
      <c r="H84" s="73"/>
      <c r="I84" s="73"/>
    </row>
    <row r="85" spans="1:9" ht="29.25" customHeight="1" x14ac:dyDescent="0.25">
      <c r="A85" s="17" t="s">
        <v>86</v>
      </c>
      <c r="B85" s="17" t="s">
        <v>80</v>
      </c>
      <c r="C85" s="17">
        <v>20</v>
      </c>
      <c r="D85" s="17" t="s">
        <v>42</v>
      </c>
      <c r="E85" s="18"/>
      <c r="F85" s="17" t="str">
        <f>IF(ISBLANK(E85),"", PRODUCT(C85,E85))</f>
        <v/>
      </c>
      <c r="G85" s="19"/>
      <c r="H85" s="70"/>
      <c r="I85" s="70"/>
    </row>
    <row r="86" spans="1:9" ht="30" customHeight="1" x14ac:dyDescent="0.25">
      <c r="A86" s="17" t="s">
        <v>87</v>
      </c>
      <c r="B86" s="17" t="s">
        <v>88</v>
      </c>
      <c r="C86" s="17"/>
      <c r="D86" s="17"/>
      <c r="E86" s="17"/>
      <c r="F86" s="17"/>
      <c r="G86" s="17"/>
      <c r="H86" s="73"/>
      <c r="I86" s="73"/>
    </row>
    <row r="87" spans="1:9" x14ac:dyDescent="0.25">
      <c r="A87" s="17" t="s">
        <v>89</v>
      </c>
      <c r="B87" s="17" t="s">
        <v>90</v>
      </c>
      <c r="C87" s="17"/>
      <c r="D87" s="17"/>
      <c r="E87" s="17"/>
      <c r="F87" s="17"/>
      <c r="G87" s="17"/>
      <c r="H87" s="73"/>
      <c r="I87" s="73"/>
    </row>
    <row r="88" spans="1:9" x14ac:dyDescent="0.25">
      <c r="E88" s="16" t="s">
        <v>49</v>
      </c>
      <c r="F88" s="16" t="str">
        <f>IF((COUNT(C82:C87)&lt;&gt;COUNT(F82:F87)),"", ROUND(SUM(F82:F87),2))</f>
        <v/>
      </c>
      <c r="G88" s="14" t="str">
        <f>IF((COUNT(C82:C87)&lt;&gt;COUNT(F82:F87)),"Neužpildytos visų objektų kainos", "")</f>
        <v>Neužpildytos visų objektų kainos</v>
      </c>
    </row>
    <row r="89" spans="1:9" ht="30" x14ac:dyDescent="0.25">
      <c r="C89" s="69" t="s">
        <v>50</v>
      </c>
      <c r="D89" s="19"/>
      <c r="E89" s="16" t="s">
        <v>51</v>
      </c>
      <c r="F89" s="16" t="str">
        <f>IF(OR(F88="",D89=""),"", ROUND(PRODUCT(D89,F88)/100,2))</f>
        <v/>
      </c>
      <c r="G89" s="14" t="str">
        <f>IF(D89="", "Nurodykite taikomą PVM dydį", "")</f>
        <v>Nurodykite taikomą PVM dydį</v>
      </c>
    </row>
    <row r="90" spans="1:9" x14ac:dyDescent="0.25">
      <c r="E90" s="16" t="s">
        <v>52</v>
      </c>
      <c r="F90" s="16">
        <f>IF(ISBLANK(F89), "", ROUND(SUM(F88:F89),2))</f>
        <v>0</v>
      </c>
    </row>
  </sheetData>
  <sheetProtection algorithmName="SHA-512" hashValue="K2I7huepmQw9ZYkyx/8R3uUiDkwlymHUaZqm5Ebw2PSIc6p887bA3q26pqT23Ig0Ivtn4LciHk2cH2FVmY8myw==" saltValue="ImqMM9z7ZirQ/C0bLC4+1w==" spinCount="100000" sheet="1"/>
  <mergeCells count="28">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31496062992125984" right="0.11811023622047245" top="0.35433070866141736" bottom="0" header="0" footer="0"/>
  <pageSetup paperSize="9" scale="6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39" t="s">
        <v>91</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6" t="s">
        <v>92</v>
      </c>
      <c r="B5" s="50"/>
      <c r="C5" s="48" t="s">
        <v>93</v>
      </c>
      <c r="D5" s="49"/>
      <c r="E5" s="50"/>
      <c r="F5" s="48" t="s">
        <v>94</v>
      </c>
      <c r="G5" s="49"/>
      <c r="H5" s="50"/>
      <c r="I5" s="48" t="s">
        <v>95</v>
      </c>
      <c r="J5" s="50"/>
      <c r="K5" s="9" t="s">
        <v>96</v>
      </c>
    </row>
    <row r="6" spans="1:11" ht="48.95" customHeight="1" x14ac:dyDescent="0.25">
      <c r="A6" s="42"/>
      <c r="B6" s="30"/>
      <c r="C6" s="43"/>
      <c r="D6" s="41"/>
      <c r="E6" s="30"/>
      <c r="F6" s="43"/>
      <c r="G6" s="41"/>
      <c r="H6" s="30"/>
      <c r="I6" s="43"/>
      <c r="J6" s="30"/>
      <c r="K6" s="20"/>
    </row>
    <row r="7" spans="1:11" ht="48.95" customHeight="1" x14ac:dyDescent="0.25">
      <c r="A7" s="42"/>
      <c r="B7" s="30"/>
      <c r="C7" s="43"/>
      <c r="D7" s="41"/>
      <c r="E7" s="30"/>
      <c r="F7" s="43"/>
      <c r="G7" s="41"/>
      <c r="H7" s="30"/>
      <c r="I7" s="43"/>
      <c r="J7" s="30"/>
      <c r="K7" s="20"/>
    </row>
    <row r="8" spans="1:11" ht="48.95" customHeight="1" x14ac:dyDescent="0.25">
      <c r="A8" s="42"/>
      <c r="B8" s="30"/>
      <c r="C8" s="43"/>
      <c r="D8" s="41"/>
      <c r="E8" s="30"/>
      <c r="F8" s="43"/>
      <c r="G8" s="41"/>
      <c r="H8" s="30"/>
      <c r="I8" s="43"/>
      <c r="J8" s="30"/>
      <c r="K8" s="20"/>
    </row>
    <row r="9" spans="1:11" ht="48.95" customHeight="1" x14ac:dyDescent="0.25">
      <c r="A9" s="42"/>
      <c r="B9" s="30"/>
      <c r="C9" s="43"/>
      <c r="D9" s="41"/>
      <c r="E9" s="30"/>
      <c r="F9" s="43"/>
      <c r="G9" s="41"/>
      <c r="H9" s="30"/>
      <c r="I9" s="43"/>
      <c r="J9" s="30"/>
      <c r="K9" s="20"/>
    </row>
    <row r="10" spans="1:11" ht="48.95" customHeight="1" x14ac:dyDescent="0.25">
      <c r="A10" s="42"/>
      <c r="B10" s="30"/>
      <c r="C10" s="43"/>
      <c r="D10" s="41"/>
      <c r="E10" s="30"/>
      <c r="F10" s="43"/>
      <c r="G10" s="41"/>
      <c r="H10" s="30"/>
      <c r="I10" s="43"/>
      <c r="J10" s="30"/>
      <c r="K10" s="20"/>
    </row>
    <row r="11" spans="1:11" ht="48.95" customHeight="1" x14ac:dyDescent="0.25">
      <c r="A11" s="42"/>
      <c r="B11" s="30"/>
      <c r="C11" s="43"/>
      <c r="D11" s="41"/>
      <c r="E11" s="30"/>
      <c r="F11" s="43"/>
      <c r="G11" s="41"/>
      <c r="H11" s="30"/>
      <c r="I11" s="43"/>
      <c r="J11" s="30"/>
      <c r="K11" s="20"/>
    </row>
    <row r="12" spans="1:11" ht="48.95" customHeight="1" x14ac:dyDescent="0.25">
      <c r="A12" s="42"/>
      <c r="B12" s="30"/>
      <c r="C12" s="43"/>
      <c r="D12" s="41"/>
      <c r="E12" s="30"/>
      <c r="F12" s="43"/>
      <c r="G12" s="41"/>
      <c r="H12" s="30"/>
      <c r="I12" s="43"/>
      <c r="J12" s="30"/>
      <c r="K12" s="20"/>
    </row>
    <row r="13" spans="1:11" ht="48.95" customHeight="1" x14ac:dyDescent="0.25">
      <c r="A13" s="42"/>
      <c r="B13" s="30"/>
      <c r="C13" s="43"/>
      <c r="D13" s="41"/>
      <c r="E13" s="30"/>
      <c r="F13" s="43"/>
      <c r="G13" s="41"/>
      <c r="H13" s="30"/>
      <c r="I13" s="43"/>
      <c r="J13" s="30"/>
      <c r="K13" s="20"/>
    </row>
    <row r="14" spans="1:11" ht="48.95" customHeight="1" x14ac:dyDescent="0.25">
      <c r="A14" s="42"/>
      <c r="B14" s="30"/>
      <c r="C14" s="43"/>
      <c r="D14" s="41"/>
      <c r="E14" s="30"/>
      <c r="F14" s="43"/>
      <c r="G14" s="41"/>
      <c r="H14" s="30"/>
      <c r="I14" s="43"/>
      <c r="J14" s="30"/>
      <c r="K14" s="20"/>
    </row>
    <row r="15" spans="1:11" ht="48" customHeight="1" thickBot="1" x14ac:dyDescent="0.3">
      <c r="A15" s="68"/>
      <c r="B15" s="56"/>
      <c r="C15" s="61"/>
      <c r="D15" s="55"/>
      <c r="E15" s="56"/>
      <c r="F15" s="61"/>
      <c r="G15" s="55"/>
      <c r="H15" s="56"/>
      <c r="I15" s="61"/>
      <c r="J15" s="56"/>
      <c r="K15" s="21"/>
    </row>
    <row r="16" spans="1:11" ht="18.95" customHeight="1" x14ac:dyDescent="0.25">
      <c r="A16" s="10"/>
      <c r="B16" s="10"/>
      <c r="C16" s="10"/>
      <c r="D16" s="10"/>
      <c r="E16" s="10"/>
      <c r="F16" s="10"/>
      <c r="G16" s="10"/>
      <c r="H16" s="10"/>
      <c r="I16" s="10"/>
      <c r="J16" s="10"/>
      <c r="K16" s="11"/>
    </row>
    <row r="17" spans="1:11" ht="48.95" customHeight="1" x14ac:dyDescent="0.25">
      <c r="A17" s="65" t="s">
        <v>97</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6" t="s">
        <v>30</v>
      </c>
      <c r="B19" s="50"/>
      <c r="C19" s="48" t="s">
        <v>93</v>
      </c>
      <c r="D19" s="49"/>
      <c r="E19" s="50"/>
      <c r="F19" s="48" t="s">
        <v>98</v>
      </c>
      <c r="G19" s="49"/>
      <c r="H19" s="50"/>
      <c r="I19" s="67" t="s">
        <v>95</v>
      </c>
      <c r="J19" s="64"/>
      <c r="K19" s="11"/>
    </row>
    <row r="20" spans="1:11" ht="48.95" customHeight="1" x14ac:dyDescent="0.25">
      <c r="A20" s="42"/>
      <c r="B20" s="30"/>
      <c r="C20" s="43"/>
      <c r="D20" s="41"/>
      <c r="E20" s="30"/>
      <c r="F20" s="43"/>
      <c r="G20" s="41"/>
      <c r="H20" s="30"/>
      <c r="I20" s="47"/>
      <c r="J20" s="46"/>
      <c r="K20" s="11"/>
    </row>
    <row r="21" spans="1:11" ht="48.95" customHeight="1" x14ac:dyDescent="0.25">
      <c r="A21" s="42"/>
      <c r="B21" s="30"/>
      <c r="C21" s="43"/>
      <c r="D21" s="41"/>
      <c r="E21" s="30"/>
      <c r="F21" s="43"/>
      <c r="G21" s="41"/>
      <c r="H21" s="30"/>
      <c r="I21" s="47"/>
      <c r="J21" s="46"/>
      <c r="K21" s="11"/>
    </row>
    <row r="22" spans="1:11" ht="48.95" customHeight="1" x14ac:dyDescent="0.25">
      <c r="A22" s="42"/>
      <c r="B22" s="30"/>
      <c r="C22" s="43"/>
      <c r="D22" s="41"/>
      <c r="E22" s="30"/>
      <c r="F22" s="43"/>
      <c r="G22" s="41"/>
      <c r="H22" s="30"/>
      <c r="I22" s="47"/>
      <c r="J22" s="46"/>
      <c r="K22" s="11"/>
    </row>
    <row r="23" spans="1:11" ht="48.95" customHeight="1" x14ac:dyDescent="0.25">
      <c r="A23" s="42"/>
      <c r="B23" s="30"/>
      <c r="C23" s="43"/>
      <c r="D23" s="41"/>
      <c r="E23" s="30"/>
      <c r="F23" s="43"/>
      <c r="G23" s="41"/>
      <c r="H23" s="30"/>
      <c r="I23" s="47"/>
      <c r="J23" s="46"/>
      <c r="K23" s="11"/>
    </row>
    <row r="24" spans="1:11" ht="48.95" customHeight="1" x14ac:dyDescent="0.25">
      <c r="A24" s="42"/>
      <c r="B24" s="30"/>
      <c r="C24" s="43"/>
      <c r="D24" s="41"/>
      <c r="E24" s="30"/>
      <c r="F24" s="43"/>
      <c r="G24" s="41"/>
      <c r="H24" s="30"/>
      <c r="I24" s="47"/>
      <c r="J24" s="46"/>
      <c r="K24" s="11"/>
    </row>
    <row r="25" spans="1:11" ht="48.95" customHeight="1" x14ac:dyDescent="0.25">
      <c r="A25" s="42"/>
      <c r="B25" s="30"/>
      <c r="C25" s="43"/>
      <c r="D25" s="41"/>
      <c r="E25" s="30"/>
      <c r="F25" s="43"/>
      <c r="G25" s="41"/>
      <c r="H25" s="30"/>
      <c r="I25" s="47"/>
      <c r="J25" s="46"/>
      <c r="K25" s="11"/>
    </row>
    <row r="26" spans="1:11" ht="48.95" customHeight="1" x14ac:dyDescent="0.25">
      <c r="A26" s="42"/>
      <c r="B26" s="30"/>
      <c r="C26" s="43"/>
      <c r="D26" s="41"/>
      <c r="E26" s="30"/>
      <c r="F26" s="43"/>
      <c r="G26" s="41"/>
      <c r="H26" s="30"/>
      <c r="I26" s="47"/>
      <c r="J26" s="46"/>
      <c r="K26" s="11"/>
    </row>
    <row r="27" spans="1:11" ht="48.95" customHeight="1" x14ac:dyDescent="0.25">
      <c r="A27" s="42"/>
      <c r="B27" s="30"/>
      <c r="C27" s="43"/>
      <c r="D27" s="41"/>
      <c r="E27" s="30"/>
      <c r="F27" s="43"/>
      <c r="G27" s="41"/>
      <c r="H27" s="30"/>
      <c r="I27" s="47"/>
      <c r="J27" s="46"/>
      <c r="K27" s="11"/>
    </row>
    <row r="28" spans="1:11" ht="48.95" customHeight="1" x14ac:dyDescent="0.25">
      <c r="A28" s="42"/>
      <c r="B28" s="30"/>
      <c r="C28" s="43"/>
      <c r="D28" s="41"/>
      <c r="E28" s="30"/>
      <c r="F28" s="43"/>
      <c r="G28" s="41"/>
      <c r="H28" s="30"/>
      <c r="I28" s="47"/>
      <c r="J28" s="46"/>
      <c r="K28" s="11"/>
    </row>
    <row r="29" spans="1:11" ht="48.95" customHeight="1" x14ac:dyDescent="0.25">
      <c r="A29" s="42"/>
      <c r="B29" s="30"/>
      <c r="C29" s="43"/>
      <c r="D29" s="41"/>
      <c r="E29" s="30"/>
      <c r="F29" s="43"/>
      <c r="G29" s="41"/>
      <c r="H29" s="30"/>
      <c r="I29" s="47"/>
      <c r="J29" s="46"/>
      <c r="K29" s="11"/>
    </row>
    <row r="31" spans="1:11" ht="33" customHeight="1" x14ac:dyDescent="0.25">
      <c r="A31" s="53"/>
      <c r="B31" s="25"/>
      <c r="C31" s="25"/>
      <c r="D31" s="25"/>
      <c r="E31" s="25"/>
      <c r="F31" s="25"/>
      <c r="G31" s="25"/>
      <c r="H31" s="25"/>
      <c r="I31" s="25"/>
      <c r="J31" s="25"/>
    </row>
    <row r="33" spans="1:10" ht="15.95" customHeight="1" x14ac:dyDescent="0.25">
      <c r="A33" s="52" t="s">
        <v>99</v>
      </c>
      <c r="B33" s="25"/>
      <c r="C33" s="25"/>
      <c r="D33" s="25"/>
      <c r="E33" s="25"/>
      <c r="F33" s="25"/>
      <c r="G33" s="25"/>
      <c r="H33" s="25"/>
      <c r="I33" s="25"/>
      <c r="J33" s="25"/>
    </row>
    <row r="34" spans="1:10" ht="15.95" customHeight="1" thickBot="1" x14ac:dyDescent="0.3"/>
    <row r="35" spans="1:10" ht="15.95" customHeight="1" x14ac:dyDescent="0.25">
      <c r="A35" s="8" t="s">
        <v>29</v>
      </c>
      <c r="B35" s="62" t="s">
        <v>100</v>
      </c>
      <c r="C35" s="49"/>
      <c r="D35" s="49"/>
      <c r="E35" s="49"/>
      <c r="F35" s="49"/>
      <c r="G35" s="50"/>
      <c r="H35" s="63" t="s">
        <v>101</v>
      </c>
      <c r="I35" s="49"/>
      <c r="J35" s="64"/>
    </row>
    <row r="36" spans="1:10" ht="48" customHeight="1" x14ac:dyDescent="0.25">
      <c r="A36" s="22" t="s">
        <v>102</v>
      </c>
      <c r="B36" s="44" t="s">
        <v>103</v>
      </c>
      <c r="C36" s="41"/>
      <c r="D36" s="41"/>
      <c r="E36" s="41"/>
      <c r="F36" s="41"/>
      <c r="G36" s="30"/>
      <c r="H36" s="45"/>
      <c r="I36" s="41"/>
      <c r="J36" s="46"/>
    </row>
    <row r="37" spans="1:10" ht="48" customHeight="1" x14ac:dyDescent="0.25">
      <c r="A37" s="22" t="s">
        <v>104</v>
      </c>
      <c r="B37" s="44" t="s">
        <v>105</v>
      </c>
      <c r="C37" s="41"/>
      <c r="D37" s="41"/>
      <c r="E37" s="41"/>
      <c r="F37" s="41"/>
      <c r="G37" s="30"/>
      <c r="H37" s="45"/>
      <c r="I37" s="41"/>
      <c r="J37" s="46"/>
    </row>
    <row r="38" spans="1:10" ht="48" customHeight="1" x14ac:dyDescent="0.25">
      <c r="A38" s="22" t="s">
        <v>106</v>
      </c>
      <c r="B38" s="44" t="s">
        <v>107</v>
      </c>
      <c r="C38" s="41"/>
      <c r="D38" s="41"/>
      <c r="E38" s="41"/>
      <c r="F38" s="41"/>
      <c r="G38" s="30"/>
      <c r="H38" s="45"/>
      <c r="I38" s="41"/>
      <c r="J38" s="46"/>
    </row>
    <row r="39" spans="1:10" ht="48" customHeight="1" x14ac:dyDescent="0.25">
      <c r="A39" s="22" t="s">
        <v>108</v>
      </c>
      <c r="B39" s="44" t="s">
        <v>109</v>
      </c>
      <c r="C39" s="41"/>
      <c r="D39" s="41"/>
      <c r="E39" s="41"/>
      <c r="F39" s="41"/>
      <c r="G39" s="30"/>
      <c r="H39" s="45"/>
      <c r="I39" s="41"/>
      <c r="J39" s="46"/>
    </row>
    <row r="40" spans="1:10" ht="48" customHeight="1" x14ac:dyDescent="0.25">
      <c r="A40" s="23"/>
      <c r="B40" s="40"/>
      <c r="C40" s="41"/>
      <c r="D40" s="41"/>
      <c r="E40" s="41"/>
      <c r="F40" s="41"/>
      <c r="G40" s="30"/>
      <c r="H40" s="45"/>
      <c r="I40" s="41"/>
      <c r="J40" s="46"/>
    </row>
    <row r="41" spans="1:10" ht="48" customHeight="1" x14ac:dyDescent="0.25">
      <c r="A41" s="23"/>
      <c r="B41" s="40"/>
      <c r="C41" s="41"/>
      <c r="D41" s="41"/>
      <c r="E41" s="41"/>
      <c r="F41" s="41"/>
      <c r="G41" s="30"/>
      <c r="H41" s="45"/>
      <c r="I41" s="41"/>
      <c r="J41" s="46"/>
    </row>
    <row r="42" spans="1:10" ht="48" customHeight="1" x14ac:dyDescent="0.25">
      <c r="A42" s="23"/>
      <c r="B42" s="40"/>
      <c r="C42" s="41"/>
      <c r="D42" s="41"/>
      <c r="E42" s="41"/>
      <c r="F42" s="41"/>
      <c r="G42" s="30"/>
      <c r="H42" s="45"/>
      <c r="I42" s="41"/>
      <c r="J42" s="46"/>
    </row>
    <row r="43" spans="1:10" ht="48" customHeight="1" x14ac:dyDescent="0.25">
      <c r="A43" s="23"/>
      <c r="B43" s="40"/>
      <c r="C43" s="41"/>
      <c r="D43" s="41"/>
      <c r="E43" s="41"/>
      <c r="F43" s="41"/>
      <c r="G43" s="30"/>
      <c r="H43" s="45"/>
      <c r="I43" s="41"/>
      <c r="J43" s="46"/>
    </row>
    <row r="44" spans="1:10" ht="48" customHeight="1" x14ac:dyDescent="0.25">
      <c r="A44" s="23"/>
      <c r="B44" s="40"/>
      <c r="C44" s="41"/>
      <c r="D44" s="41"/>
      <c r="E44" s="41"/>
      <c r="F44" s="41"/>
      <c r="G44" s="30"/>
      <c r="H44" s="45"/>
      <c r="I44" s="41"/>
      <c r="J44" s="46"/>
    </row>
    <row r="45" spans="1:10" ht="48" customHeight="1" x14ac:dyDescent="0.25">
      <c r="A45" s="23"/>
      <c r="B45" s="40"/>
      <c r="C45" s="41"/>
      <c r="D45" s="41"/>
      <c r="E45" s="41"/>
      <c r="F45" s="41"/>
      <c r="G45" s="30"/>
      <c r="H45" s="45"/>
      <c r="I45" s="41"/>
      <c r="J45" s="46"/>
    </row>
    <row r="46" spans="1:10" ht="48.95" customHeight="1" thickBot="1" x14ac:dyDescent="0.3">
      <c r="A46" s="24"/>
      <c r="B46" s="54"/>
      <c r="C46" s="55"/>
      <c r="D46" s="55"/>
      <c r="E46" s="55"/>
      <c r="F46" s="55"/>
      <c r="G46" s="56"/>
      <c r="H46" s="57"/>
      <c r="I46" s="58"/>
      <c r="J46" s="59"/>
    </row>
    <row r="48" spans="1:10" ht="102" customHeight="1" x14ac:dyDescent="0.25">
      <c r="A48" s="53" t="s">
        <v>110</v>
      </c>
      <c r="B48" s="25"/>
      <c r="C48" s="25"/>
      <c r="D48" s="25"/>
      <c r="E48" s="25"/>
      <c r="F48" s="25"/>
      <c r="G48" s="25"/>
      <c r="H48" s="25"/>
      <c r="I48" s="25"/>
      <c r="J48" s="25"/>
    </row>
    <row r="51" spans="1:10" x14ac:dyDescent="0.25">
      <c r="A51" s="60" t="s">
        <v>111</v>
      </c>
      <c r="B51" s="25"/>
      <c r="C51" s="25"/>
      <c r="D51" s="25"/>
      <c r="E51" s="51"/>
      <c r="F51" s="25"/>
      <c r="G51" s="25"/>
      <c r="H51" s="25"/>
      <c r="I51" s="25"/>
      <c r="J51" s="25"/>
    </row>
    <row r="53" spans="1:10" x14ac:dyDescent="0.25">
      <c r="A53" s="60" t="s">
        <v>112</v>
      </c>
      <c r="B53" s="25"/>
      <c r="C53" s="25"/>
      <c r="D53" s="25"/>
      <c r="E53" s="51"/>
      <c r="F53" s="25"/>
      <c r="G53" s="25"/>
      <c r="H53" s="25"/>
      <c r="I53" s="25"/>
      <c r="J53" s="25"/>
    </row>
    <row r="100" spans="1:1" ht="15.75" x14ac:dyDescent="0.25">
      <c r="A100" t="s">
        <v>113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2025-03-20T12:18:45Z</cp:lastPrinted>
  <dcterms:created xsi:type="dcterms:W3CDTF">2023-04-04T12:16:45Z</dcterms:created>
  <dcterms:modified xsi:type="dcterms:W3CDTF">2025-03-20T12:19:27Z</dcterms:modified>
</cp:coreProperties>
</file>