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knlt.sharepoint.com/sites/EK-Procurement678-10530Laboratoriniaireagentaiirpriemons/Bendrai naudojami dokumentai/(10530) Laboratoriniai reagentai ir priemonės/(10530) pirkimo sąlygos/"/>
    </mc:Choice>
  </mc:AlternateContent>
  <xr:revisionPtr revIDLastSave="540" documentId="13_ncr:1_{1D73E706-AB8A-481F-945E-5FA1739815A1}" xr6:coauthVersionLast="47" xr6:coauthVersionMax="47" xr10:uidLastSave="{A6466CC2-F8D5-48BA-9164-A8FDF107CB9B}"/>
  <bookViews>
    <workbookView xWindow="28680" yWindow="75" windowWidth="38640" windowHeight="21120" xr2:uid="{00000000-000D-0000-FFFF-FFFF00000000}"/>
  </bookViews>
  <sheets>
    <sheet name="2025-2028 pirkimas"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9" i="5" l="1"/>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100" i="5"/>
  <c r="I101" i="5"/>
  <c r="I102" i="5"/>
  <c r="I10" i="5"/>
  <c r="I103" i="5" l="1"/>
</calcChain>
</file>

<file path=xl/sharedStrings.xml><?xml version="1.0" encoding="utf-8"?>
<sst xmlns="http://schemas.openxmlformats.org/spreadsheetml/2006/main" count="393" uniqueCount="313">
  <si>
    <t>Sąlygų 2 priedas</t>
  </si>
  <si>
    <t>TECHNINĖ SPECIFIKACIJA</t>
  </si>
  <si>
    <t>TS priedas Nr. 2</t>
  </si>
  <si>
    <t>(10530) Laboratoriniai reagentai ir priemonės</t>
  </si>
  <si>
    <t>II pirkimo dalis - Laboratoriniai reagentai</t>
  </si>
  <si>
    <t>Eil.      Nr.</t>
  </si>
  <si>
    <t>Kokybiniai ir techniniai reikalavimai</t>
  </si>
  <si>
    <t>Matavimo vnt./pageidaujama pakuotė</t>
  </si>
  <si>
    <t>Vieneto kaina (įkainis), EUR (be PVM)</t>
  </si>
  <si>
    <t>1 .</t>
  </si>
  <si>
    <t>Aliuminio oksidas (Al2O3) chromatografinis
CAS 1344-28-1</t>
  </si>
  <si>
    <t xml:space="preserve">Švarus analizei,bazinis ar neutralus  I-II aktyvumo pagal Brokmaną, dalelių dydis 63-200 mm (mesh 70-230)
</t>
  </si>
  <si>
    <t>1 kg</t>
  </si>
  <si>
    <t>2 .</t>
  </si>
  <si>
    <t>Plate count agar
 (mikrobiologinė terpė)
caseinas 5,0; mielių(yeast) ekstraktas 2,5; D(+) gliukozė1,0; agar-agar 14,0</t>
  </si>
  <si>
    <t>Kazeino-peptono gliukozės mielių
 ekstrakto agaras mikrobiologijai-
standartinių metodų agaras. (casein-
peptone glucose yeast extract agar for microbiology)</t>
  </si>
  <si>
    <t>0,5 kg</t>
  </si>
  <si>
    <t>3 .</t>
  </si>
  <si>
    <t>Amonio chloridas
NH4Cl
CAS 12125-02-9</t>
  </si>
  <si>
    <t>0,1 kg</t>
  </si>
  <si>
    <t>4 .</t>
  </si>
  <si>
    <t>Mangano sulfatas MnSO4 xH2O
CAS 10034-96-5</t>
  </si>
  <si>
    <t xml:space="preserve">Švarus analizei. </t>
  </si>
  <si>
    <t>0,25 kg</t>
  </si>
  <si>
    <t>5 .</t>
  </si>
  <si>
    <t>Amonio molibdatas tetrahidratas
(NH4)6Mo7O24x4H2O
CAS 12054-85-2</t>
  </si>
  <si>
    <t>Grynumas ≥99%, ≤0.002% , chloridai
(Cl): 0.0005 %; nitratai 0.002 %;
 Cu 0.001 %; Fe 0.001 %; Mg 0.02 %; Pb 0.001 %</t>
  </si>
  <si>
    <t>6 .</t>
  </si>
  <si>
    <t>Natrio dodecilsulfatas
C12H25OSO3Na
CAS 151-21-3</t>
  </si>
  <si>
    <t>≥ 99.0 %; pH (100 g/l, vanduo)
 5.5 - 7.5; UV pralaidumas 
(0.005 mol/l; 1 cm; vanduo) (prie 200 
nm) ≥ 70 %; UV pralaidumas (0.005 mol/l;
 1 cm; vanduo) (prie 220 nm) ≥ 90 %; UV 
pralaidumas (0.005 mol/l; 1 cm; vanduo) 
(prie 250 nm) ≥ 98 % ; praradimas 
džiovinant prie 120 °C; 4h; Vacuum) ≤ 2.0 %</t>
  </si>
  <si>
    <t>0,025 kg</t>
  </si>
  <si>
    <t>7 .</t>
  </si>
  <si>
    <t>Askorbo rūgštis
C6H8O6
CAS 50-81-7</t>
  </si>
  <si>
    <t>8 .</t>
  </si>
  <si>
    <t>Azoto rūgštis
HNO3
CAS 7697-37-2</t>
  </si>
  <si>
    <t>1 l</t>
  </si>
  <si>
    <t>9 .</t>
  </si>
  <si>
    <t>Boro rūgštis
H3BO3
CAS 10043-35-3</t>
  </si>
  <si>
    <t>Grynumas (acidimetr.)min. 99.8 %; Kaitinimo likučiai (SO4)
 (CH3OH + HCl) max. 0.05 %; sunkieji metalai ( Pb) max. 0.0005 %;  CH3OH netirpios medžiagos max. 0.005 %; vandenyje netirpios medžiagos max. 0.005 %; Chloridai max. 0.0005 %;  Fosfatai max. 0.0005 %; Sulfatai max. 0.002 %; Ag max. 0.0005 %;  Al max. 0.0005 %; Au max. 0.0005 %; As max. 0.00005 %;  Ba max. 0.0005 % ; Be max. 0.0005 %; Bi max. 0.0005 %; Ca max. 0.002 %; Cd max. 0.0005 %; Co max. 0.0005 %; In max. 0.0005 %;K max. 0.005 %; Li max. 0.0005 %;  Mg max. 0.0005 %; Mn max. 0.0005 %; Cr max. 0.0005 %; Cu max. 0.0005 %; Fe max. 0.0001 %; Ga max. 0.0005 %; Ge max. 0.0005 %; Mo max. 0.0005 %; Na max. 0.002 %; Ni max. 0.0005 %; Pb max. 0.0005 %; Pt max. 0.0005 %; Sb max. 0.0005 %; Si max. 0.0005 %; Sn max. 0.0005 %; Sr max. 0.0005 %; Ti max. 0.0005 %; Tl max. 0.0005 %; V max. 0.0005 %; Zn max. 0.0005 %;  Zr max. 0.0005 % </t>
  </si>
  <si>
    <t>10 .</t>
  </si>
  <si>
    <t>Chloroformas
CHCl3
CAS 67-66-3</t>
  </si>
  <si>
    <t>Šv. An., 99,8% grynumas (G.C.) (be stabiliz.); 99,0% grynumas (G.C.); tankis 20/4 1,475 - 1,482; virimo temper. 60 - 62 ºC; APHA spalva 10; Rūgšting. (HCl) 0,000365 %; Ne lakiosios medž. 0,001 %; chloras   (Cl) 0,00007%; chloridas (Cl) 0,00002%; karbonilo junginiai (kaip CH3COCH3) 0,001%; fosgenas (Cl2CO) 0,0001%; anglies tetrachloridas (G.C.) 0,01%; dichlormetanas (G.C.) 0,01%; tetrachloretilenas (G.C.) 0,01%; trichloretilenas (G.C.) 0,01%; iš viso priemaišų 0,7 %; etanolis (G.C.) 0,5-0,8 %; vanduo (H2O) 0,01 %; Metalai pagal ICP [mg/Kg (ppm)]: Ag 0,05; Al 0,5; As 0,05; Au 0,05; B 0,02; Ba 0,1; Be 0,02; Bi 0,05; Ca 0,5; Cd 0,05; Co 0,02; Cr 0,02; Cu 0,02; Fe 0,1; Ga 0,02; Ge 0,05; Hg 0,05; In 0,05; K 0,1; Li 0,05; Mg 0,1; Mn 0,02; Mo 0,02; Na 0,5; Ni 0,02; P 0,2; Pb 0,05; Pt 0,02; S 0,2; Sb 0,02; Si 0,2; Sn 0,1; Sr 0,2; Ti 0,02; Tl 0,02; V 0,02; Zn 0,1; Zr 0,02</t>
  </si>
  <si>
    <t>2,5 l</t>
  </si>
  <si>
    <t>11 .</t>
  </si>
  <si>
    <t>Druskos rūgštis
HCl
CAS 7647-01-0</t>
  </si>
  <si>
    <t>Šv. an&gt;37%</t>
  </si>
  <si>
    <t>5 l</t>
  </si>
  <si>
    <t>12 .</t>
  </si>
  <si>
    <t>Druskos rūgštis fiksanalai 0,1 N HCl
CAS 7647-01-0</t>
  </si>
  <si>
    <t>Fiksanalas tūrinių tirpalų gamybai. 0.1 mol (3.646 g HCl); titras (20°C) 0,997 - 1,003</t>
  </si>
  <si>
    <t>1 vnt.</t>
  </si>
  <si>
    <t>13 .</t>
  </si>
  <si>
    <t>EDTA di Natrio druskos
 di hidratas
C10H14N2Na2O8x2H2O
CAS 6381-92-6</t>
  </si>
  <si>
    <t>Švarus analizei, &gt;99.0%
pH( 1% 25°C) 4,3-4,7; pH( 5% 25°C) 4,0-6,0; pH( 1% 20°C) 4,0-5,0; As &lt; 0,0001%; Fe &lt;10ppm; Pb&lt;10ppm; sunkieji metalai&lt;10ppm; Cl&lt;0,01%; CN&lt; 0,001%; SO4&lt;0,05%; nitrilotriacto rūgštis max 0,05%</t>
  </si>
  <si>
    <t>14 .</t>
  </si>
  <si>
    <t>Kalio peroksodisulfatas
K2S2O8
CAS 7727-21-1</t>
  </si>
  <si>
    <t>(Reag. Ph. Eur.) analizei, grynumas (Iodom.) 99,0 %; maksimalus priemaišų limitas: vandenyje netirpios medžiagos 0,005 %; clhoro junginiai (kaip Cl) 0,001%; sunkieji metalai (kaip Pb) 0,001%; N 0,001 %; Fe 0,0005 %; Mn 0,0001 %</t>
  </si>
  <si>
    <t>15 .</t>
  </si>
  <si>
    <t>Fosforo rūgštis
H3PO4
CAS 7664-38-2</t>
  </si>
  <si>
    <t>Šv. An., Ph. Eur., BP, NF, FCC, 85.0-88.0% , Šv.an.,
 As&lt;0,0002%, Cd&lt;0,0003%, Cu&lt;0,001%, Fe&lt;0,001%, Hg&lt;0,0001%, Pb&lt;0,0003%, Zn&lt;0,001%, Cl&lt;0,0005%, F&lt;0,0005%,</t>
  </si>
  <si>
    <t>16 .</t>
  </si>
  <si>
    <t>Geležies(III) chloridas heksahidratas
FeCl3x6H2O
CAS 10025-77-1</t>
  </si>
  <si>
    <t>GR, An.,ACS,, Reag.PhEur. 99,0-102,0% ;
 netirpios medž.≤ 0.01 %; nitratai (NO₃) ≤ 0.01 %; sulfatai (SO₄) ≤ 0.01 %; azotas (N)≤ 0.001 %; fosforas (kaip PO₄) ≤ 0.01 %; sunkieji metalai (kaip Pb) ≤ 0.005 %; Ca ≤ 0.01 %; Cu ≤ 0.003 %; Fe II  ≤ 0.002 %; K ≤ 0.005 %; Mg ≤ 0.005 %; Na  ≤ 0.05 %; Zn ≤ 0.003 %</t>
  </si>
  <si>
    <t>17 .</t>
  </si>
  <si>
    <t>D(+) gliukozė
C6H12O6
CAS 50-99-7</t>
  </si>
  <si>
    <t>GR analizei. ≥97.5 - 102.0 %; laidumas ≤ 20 µS/cm; 
Tirp.krakmolas, sulfitai (EP) ≤ 15 ppm; vanduo (pagal Karl Fischer) ≤ 1.0 %</t>
  </si>
  <si>
    <t>18 .</t>
  </si>
  <si>
    <t>Heksanas
C6H14
CAS 110-54-3</t>
  </si>
  <si>
    <t>Grynumas (pagal izomerus) (G.C.) min. 98,5%; grynumas
 (pagal n-Heksaną) (G.C.) min 95,0%; 
maksimalus priemaišų limitas: APHA spalva 10; rūgštingumas 0,0003 meq/g; nelakio medž. 0,0003 %, sieros junginiai (pagal S) 0,005 %; vanduo (H2O) 0,01 %; tinkamas IR spektrometrijai; UV spektras (1cm kiuvetė; etalonas vanduo): pralaidumas prie 195 nm  ³ 10 %; pralaidumas prie 200 nm  ³ 20 %; pralaidumas prie 210 nm ³ 60 %; pralaidumas prie 220 nm; ³ 80 %; pralaidumas prie 230 nm ³ 94 %; pralaidumas prie 245-400 nm  ³ 98 %; HPLC duomenys: P' + 0.25 E 0,5; Rohrschneider poliariškusmas 0,1; eluotropinė reikšmė e° (Al2O3) 0,01;</t>
  </si>
  <si>
    <t>19 .</t>
  </si>
  <si>
    <t>Kalio bichromatas
K2Cr2O7
CAS 7778-50-9</t>
  </si>
  <si>
    <t>20 .</t>
  </si>
  <si>
    <t>Kalio dihidrofosfatas
KH2PO4
CAS 7778-77-0</t>
  </si>
  <si>
    <t>Grynumas 99,5-100,5 %, drėgmės nuostoliai ne
daugiau 0,2 %, vandenyje netirpios medžiagos ne daugiau 0,005 %, pH (5 %, 25oC) 4,2-4,5, As&lt;0,5 %, Ca&lt;0,001 % Cd&lt;0,0005 %, Co&lt;0,0005 %, Cr&lt;0,0015 %, Cu&lt;0,0005 %, Fe&lt;5 %, Mg&lt;0,0005 %Mn&lt;0,0005 %, Ni&lt;0,0005 %, Pb&lt;0,0005 %Zn&lt;0,0005 %,  Cl&lt;5 %, Sunkieji metatalai&lt;5 %</t>
  </si>
  <si>
    <t>21 .</t>
  </si>
  <si>
    <t>Kalio hidrofosfatas
K2HPO4
CAS 7758-11-04</t>
  </si>
  <si>
    <t>22 .</t>
  </si>
  <si>
    <t>Kalio nitratas
KNO3
CAS 7757-79-1</t>
  </si>
  <si>
    <t>23 .</t>
  </si>
  <si>
    <t>Kalio permanganatas
KMNO4
7722-64-7</t>
  </si>
  <si>
    <t>(3.161g KMnO4) paruošti 1l 0.1N tirpalo</t>
  </si>
  <si>
    <t>1 amp</t>
  </si>
  <si>
    <t>24 .</t>
  </si>
  <si>
    <t>Magnio sulfatas heptahidratas
MgSO4x7H2O
CAS 10034-99-8</t>
  </si>
  <si>
    <t>25 .</t>
  </si>
  <si>
    <t>Natrio citratas dihidratas
C6H5Na3O7x2H2O
CAS 6132-04-03</t>
  </si>
  <si>
    <t>26 .</t>
  </si>
  <si>
    <t>Natrio dichloroizocianutratas
C3Cl2N3NaO3x2H2O
CAS 51580-86-0</t>
  </si>
  <si>
    <t>0,05 kg</t>
  </si>
  <si>
    <t>27 .</t>
  </si>
  <si>
    <t>N-(1-naftil) etilendiamino
di hidrochloridas (C12H14N2*2HCl)
CAS 1465-25-4</t>
  </si>
  <si>
    <t>Šv.an., &gt;98%, nitritų nustatymui
, 1-naftilaminas&lt;0,1%, 2-naftilaminas&lt;0,01%</t>
  </si>
  <si>
    <t>0,005 kg</t>
  </si>
  <si>
    <t>28 .</t>
  </si>
  <si>
    <t>Natrio hidrofosfatas *7 H2O
Na2HPO4x7H2O
CAS7782-85-6</t>
  </si>
  <si>
    <t>GR analizei, ACS, 99,0%;  pH 5% tirpalo 8,7-9,3; 
netirpios medžiagos H2O 0,01 %; Praradimas džiovinant prie 105°C 0,2%; chloridai (Cl) 0,001%; azoto junginiai (kaip N) 0,001%; sulfatai (SO4) 0,005%; pirofosfatai (P2O7) 0,2%; As 0,00005 %; Sunkieji metalai (kaip Pb) 0,001%; metalai pagal ICP [mg/Kg (ppm)]:  Al 5; Au 5; B 5; Ba 5; Be 5; Ca 10; Cd 5; Co 5; Cu 5; Fe 10; K 100; Mg 10; Mn 5; Mo 5; Ni 5; Pb 10; Pt 5; Sb 5; Se 5; Si 5; Sr 5; Ti 5; Zn 5</t>
  </si>
  <si>
    <t>29 .</t>
  </si>
  <si>
    <t>Natrio hidroksidas
NaOH
CAS 1310-73-2</t>
  </si>
  <si>
    <t>30 .</t>
  </si>
  <si>
    <t xml:space="preserve">Kalio antimonyltartratas
K(SbO)C4H4O6*0,5H2O
</t>
  </si>
  <si>
    <t>Švarus analizei Grynumas 99,0-103,0 %; As
 (Arsenas) ≤ 0.015 %; Pb (švinas) ≤ 0.002 %; praradimas džiovinant ≤ 2.7 %</t>
  </si>
  <si>
    <t>31 .</t>
  </si>
  <si>
    <t>Natrio nitroprusido dihidrtatas
C5FeN6Na2Ox2H2O
CAS 13755-38-9</t>
  </si>
  <si>
    <t>32 .</t>
  </si>
  <si>
    <t>Natrio salicilatas
NaC7H5O3
CAS 54-21-7</t>
  </si>
  <si>
    <t>Grynumas (Perchl. Ac.) (a.d.s.) 99,5%; maksimalus 
priemaišų limitas: vandenyje netirpios medžiagos 0,02 %; džiovinimo nuostoliai prie 105°C 0,3 %; chloridai (Cl) 0,02 %; sulfatai (SO4) 0,06 %; sunkieji metalai (kaip Pb) 0,001 %; Ca 0,005 %; Cd 0,0005 %; Co 0,0005 %; Cu 0,0005 %; Fe 0,001 %; Mg 0,001 %; Ni 0,0005 %; Pb 0,0005 %; Zn 0,0005 %</t>
  </si>
  <si>
    <t>33 .</t>
  </si>
  <si>
    <t>Natrio sulfatas
NaSO4
CAS 7757-82-6</t>
  </si>
  <si>
    <t>34 .</t>
  </si>
  <si>
    <t>Kalio chloridas
KCl
3 mol/l
sertifikuotas</t>
  </si>
  <si>
    <t xml:space="preserve">Elektrodų laikymui ir papildymui. pH 7, skaidrus,
 an. grynas,  su sertifikatu. </t>
  </si>
  <si>
    <t>0,25 l</t>
  </si>
  <si>
    <t>35 .</t>
  </si>
  <si>
    <t>Sidabro nitratas
Ag NO3
CAS 7761-88-8</t>
  </si>
  <si>
    <t>36 .</t>
  </si>
  <si>
    <t>Sidabro sulfatas
Ag2SO4
CAS 10294-26-5</t>
  </si>
  <si>
    <t>GR analizei ACS, ≥ 99.0 %. Netirpios vandenyje medžiagos
 0,02 %; chlordai (Cl) 0,001%; nenusod. medžiagossu HCl (kaip SO4) 0,03 %; nitratai (NO3) 0,001%; Ca 0,002 %; Cd 0,0005  %; Co 0,0005%; Cu 0,0005 %; Fe 0,001%; K 0,005 %; Mg 0,002 %; Na 0,005 %; Ni 0,0005%; Pb 0,0005 % Zn 0,0005%</t>
  </si>
  <si>
    <t>37 .</t>
  </si>
  <si>
    <t>Sieros rūgštis
H2SO4
CAS 7664-93-9</t>
  </si>
  <si>
    <t>38 .</t>
  </si>
  <si>
    <t>Sulfanilamidas
C6H8N2O2S
CAS 63-74-1</t>
  </si>
  <si>
    <t>39 .</t>
  </si>
  <si>
    <t>Jodas
J
CAS 7553-56-2</t>
  </si>
  <si>
    <t>GR An.,BP, Reag.Ph Eur. 99,8-100,5%; nelakios 
medž. 0,05 %; Chloridai ir bromidai (kaip Cl) 0,025%</t>
  </si>
  <si>
    <t>40 .</t>
  </si>
  <si>
    <t>Kalcio chloridas
CaCl2
CAS 10043-52-4</t>
  </si>
  <si>
    <t>41 .</t>
  </si>
  <si>
    <t>L-Glutamino rūgštis
C5H9NO4
CAS 56-86-0</t>
  </si>
  <si>
    <t>GR analizei. ≥99,0%,  α20°C/D; 10 %, 1 M HCl +30.5° - +32° pH (0.5 %; H2O) 3.0 - 3.5 ; sunkieji metalai (kaip Pb) max. 0.001 %; kitos amino rūgštys max. 0.5 %; amoniomax. 0.02 % ; chloridai max. 0.02 % ; sulfatai max. 0.02 % ; A (1 cm/1 M in HCl): 260 nm max. 0.15; 280 nm max. 0.15</t>
  </si>
  <si>
    <t>42 .</t>
  </si>
  <si>
    <t>Natrio chloridas
NaCl
CAS 7647-14-5</t>
  </si>
  <si>
    <t>Iš NaCl 0,1mol</t>
  </si>
  <si>
    <t>1 fiksanalas</t>
  </si>
  <si>
    <t>43 .</t>
  </si>
  <si>
    <t>2,3,5-trfeniltetrazolio chloridas
C19H15ClN4
CAS 298-96-4</t>
  </si>
  <si>
    <t>Gr. Analizei, švarumas ne mažiau kaip 95%, tirpumas
 vandenyje 50 mg/ml gelsvas tirpalas, , azoto 16,0-17,1%, anglies 66,1-69,5%</t>
  </si>
  <si>
    <t>44 .</t>
  </si>
  <si>
    <t>Buferinis tirpalas pH 7,0
WTW arba lygiavertis</t>
  </si>
  <si>
    <t>45 .</t>
  </si>
  <si>
    <t>Buferinis tirpalas pH 4,0
WTW arba lygiavertis</t>
  </si>
  <si>
    <t>46 .</t>
  </si>
  <si>
    <t>Buferinis tirpalas pH 10,0
WTW arba lygiavertis</t>
  </si>
  <si>
    <t>47 .</t>
  </si>
  <si>
    <t xml:space="preserve"> Celiuliozė mokrokristalinė
(C12H8O11)11
CAS 9004-34-6</t>
  </si>
  <si>
    <t>Švarus analizei, milteliai, analizė (&lt;20 mkm) ≤ 20%; pH 5-7,5;
 tankis 1.5 g/cm3 (20 °C)</t>
  </si>
  <si>
    <t>48 .</t>
  </si>
  <si>
    <t>Gyvsidabrio sulfatas
HgSO4
CAS 7783-35-9</t>
  </si>
  <si>
    <t>≥99 %, Švarus analizei,  ACS; Chloras (Cl) 0,003%; Likutis po redukcijos 0,02 %; Hg (I)  0,1 %;  Cd 0,001 %; Cu 0,001 %; Fe 0,003 %; Ni 0,001      %; Pb 0,001 %; Zn 0,001 %</t>
  </si>
  <si>
    <t>49 .</t>
  </si>
  <si>
    <t>Glicinas (amino acto rūgštis)
C2H5NO2
CAS 56-40-6</t>
  </si>
  <si>
    <t xml:space="preserve">Švarus analizei  99.7-101% (skaičiuota sausai medž.)
, ≤0.001% sunk. met. (kaip Pb),   ≤0.02% (NH4), ≤0.5% nuost. džiovinant, 105°C, 2 h, pH 5.9-6.4 (20 °C, 5%), chloridai ≤30 mg/kg sulfatai ≤20 mg/kg, Fe: ≤5 mg/kg </t>
  </si>
  <si>
    <t>50 .</t>
  </si>
  <si>
    <t xml:space="preserve">Mineralinė alyva </t>
  </si>
  <si>
    <t>An. Šv. Tankis (15oC) 0,860-0,880 g/ml, klampumas
 63-88 mm2/s(40oC), lūžio rodiklis (20oC, 589 nm) 1,4730-1,4800</t>
  </si>
  <si>
    <t>51 .</t>
  </si>
  <si>
    <t>Fenolftaleinas
C20H14O4
CAS77-09-08</t>
  </si>
  <si>
    <t>Švarus analizei Grynumas 99,5%; netirpios medž. ≤ 0.001 %;
 pH reikšmė (5 %; vanduo, 25 °C) 5.0 - 6.0; chloras (Cl)≤ 0.0003 %; nitratai (NO₃) ≤ 0.001 %; fosfatai (PO₄)≤ 0.0005 %;</t>
  </si>
  <si>
    <t>52 .</t>
  </si>
  <si>
    <t>Natrio oksalatas
C2Na2O4
CAS 62-76-0</t>
  </si>
  <si>
    <t>švarus analizei, grynumas 99,5-101,0 % , tirpumas 0,25 g 10 ml  vandens, ph 7-8,5, džiovinimo nuostoliai &lt;0,01%, netirpių medž &lt; 0,005%, sunkiųjų metalų&lt;0,002%, Ca&lt;100 mg/kg, Cd, Mg, Fe&lt;10 mg/kg; Co, Cr,Cu,Ni, Pb&lt;5 mg/kg; Mn, K&lt;50 mg/kg</t>
  </si>
  <si>
    <t>0,1 mol/l amp</t>
  </si>
  <si>
    <t>53 .</t>
  </si>
  <si>
    <t>Izopropilo spiritas
 (izopropanolis)
C3H8O
CAS 67-63-0</t>
  </si>
  <si>
    <t>Šv. An. Grynumas &lt;99,7%,  virimo temperatūra 82,2-82,6oC,  Tankis 20oC 0,785-0,787. priemaišos: aldehidai max 2 ppm, carbonilai(acetonai) maz 20 ppm, etanolis max 100 ppm, formaldehidai max 2 ppm, matanolis max 100 ppm, oksidatoriai max 5 ppm, vandens max 0,1%, Al max 0,1 ppm, B max 0,02 ppm, Ba max 0,05 ppm, Ca max 0,2 ppm, Cd max 0,01ppm,Co, Cr, Cu, Mn, Ni, Pb,Zn max 0,01ppm;  Fe, Mg, Sn,Sr max 0,05 ppm; K,  max 0,1 ppm, Na max 0,2 ppm</t>
  </si>
  <si>
    <t>54 .</t>
  </si>
  <si>
    <t>Kaliohidrogenftalatas
C8H5KO4
CAS 877-24-7</t>
  </si>
  <si>
    <t>Šv. Analizei, grynumas min.(Perchl. Ac.)  99,5%; Maksimalus primaišų limitas: vandenyje netirpios medž. 0,003 %; nuostoliai kaitinant 110°C 0,05%; chloridai (Cl) 0,002% ; azoto junginiai (N) 0,001%; sieros junginiai ( S) 0,002 %; sunkielji metalai (Pb) 0,0005%; Ca 0,001%; Cd 0,0005 %; Co0,0005%; Cr 0,001%; Cu 0,0005%; Fe 0,0005%; Mg 0,001  %; Mn 0,0005  %; Na 0,01 %; Ni 0,0005  %; Pb 0,0005  %; Zn 0,0005 %</t>
  </si>
  <si>
    <t>55 .</t>
  </si>
  <si>
    <t>Salicilo rūgštis
C7H6O3
CAS 69-72-7</t>
  </si>
  <si>
    <t>56 .</t>
  </si>
  <si>
    <t>Natrio nitritas
Na NO2
CAS 7632-00-0</t>
  </si>
  <si>
    <t xml:space="preserve">šv. an. Grynumas ne mažiau kaip 99,0%, Sunkieji metatalai 
max 10 ppm, </t>
  </si>
  <si>
    <t>57 .</t>
  </si>
  <si>
    <t>Rektifikuotas etanolis
C2H5OH
CAS 64-17-5</t>
  </si>
  <si>
    <t>Šv. An. 96%</t>
  </si>
  <si>
    <t>58 .</t>
  </si>
  <si>
    <t>B-glicerofosfato dinatrio druska pentahidratas C3H7Na2O6Px5H2O CAS 819-83-0</t>
  </si>
  <si>
    <t>Švarus analizei Grynumas ≥98.0% , 
≤2% L-α-glycerol fosfato</t>
  </si>
  <si>
    <t>59 .</t>
  </si>
  <si>
    <t>Kalio jodidas
KJ
CAS 7681-11-0</t>
  </si>
  <si>
    <t>60 .</t>
  </si>
  <si>
    <t>Natrio karbonatas
Na CO3
CAS 497-19-8</t>
  </si>
  <si>
    <t>šv. An. Grynumas ne mažiasu kaip 99,9%, sunkieji metalai
 max 5 ppm, netirpios medžiagos max 100 ppm</t>
  </si>
  <si>
    <t>61 .</t>
  </si>
  <si>
    <t>Aliltiokarbamidas
C4H8N2S
CAS 109-57-9</t>
  </si>
  <si>
    <t>GR analizei, (HPLC) ≥ 98.0 %</t>
  </si>
  <si>
    <t>62 .</t>
  </si>
  <si>
    <t>Nitratų azoto standartas 500 mg/lmg/lN
serifikuotas</t>
  </si>
  <si>
    <t>500 mg/l NO3-N, 10 mlx16</t>
  </si>
  <si>
    <t>63 .</t>
  </si>
  <si>
    <t>Amonio azoto standartinis tirpalas
50 mg/l
sertifikuotas</t>
  </si>
  <si>
    <t>50 mg/l NH4-N, 10mlx16 vnt</t>
  </si>
  <si>
    <t>64 .</t>
  </si>
  <si>
    <t>Nitritų standartinis tirpalas-N
1000 mg/l
sertifikuotas, galioja ne mažiau kaip 12 mėn.</t>
  </si>
  <si>
    <t>1000 mg/l NO2 -N</t>
  </si>
  <si>
    <t>0,5 l</t>
  </si>
  <si>
    <t>65 .</t>
  </si>
  <si>
    <t>Chloridų standartinis tirpalas
1000 mg/l
sertifikuotas, galioja ne mažiau kaip 12 mėn.</t>
  </si>
  <si>
    <t>1000 mg/l Cl</t>
  </si>
  <si>
    <t>66 .</t>
  </si>
  <si>
    <t>Fosfatų standartas
25mg/l
sertifikuotas</t>
  </si>
  <si>
    <t>25 mg/l PO4-P, 10 mlx16</t>
  </si>
  <si>
    <t>67 .</t>
  </si>
  <si>
    <t>ChDS standartinis  tirpalas
sertifikuotas su neapibrėžtimi</t>
  </si>
  <si>
    <t>68 .</t>
  </si>
  <si>
    <t>BDS standartinis tirpalas</t>
  </si>
  <si>
    <t>200 mg/l BDS kalibravimo standartas</t>
  </si>
  <si>
    <t>69 .</t>
  </si>
  <si>
    <t>APAM standartinis tirpalas, Natrio dodecil sulfatas</t>
  </si>
  <si>
    <t>60 mg/l anijonaktyvių paviršiaus medžiagų</t>
  </si>
  <si>
    <t>16x10 ml</t>
  </si>
  <si>
    <t>70 .</t>
  </si>
  <si>
    <t>Skendinčių medž. Standartinis tirpalas</t>
  </si>
  <si>
    <t xml:space="preserve">1000 mg/l standartinė medžiaga </t>
  </si>
  <si>
    <t>71 .</t>
  </si>
  <si>
    <t>Bendro azoto standartinis tirpalas</t>
  </si>
  <si>
    <t>100 mg/l standartinė medžiaga</t>
  </si>
  <si>
    <t>1 pakuotė</t>
  </si>
  <si>
    <t>72 .</t>
  </si>
  <si>
    <t>Bendro fosforo standartinis tirpalas</t>
  </si>
  <si>
    <t>73 .</t>
  </si>
  <si>
    <t>Borosilikatiniai stiklo pluošto koštuvai
(Mes naudojame Albet GF 52 047) arba lygiavertis</t>
  </si>
  <si>
    <t>Be klijų. 47 mm diametro. Masės praradimas mažesnis arba lygus 0,3 mg. Masė ploto vienetui nuo 50 g/m2 iki 100 g/m2.</t>
  </si>
  <si>
    <t>74 .</t>
  </si>
  <si>
    <t>Membraniniai filtrai</t>
  </si>
  <si>
    <t>Ø47mm, porų dydis 0,45μm</t>
  </si>
  <si>
    <t>75 .</t>
  </si>
  <si>
    <t>Filtravimo popierius  110 mm  (mėlyna juosta)</t>
  </si>
  <si>
    <t>Filtrinis popierius 2-3 mkm</t>
  </si>
  <si>
    <t>76 .</t>
  </si>
  <si>
    <t>Filtrinis popierius 125 mm  (balta juosta)</t>
  </si>
  <si>
    <t>Filtrinis popierius 5-8 mkm</t>
  </si>
  <si>
    <t>77 .</t>
  </si>
  <si>
    <t>Quantofix juostelė, amoniui
 10-400 mg/l</t>
  </si>
  <si>
    <t>Testinės juostelės</t>
  </si>
  <si>
    <t>78 .</t>
  </si>
  <si>
    <t>Quantofix juostelė, nitratai/nitritai 
10-500 NO3 mg/l
1-80 mg/l NO2</t>
  </si>
  <si>
    <t>79 .</t>
  </si>
  <si>
    <t>LCK 314 ChDScr 15-150 mg/l O2</t>
  </si>
  <si>
    <t>Kiuvetės turi tikti Hach lange DR-2800 spektrofotometrui
 ir LT-200 kaitinimo įrangai</t>
  </si>
  <si>
    <t>1 dėžutė po
 25 vnt.</t>
  </si>
  <si>
    <t>80 .</t>
  </si>
  <si>
    <t>LCK 114 ChDScr 150-1000 mg/l O2</t>
  </si>
  <si>
    <t>81 .</t>
  </si>
  <si>
    <t>LCK 138 Nb 1-16 mg-l</t>
  </si>
  <si>
    <t>82 .</t>
  </si>
  <si>
    <t>LCK 338 Nb 20-100 mg/l</t>
  </si>
  <si>
    <t>83 .</t>
  </si>
  <si>
    <t>LCK 339NO3 0,23-13,5 mg/l</t>
  </si>
  <si>
    <t>84 .</t>
  </si>
  <si>
    <t>LCK 305 NH4 1-12 mg/l</t>
  </si>
  <si>
    <t>85 .</t>
  </si>
  <si>
    <t>LCK 303 NH4 2,0-47 mg/l</t>
  </si>
  <si>
    <t>86 .</t>
  </si>
  <si>
    <t>LCK 302  NH4 47-130 mg/l</t>
  </si>
  <si>
    <t>87 .</t>
  </si>
  <si>
    <t>LCK 349 PO4 0,05-1,5 mg/l PO4-P</t>
  </si>
  <si>
    <t>88 .</t>
  </si>
  <si>
    <t>LCK 350  PO4  2-20 mg/l</t>
  </si>
  <si>
    <t>89 .</t>
  </si>
  <si>
    <t>LCI 400  ChDS  0-1000 mg/l O2</t>
  </si>
  <si>
    <t>90 .</t>
  </si>
  <si>
    <t>Standartiniai tirpalai turbidimetro 
kalibravimui (0,02NTU; 10 NTU; 1000 NTU)</t>
  </si>
  <si>
    <t>Tinkantys Turbidity LAB prietaisui</t>
  </si>
  <si>
    <t>91 .</t>
  </si>
  <si>
    <t>Deguonies elektrodo StirOx G priedų rinkinys:Membranos, elektrolitas, plovimo tirpalas</t>
  </si>
  <si>
    <t>tinkantis WTW inolab Oxi 730prietaisui ir Stirrox G 
deguonies elektrodui</t>
  </si>
  <si>
    <t>92 .</t>
  </si>
  <si>
    <t>Nefrasas</t>
  </si>
  <si>
    <t>Analitiškai švarus, vandens kiekiui naftos produkte nustatyti</t>
  </si>
  <si>
    <t>93 .</t>
  </si>
  <si>
    <t xml:space="preserve">Katalizatoriaus mišinys (Kjeldalio tabletės)            </t>
  </si>
  <si>
    <t>Švarus analizei; KJELTEC 3,5 gK2SO4; 3,5 mg Se</t>
  </si>
  <si>
    <t>1000 vnt.</t>
  </si>
  <si>
    <t>Pastabos:</t>
  </si>
  <si>
    <t>1. Visi reagentai turi būti pateikti originaliose pakuotėse atitinkantys kokybinius ir techninius reikalavimus. su kokybės sertifikatu ir SDL.</t>
  </si>
  <si>
    <t>2. Pasikeitus standartui, gali keistis ir cheminės medžiagos.</t>
  </si>
  <si>
    <t>3. Chloroformas, heksanas, druskos ir sieros rūgštys turi būti tiekiamos po 2,5 l pakuotėmis, nefrasas po 5 l.</t>
  </si>
  <si>
    <t>500ml</t>
  </si>
  <si>
    <t xml:space="preserve">75mg/l (arba panaši)standartinė medžiaga </t>
  </si>
  <si>
    <t>Bendra kaina (už visą prekės preliminarų kiekį), EUR (be PVM)</t>
  </si>
  <si>
    <t>Bendra palyginamoji pasiūlymo kaina, EUR (be PVM)</t>
  </si>
  <si>
    <t>4. Pasiūlymas turi būti pateiktas visam nurodytam prekiminariam kiekiui</t>
  </si>
  <si>
    <r>
      <t>An. Šv., Grynumas (titr.) 99.0 -
 100.5 %;  α20°C/D; 10 %, 
H</t>
    </r>
    <r>
      <rPr>
        <vertAlign val="subscript"/>
        <sz val="12"/>
        <color rgb="FF000000"/>
        <rFont val="Times New Roman"/>
        <family val="1"/>
        <charset val="186"/>
      </rPr>
      <t>2</t>
    </r>
    <r>
      <rPr>
        <sz val="12"/>
        <color rgb="FF000000"/>
        <rFont val="Times New Roman"/>
        <family val="1"/>
        <charset val="186"/>
      </rPr>
      <t>O +20.5° - +21.5°; pH
 (2 %; H</t>
    </r>
    <r>
      <rPr>
        <vertAlign val="subscript"/>
        <sz val="12"/>
        <color rgb="FF000000"/>
        <rFont val="Times New Roman"/>
        <family val="1"/>
        <charset val="186"/>
      </rPr>
      <t>2</t>
    </r>
    <r>
      <rPr>
        <sz val="12"/>
        <color rgb="FF000000"/>
        <rFont val="Times New Roman"/>
        <family val="1"/>
        <charset val="186"/>
      </rPr>
      <t>O; 20°C) 2.4 - 2.8;
 pH (5 %; H</t>
    </r>
    <r>
      <rPr>
        <vertAlign val="subscript"/>
        <sz val="12"/>
        <color rgb="FF000000"/>
        <rFont val="Times New Roman"/>
        <family val="1"/>
        <charset val="186"/>
      </rPr>
      <t>2</t>
    </r>
    <r>
      <rPr>
        <sz val="12"/>
        <color rgb="FF000000"/>
        <rFont val="Times New Roman"/>
        <family val="1"/>
        <charset val="186"/>
      </rPr>
      <t>O; 20°C) 2.1 - 2.6;
 Sunkieji metalai (Pb) max. 0.001 %; 
 s</t>
    </r>
    <r>
      <rPr>
        <sz val="12"/>
        <color theme="1"/>
        <rFont val="Times New Roman"/>
        <family val="1"/>
        <charset val="186"/>
      </rPr>
      <t>ulfatiniai pelenai</t>
    </r>
    <r>
      <rPr>
        <sz val="12"/>
        <color rgb="FF000000"/>
        <rFont val="Times New Roman"/>
        <family val="1"/>
        <charset val="186"/>
      </rPr>
      <t xml:space="preserve"> max. 0.1 %; praradimas
 džiovinant max. 0.4 %; d</t>
    </r>
    <r>
      <rPr>
        <sz val="12"/>
        <color theme="1"/>
        <rFont val="Times New Roman"/>
        <family val="1"/>
        <charset val="186"/>
      </rPr>
      <t>augiausia nenustatyt
ų priemaišų</t>
    </r>
    <r>
      <rPr>
        <sz val="12"/>
        <color rgb="FF000000"/>
        <rFont val="Times New Roman"/>
        <family val="1"/>
        <charset val="186"/>
      </rPr>
      <t xml:space="preserve"> max. 0.10 %; </t>
    </r>
    <r>
      <rPr>
        <sz val="12"/>
        <color theme="1"/>
        <rFont val="Times New Roman"/>
        <family val="1"/>
        <charset val="186"/>
      </rPr>
      <t>Susiję medžiagos priemaišos 
(iš viso)</t>
    </r>
    <r>
      <rPr>
        <sz val="12"/>
        <color rgb="FF000000"/>
        <rFont val="Times New Roman"/>
        <family val="1"/>
        <charset val="186"/>
      </rPr>
      <t xml:space="preserve"> max. 0.2 %;  priemaišos C (HPLC) max. 0.15 %; priemaišos D
 (HPLC) max. 0.15 %; priemaišos E (HPLC) max. 
0.2 %;  As max. 0.0003 %;  Cu max. 0.0005
 %;  Fe max. 0.0002 %;  Hg max. 0.0001 %; 
 Pb max. 0.0002 % </t>
    </r>
  </si>
  <si>
    <r>
      <t>Prekės pavadinimas</t>
    </r>
    <r>
      <rPr>
        <b/>
        <sz val="12"/>
        <color rgb="FFFF0000"/>
        <rFont val="Times New Roman"/>
        <family val="1"/>
        <charset val="186"/>
      </rPr>
      <t>*</t>
    </r>
  </si>
  <si>
    <r>
      <t>Tiekėjo siūlomos prekės atititkimą reikalavimams įrodančio pridedamo dokumento pavadinimas arba internetinė nuoroda</t>
    </r>
    <r>
      <rPr>
        <b/>
        <sz val="12"/>
        <color rgb="FFFF0000"/>
        <rFont val="Times New Roman"/>
        <family val="1"/>
        <charset val="186"/>
      </rPr>
      <t>**</t>
    </r>
  </si>
  <si>
    <r>
      <t>Preliminarus kiekis (vienetais, pagal pageidaujamą pakuotę)</t>
    </r>
    <r>
      <rPr>
        <b/>
        <sz val="12"/>
        <color rgb="FFFF0000"/>
        <rFont val="Times New Roman"/>
        <family val="1"/>
        <charset val="186"/>
      </rPr>
      <t>***</t>
    </r>
  </si>
  <si>
    <t>šv. An., ACS, Ph. Eur., ISO raeg. Grynumas min 
(Arg.) 99 5; pH 5% tirpalo  4,5-5,5; Maksimalus priemaišų limitas: vandenyje netirpios medžiagos 0,005 %; kaitinimo likučiai (kaip SO4)  0,01 %; fosfatai (PO4) 0,0002 %Sulfatai (SO4)  0,002 %; jodidas (I);0,001 %; nitratai (NO3)  0,001 %; piridinas ir homologai  0,001 %; sunkieji metalai (kaip Pb) 0,0005 %; As 0,00005 %; Ca 0,0005 %; Cd 0,0005 %; Co 0,0005 %; Cr 0,0005 %; Cu 0,0001 %; Fe 0,0002 %; K 0,005 %; Mg 0,0005 %; Na 0,005 %; Ni 0,0005 %; Pb 0,0001 %; Zn 0,0002 %</t>
  </si>
  <si>
    <r>
      <t xml:space="preserve">Šv. Analizei, grynymas (Acidim.)  65%; tankis 20/4 &gt;= 1,39; maksimalus priemaišų limitas: </t>
    </r>
    <r>
      <rPr>
        <sz val="12"/>
        <color rgb="FF000000"/>
        <rFont val="Times New Roman"/>
        <family val="1"/>
        <charset val="186"/>
      </rPr>
      <t xml:space="preserve">APHA spalva 10; kaitinimo likučiai ( SO4) 0,0005 %; chloridai (Cl) 0,00005%; fosfatai (PO4) 0,00005 %; sulfatai (SO4) 0,0002%; nitritai (NO2) 0,0005%; sunkieji metalai (Pb) 0,00002%; Metalai (ICP) [mg/Kg (ppm)]: Ag 0,02; Al 0,1; As 0,01; Au 0,1; B 0,05; Ba 0,02; Be 0,02; Bi 0,05; Ca 0,5; Cd 0,01; Co 0,02; Cr 0,1:Cu 0,01; Fe 0,2; Ga 0,05; Ge 0,02; Hg 0,1; In 0,05; K 
0,1;Li 0,02; Mg 0,1; Mn 0,01; Mo 0,02; Na 0,5; Ni  0,05; Pb 0,01; Pt 0,1; Sb 0,02; Si 0,1; Sn 0,05; Sr 0,02; Ti 0,05; Tl 0,02; V 0,02; Zn 0,1; Zr 0,05
</t>
    </r>
  </si>
  <si>
    <r>
      <t xml:space="preserve"> ≥99.5%, Švarus analizei,  ACS, ISO; pH 5% tirpale 3,7-3,9;
 vandenyje netirpios medž. 0,003 %; džiovinimo nuostoliai prie 150°C 0,05 %; chloridai (Cl)  0,001%; sulfatai (SO</t>
    </r>
    <r>
      <rPr>
        <vertAlign val="subscript"/>
        <sz val="12"/>
        <color theme="1"/>
        <rFont val="Times New Roman"/>
        <family val="1"/>
        <charset val="186"/>
      </rPr>
      <t>4</t>
    </r>
    <r>
      <rPr>
        <sz val="12"/>
        <color theme="1"/>
        <rFont val="Times New Roman"/>
        <family val="1"/>
        <charset val="186"/>
      </rPr>
      <t>) 0,005%; Ca 0,005 %; Ca 0,002 %; Cd 0,0005 %; Co 0,0005 %; Cu 0,001 % ; Fe 0,001 %; Mg 0,0005 %; Mn 0,0005 %; Na 0,02 %; Ni 0,0005 %; Pb 0,001 %; Zn 0,0005 %</t>
    </r>
  </si>
  <si>
    <r>
      <t>GR analizei 99,0%, pH (5% H</t>
    </r>
    <r>
      <rPr>
        <vertAlign val="subscript"/>
        <sz val="12"/>
        <rFont val="Times New Roman"/>
        <family val="1"/>
        <charset val="186"/>
      </rPr>
      <t>2</t>
    </r>
    <r>
      <rPr>
        <sz val="12"/>
        <rFont val="Times New Roman"/>
        <family val="1"/>
        <charset val="186"/>
      </rPr>
      <t>O) 8,5-9,6, netirpios medžiagos 0,005 %; praradimas džiovinant prie 105°C 1,0%; chlordai (Cl) 0,005%; azoto junginiai (kaip N) 0,002%; sulfatai (SO4) 0,01%; sunkieji metalai (kaip Pb) 0,001%; As 0,0001  %;  Ca 0,005  %; Cd 0,001  %;Co 0,001 %; Cu 0,001      %; Fe 0,001 %; Mg 0,005 %; Mn 0,001 %; Ni 0,001 %; Pb 0,001%; Zn 0,001 %</t>
    </r>
  </si>
  <si>
    <r>
      <t xml:space="preserve">(Reag. Ph. Eur.) šv. Analizei, , ISO </t>
    </r>
    <r>
      <rPr>
        <sz val="12"/>
        <color rgb="FF000000"/>
        <rFont val="Times New Roman"/>
        <family val="1"/>
        <charset val="186"/>
      </rPr>
      <t xml:space="preserve">grynumas (Acidim.) 
99,0%;  pH 5% tirpalo 5-8; </t>
    </r>
    <r>
      <rPr>
        <sz val="12"/>
        <color theme="1"/>
        <rFont val="Times New Roman"/>
        <family val="1"/>
        <charset val="186"/>
      </rPr>
      <t>maksimalus priemaišų limitas: vandenyje netirpios medž. 0</t>
    </r>
    <r>
      <rPr>
        <sz val="12"/>
        <color rgb="FF000000"/>
        <rFont val="Times New Roman"/>
        <family val="1"/>
        <charset val="186"/>
      </rPr>
      <t>,005 %; chloridai (Cl) 0,001%; amonis (NH4) 0,001%; fosfatai (PO4) 0,0005 %; sulfatai (SO4) 0,003%; jodatai (IO3) 0,0005%; nitritai (NO2)  0,001%; As 0,00004%; sunkieji metalai (Pb) 0,0005%; Metalai (ICP) [mg/Kg (ppm)]: Ag 5; Al 5; Ba 5; Be 5; Bi 5; Ca 10; Cd 5; Co 5; Cu 5; Fe 3; Ga 5; Ge 5; Hg 1; In 5; Li 5; Mg 10; Mn 5; Mo 5; Na 200; Ni 5; Pb 5; Pt 5; Sb 5; Sr 5; Ti 5; Tl 5; Zn 5; Zr 5</t>
    </r>
  </si>
  <si>
    <r>
      <t xml:space="preserve">GR, An.,ACS,ISO, Reag.PhEur. </t>
    </r>
    <r>
      <rPr>
        <sz val="12"/>
        <color rgb="FF333333"/>
        <rFont val="Times New Roman"/>
        <family val="1"/>
        <charset val="186"/>
      </rPr>
      <t>99,5-102,0%</t>
    </r>
    <r>
      <rPr>
        <sz val="12"/>
        <color rgb="FF000000"/>
        <rFont val="Times New Roman"/>
        <family val="1"/>
        <charset val="186"/>
      </rPr>
      <t xml:space="preserve">  pH (5%H2O) – 5,0-7,0 (20º C); netirpios vandenyje medžiagos 0,005 %;Chloridai (Cl) 0,0005%; NH4 0,002%; fosfatai (PO4) 0,001 %; nitratai (NO3) 0,001%; As 0,00005 %; Sunkieji metalai (kaip Pb) 0,0005%; Metalai pagal ICP [mg/Kg (ppm)]: Ag 5; Al 5; Au 5; B 5; Be 5; Bi 5; Ca 40</t>
    </r>
  </si>
  <si>
    <t>Šv. an., Grynumas (Perchl. R.)  99,0%; pH of 5% tirpalo 7,5-9,0; maksimalus priemaišų limitas: vandenyje netirpios medž. 0,003 %; chloridai (Cl)  0,003%; Amonis (NH4) 0,001%; Fosfatai (PO4) 0,002 %; Sulfatai (SO4) 0,005%; Oksalatai (C2O4) 0,01%; vanduo 11,0 - 13,0 %; sunkieji metalai 0,0005%; As 0,00004 %; Ca 0,005 %; Cu 0,0005 %; Fe 0,0005 %; K 0,01 %; Ni 0,0005 %; Pb 0,0005 %</t>
  </si>
  <si>
    <t xml:space="preserve">Šv. An., &gt;98 %, laisvo chloro 0.5% </t>
  </si>
  <si>
    <t>ACS, PH.EUR. REAG Grynumas (Acidim.)  98,0%; Maksimalus priemaišų limitas: vandenyje netirpios medžiagos 0,005 %; Chloridai (Cl)  0,001%; Azoto junginiai (kaip N)  0,0005%; Fosfatai (PO4) 0,0005 %; Sulfatai (SO4) 0,002 %; Silikatai SiO2 0,001 %; Karbonatai (kaip Na2CO3) 1,0 %; Sunkiejio metalai (kaip Pb) 0,0005 %; Al 0,0005 %; As 0,00004 %; Ca 0,0005 %; Cd 0,0005 %; Co 0,0005 %; Cu 0,0005 %; Fe 0,0005 %; Hg 0,00001 %; K 0,02 %; Mg 0,0005 %; Mn 0,0005 %; Ni 0,0005 %; Pb 0,0005 % ; Zn 0,001 %</t>
  </si>
  <si>
    <r>
      <t>Šv. An., ACS, grynumas(Arg.) 99,0-102,0%; maksimalus
 priemaišų limitas: vandenyje netirpios medž.</t>
    </r>
    <r>
      <rPr>
        <sz val="12"/>
        <color rgb="FF000000"/>
        <rFont val="Times New Roman"/>
        <family val="1"/>
        <charset val="186"/>
      </rPr>
      <t>0,01 %; chloridai (Cl) 0,01%; sulfatai (SO4) 0,01%; heksacianoferatas (III) [Fe(CN)6]3- 0,01%; heksacianoferatas (II) [Fe(CN)6]4- 0,02%; Ca 0,001 %; Cd 0,0005 %; Co 0,0005%; Cr0,005  %;Cu 0,0005 %; K 0,3 %; Mg 0,0005 %; Mn 0,0005 %; Ni 0,0005%; Pb0,0005 %; Zn 0,005 %; 0,005%</t>
    </r>
  </si>
  <si>
    <t>ŠV.AN. Acs, grynumas min. 99,0%; pH 5% tirpalo 5,2-8 
maksimalus priemaišų limitas: vandenyje netirpios medž. 
005 %; iškaitinimo nuostolis 800°C 0,5 %; chloridai (Cl) 0,001%; azoto junginiai (N) 0,0005%; fosfatai (PO4) 0,001 %; As 0,0001 %; sunkieji metalai (Pb) 0,0005%; Metalai (ICP) [mg/Kg (ppm)]: Ag 5; Al 5; Au 5; B 5; Ba 5; Be 5; Bi 5; Ca 50; Cd 5; Co 5; Cr 10; Cu 5; Fe 5; Ga 5; In 5; K 20; Mg 10; Mn 5; Mo 5; Ni 5; Pb 5; Pt 5; Sb 5; Se 5; Si 5; Sr 5; Ti 5; V 5; Zr 5</t>
  </si>
  <si>
    <t>Šv., An., ACS ISO reag., Grynumas (Arg.)  99,8%;
 maksimalus priemaišų limitas:  Vandenyje netirpios medžiagos 0,003 %; Chloridai (Cl)  0,0005%; Sulfatai (SO4)  0,002%; HCl nenusodinamos medžiagos 0,01 %; Metalai ICP [mg/Kg (ppm)]: Bi 5; Ca 10; Co 5; Cu 2; Fe 2 ; Ga 5; Ge 5; In 5; K 100; Mg 10; Mn 5; Na 20; Ni 5; Pb 10; Sr 5; V 5; Zr 5</t>
  </si>
  <si>
    <r>
      <t>Šv. Analizei, ISO, g</t>
    </r>
    <r>
      <rPr>
        <sz val="12"/>
        <color rgb="FF000000"/>
        <rFont val="Times New Roman"/>
        <family val="1"/>
        <charset val="186"/>
      </rPr>
      <t xml:space="preserve">rynumas (Acidim.) 95,0%, tinkamumas: ChDS nustatymui pgl. UNE 77-004-89 – turi tikti;  </t>
    </r>
    <r>
      <rPr>
        <sz val="12"/>
        <color theme="1"/>
        <rFont val="Times New Roman"/>
        <family val="1"/>
        <charset val="186"/>
      </rPr>
      <t xml:space="preserve">maksimalus priemaišų limitas: </t>
    </r>
    <r>
      <rPr>
        <sz val="12"/>
        <color rgb="FF000000"/>
        <rFont val="Times New Roman"/>
        <family val="1"/>
        <charset val="186"/>
      </rPr>
      <t>APHA spalva 10; Redukuojančios medžiagos į  KMnO4 ( SO2) 0,0002 %; kaitinimo likučiai 0,0005 %; chloridai (Cl) 0,00001%; amonis (NH4) 0,0002%; fosfatai (PO4) 0,00005 %; nitratai (NO3)  0,00002%; sunkieji metalai (Pb) 0,0001%; Ag 0,000002 %; Al 0,000005 %; As 0,000001 %; Be 0,000002 %; Ca 0,00002 %; Cd 0,000002 %; Co 0,000002  %; Cr 0,000002 %; Cu 0,000001 %; Fe 0,00001 %; K 0,00001 %; Li 0,000002 %; Mg 0,000005 %; Mn 0,000001  %; Na 0,00005 %; Ni 0,000002  %; Pb 0,000002 %; Sr 0,000002   %; Zn 0,000005   %</t>
    </r>
  </si>
  <si>
    <t>Šv.an, Grynumas (HPLC) min 99,0%; lydymosi temperatūra
 164-167°C; kaitinimo likučiai 0,05 %; maksimalus priemaišų limitas: chloridai (Cl)  0,005%; Sulfatai (SO4) 0,01%; vanduo 0,5%; Cd 0,0005 %; Co 0,0005 %; Cr 0,0005 %; Cu 0,0005 %; Fe 0,0005 %; Mn 0,0005 %; Ni 0,0005 %; Pb 0,0005 %; Zn 0,0005 %</t>
  </si>
  <si>
    <r>
      <t xml:space="preserve">Reag. Ph Eur </t>
    </r>
    <r>
      <rPr>
        <sz val="12"/>
        <color rgb="FF333333"/>
        <rFont val="Times New Roman"/>
        <family val="1"/>
        <charset val="186"/>
      </rPr>
      <t xml:space="preserve">≥ </t>
    </r>
    <r>
      <rPr>
        <sz val="12"/>
        <color rgb="FF000000"/>
        <rFont val="Times New Roman"/>
        <family val="1"/>
        <charset val="186"/>
      </rPr>
      <t>98 %, Laisvi šarmai (Ca(OH)</t>
    </r>
    <r>
      <rPr>
        <vertAlign val="subscript"/>
        <sz val="12"/>
        <color rgb="FF000000"/>
        <rFont val="Times New Roman"/>
        <family val="1"/>
        <charset val="186"/>
      </rPr>
      <t>2</t>
    </r>
    <r>
      <rPr>
        <sz val="12"/>
        <color rgb="FF000000"/>
        <rFont val="Times New Roman"/>
        <family val="1"/>
        <charset val="186"/>
      </rPr>
      <t>)</t>
    </r>
    <r>
      <rPr>
        <sz val="12"/>
        <color rgb="FF333333"/>
        <rFont val="Times New Roman"/>
        <family val="1"/>
        <charset val="186"/>
      </rPr>
      <t xml:space="preserve"> ≤0,2%,
 </t>
    </r>
    <r>
      <rPr>
        <sz val="12"/>
        <color rgb="FF000000"/>
        <rFont val="Times New Roman"/>
        <family val="1"/>
        <charset val="186"/>
      </rPr>
      <t xml:space="preserve">Absorbc. H2O (24h, 80%) </t>
    </r>
    <r>
      <rPr>
        <sz val="12"/>
        <color rgb="FF333333"/>
        <rFont val="Times New Roman"/>
        <family val="1"/>
        <charset val="186"/>
      </rPr>
      <t>≥25,0</t>
    </r>
    <r>
      <rPr>
        <sz val="12"/>
        <color rgb="FF000000"/>
        <rFont val="Times New Roman"/>
        <family val="1"/>
        <charset val="186"/>
      </rPr>
      <t>%</t>
    </r>
  </si>
  <si>
    <r>
      <t xml:space="preserve">WTW prietaisui. Kalibravimui ir patikrai. </t>
    </r>
    <r>
      <rPr>
        <b/>
        <sz val="12"/>
        <color theme="1"/>
        <rFont val="Times New Roman"/>
        <family val="1"/>
        <charset val="186"/>
      </rPr>
      <t>Pakuotė būtinai su dozatoriumi.</t>
    </r>
  </si>
  <si>
    <r>
      <t xml:space="preserve">WTW prietaisui. Kalibravimui ir patikraii. </t>
    </r>
    <r>
      <rPr>
        <b/>
        <sz val="12"/>
        <color theme="1"/>
        <rFont val="Times New Roman"/>
        <family val="1"/>
        <charset val="186"/>
      </rPr>
      <t>Pakuotė būtinai su dozatoriumi.</t>
    </r>
  </si>
  <si>
    <r>
      <t>grynumas ne mažiau 99,7%, lydimosi temperatūros diapazonas: apatinė riba ≥158</t>
    </r>
    <r>
      <rPr>
        <vertAlign val="superscript"/>
        <sz val="12"/>
        <color rgb="FF000000"/>
        <rFont val="Times New Roman"/>
        <family val="1"/>
        <charset val="186"/>
      </rPr>
      <t>O</t>
    </r>
    <r>
      <rPr>
        <sz val="12"/>
        <color rgb="FF000000"/>
        <rFont val="Times New Roman"/>
        <family val="1"/>
        <charset val="186"/>
      </rPr>
      <t>C, viršutinė riba ≤161</t>
    </r>
    <r>
      <rPr>
        <vertAlign val="superscript"/>
        <sz val="12"/>
        <color rgb="FF000000"/>
        <rFont val="Times New Roman"/>
        <family val="1"/>
        <charset val="186"/>
      </rPr>
      <t>O</t>
    </r>
    <r>
      <rPr>
        <sz val="12"/>
        <color rgb="FF000000"/>
        <rFont val="Times New Roman"/>
        <family val="1"/>
        <charset val="186"/>
      </rPr>
      <t>C</t>
    </r>
  </si>
  <si>
    <r>
      <t>GR analizei ISO, ACS, ≥99,5%, pH (5% H</t>
    </r>
    <r>
      <rPr>
        <vertAlign val="subscript"/>
        <sz val="12"/>
        <color rgb="FF000000"/>
        <rFont val="Times New Roman"/>
        <family val="1"/>
        <charset val="186"/>
      </rPr>
      <t>2</t>
    </r>
    <r>
      <rPr>
        <sz val="12"/>
        <color rgb="FF000000"/>
        <rFont val="Times New Roman"/>
        <family val="1"/>
        <charset val="186"/>
      </rPr>
      <t xml:space="preserve">O) 6,0-9,2, 
 Sunkieji metalai (kaip Pb) max. 0.0005 %; Netirpios vandenyje medž.max. 0.003 % ; Praradimas džiovinant (150°C) max. 0.2 % ; </t>
    </r>
  </si>
  <si>
    <r>
      <t>2000mg/l H</t>
    </r>
    <r>
      <rPr>
        <vertAlign val="subscript"/>
        <sz val="12"/>
        <color theme="1"/>
        <rFont val="Times New Roman"/>
        <family val="1"/>
        <charset val="186"/>
      </rPr>
      <t>2</t>
    </r>
    <r>
      <rPr>
        <sz val="12"/>
        <color theme="1"/>
        <rFont val="Times New Roman"/>
        <family val="1"/>
        <charset val="186"/>
      </rPr>
      <t>O tirpale</t>
    </r>
  </si>
  <si>
    <r>
      <rPr>
        <sz val="12"/>
        <color rgb="FFFF0000"/>
        <rFont val="Times New Roman"/>
        <family val="1"/>
        <charset val="186"/>
      </rPr>
      <t xml:space="preserve">* </t>
    </r>
    <r>
      <rPr>
        <sz val="12"/>
        <color theme="1"/>
        <rFont val="Times New Roman"/>
        <family val="1"/>
        <charset val="186"/>
      </rPr>
      <t>Siūlomi reagentai turi galioti ne mažiau kaip 12 (dvylika) mėnesių nuo Prekės pristatymo dienos.</t>
    </r>
  </si>
  <si>
    <r>
      <rPr>
        <sz val="12"/>
        <color rgb="FFFF0000"/>
        <rFont val="Times New Roman"/>
        <family val="1"/>
        <charset val="186"/>
      </rPr>
      <t>**</t>
    </r>
    <r>
      <rPr>
        <sz val="12"/>
        <color theme="1"/>
        <rFont val="Times New Roman"/>
        <family val="1"/>
        <charset val="186"/>
      </rPr>
      <t xml:space="preserve"> Neatitikus bent vienam prekės kokybiniam ar techniniam kriterijui,  pasiūlymas bus atmestas (taikoma kiekvienai prekei atskriai). Atitikį reikalavimams pateiktuose dokumentuose ar internetinėse nuorodose turi būti randami visi šiame priede nurodyti prekės kokybiniai ir techniniai duomenys</t>
    </r>
  </si>
  <si>
    <r>
      <rPr>
        <sz val="12"/>
        <color rgb="FFFF0000"/>
        <rFont val="Times New Roman"/>
        <family val="1"/>
        <charset val="186"/>
      </rPr>
      <t>***</t>
    </r>
    <r>
      <rPr>
        <sz val="12"/>
        <color theme="1"/>
        <rFont val="Times New Roman"/>
        <family val="1"/>
        <charset val="186"/>
      </rPr>
      <t xml:space="preserve">   Nurodytas preliminarus kiekis per visą sutarties laikotarpį (36 mėn.). Pirkėjas neįsipareigoja nupirkti viso nurodyto kiekio.</t>
    </r>
  </si>
  <si>
    <t>0, 25 kg</t>
  </si>
  <si>
    <t>Tiekėjo siūlomų prekių parametrai</t>
  </si>
  <si>
    <t>9=7x8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</si>
</sst>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Red]0.000"/>
  </numFmts>
  <fonts count="17" x14ac:knownFonts="1">
    <font>
      <sz val="11"/>
      <color theme="1"/>
      <name val="Calibri"/>
      <family val="2"/>
      <charset val="186"/>
      <scheme val="minor"/>
    </font>
    <font>
      <sz val="8"/>
      <name val="Calibri"/>
      <family val="2"/>
      <charset val="186"/>
      <scheme val="minor"/>
    </font>
    <font>
      <sz val="11"/>
      <color theme="1"/>
      <name val="Segoe UI Semilight"/>
      <family val="2"/>
      <charset val="186"/>
    </font>
    <font>
      <b/>
      <sz val="12"/>
      <color theme="1"/>
      <name val="Times New Roman"/>
      <family val="1"/>
      <charset val="186"/>
    </font>
    <font>
      <sz val="12"/>
      <color theme="1"/>
      <name val="Times New Roman"/>
      <family val="1"/>
      <charset val="186"/>
    </font>
    <font>
      <vertAlign val="subscript"/>
      <sz val="12"/>
      <color rgb="FF000000"/>
      <name val="Times New Roman"/>
      <family val="1"/>
      <charset val="186"/>
    </font>
    <font>
      <sz val="12"/>
      <color rgb="FF000000"/>
      <name val="Times New Roman"/>
      <family val="1"/>
      <charset val="186"/>
    </font>
    <font>
      <vertAlign val="subscript"/>
      <sz val="12"/>
      <color theme="1"/>
      <name val="Times New Roman"/>
      <family val="1"/>
      <charset val="186"/>
    </font>
    <font>
      <b/>
      <sz val="12"/>
      <color rgb="FFFF0000"/>
      <name val="Times New Roman"/>
      <family val="1"/>
      <charset val="186"/>
    </font>
    <font>
      <b/>
      <sz val="12"/>
      <name val="Times New Roman"/>
      <family val="1"/>
      <charset val="186"/>
    </font>
    <font>
      <vertAlign val="subscript"/>
      <sz val="12"/>
      <name val="Times New Roman"/>
      <family val="1"/>
      <charset val="186"/>
    </font>
    <font>
      <sz val="12"/>
      <name val="Times New Roman"/>
      <family val="1"/>
      <charset val="186"/>
    </font>
    <font>
      <sz val="12"/>
      <color rgb="FF333333"/>
      <name val="Times New Roman"/>
      <family val="1"/>
      <charset val="186"/>
    </font>
    <font>
      <vertAlign val="superscript"/>
      <sz val="12"/>
      <color rgb="FF000000"/>
      <name val="Times New Roman"/>
      <family val="1"/>
      <charset val="186"/>
    </font>
    <font>
      <sz val="12"/>
      <color rgb="FFFF0000"/>
      <name val="Times New Roman"/>
      <family val="1"/>
      <charset val="186"/>
    </font>
    <font>
      <b/>
      <sz val="16"/>
      <color theme="1"/>
      <name val="Times New Roman"/>
      <family val="1"/>
      <charset val="186"/>
    </font>
    <font>
      <b/>
      <sz val="11"/>
      <color theme="1"/>
      <name val="Segoe UI Semilight"/>
      <family val="2"/>
      <charset val="186"/>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7">
    <xf numFmtId="0" fontId="0" fillId="0" borderId="0" xfId="0"/>
    <xf numFmtId="0" fontId="2" fillId="0" borderId="0" xfId="0" applyFont="1"/>
    <xf numFmtId="0" fontId="2" fillId="3" borderId="0" xfId="0" applyFont="1" applyFill="1" applyAlignment="1">
      <alignment wrapText="1"/>
    </xf>
    <xf numFmtId="0" fontId="2" fillId="3" borderId="0" xfId="0" applyFont="1" applyFill="1"/>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xf numFmtId="0" fontId="4" fillId="4" borderId="1" xfId="0" applyFont="1" applyFill="1" applyBorder="1" applyAlignment="1">
      <alignment horizontal="center" vertical="center"/>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2" fontId="4" fillId="0" borderId="1" xfId="0" applyNumberFormat="1" applyFont="1" applyBorder="1"/>
    <xf numFmtId="0" fontId="4" fillId="3" borderId="1" xfId="0" applyFont="1" applyFill="1" applyBorder="1" applyAlignment="1">
      <alignment horizontal="center" vertical="center" wrapText="1"/>
    </xf>
    <xf numFmtId="2" fontId="4" fillId="3" borderId="1" xfId="0" applyNumberFormat="1" applyFont="1" applyFill="1" applyBorder="1"/>
    <xf numFmtId="3" fontId="4" fillId="3" borderId="0" xfId="0" applyNumberFormat="1" applyFont="1" applyFill="1" applyAlignment="1">
      <alignment wrapText="1"/>
    </xf>
    <xf numFmtId="0" fontId="4" fillId="3" borderId="0" xfId="0" applyFont="1" applyFill="1"/>
    <xf numFmtId="0" fontId="4" fillId="0" borderId="0" xfId="0" applyFont="1" applyAlignment="1">
      <alignment vertical="center" wrapText="1"/>
    </xf>
    <xf numFmtId="49" fontId="4" fillId="0" borderId="0" xfId="0" applyNumberFormat="1" applyFont="1"/>
    <xf numFmtId="3" fontId="4" fillId="3" borderId="0" xfId="0" applyNumberFormat="1" applyFont="1" applyFill="1"/>
    <xf numFmtId="3" fontId="4" fillId="0" borderId="0" xfId="0" applyNumberFormat="1" applyFont="1"/>
    <xf numFmtId="164" fontId="4" fillId="0" borderId="1" xfId="0" applyNumberFormat="1" applyFont="1" applyBorder="1"/>
    <xf numFmtId="0" fontId="6" fillId="4" borderId="1" xfId="0" applyFont="1" applyFill="1" applyBorder="1" applyAlignment="1">
      <alignment wrapText="1"/>
    </xf>
    <xf numFmtId="0" fontId="6" fillId="4" borderId="0" xfId="0" applyFont="1" applyFill="1"/>
    <xf numFmtId="0" fontId="8" fillId="0" borderId="0" xfId="0" applyFont="1"/>
    <xf numFmtId="2" fontId="4" fillId="0" borderId="1" xfId="0" applyNumberFormat="1" applyFont="1" applyBorder="1" applyAlignment="1">
      <alignment horizontal="center"/>
    </xf>
    <xf numFmtId="0" fontId="4" fillId="0" borderId="0" xfId="0" applyFont="1" applyAlignment="1">
      <alignment horizontal="center"/>
    </xf>
    <xf numFmtId="0" fontId="3" fillId="3" borderId="1" xfId="0" applyFont="1" applyFill="1" applyBorder="1" applyAlignment="1">
      <alignment horizontal="center" vertical="center" wrapText="1"/>
    </xf>
    <xf numFmtId="0" fontId="3" fillId="0" borderId="0" xfId="0" applyFont="1"/>
    <xf numFmtId="0" fontId="16" fillId="0" borderId="0" xfId="0" applyFont="1"/>
    <xf numFmtId="0" fontId="4" fillId="0" borderId="0" xfId="0" applyFont="1" applyAlignment="1">
      <alignment horizontal="right" vertical="center"/>
    </xf>
    <xf numFmtId="0" fontId="3" fillId="0" borderId="1" xfId="0" applyFont="1" applyBorder="1" applyAlignment="1">
      <alignment horizontal="right"/>
    </xf>
    <xf numFmtId="0" fontId="3"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vertical="center"/>
    </xf>
    <xf numFmtId="0" fontId="4"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3"/>
  <sheetViews>
    <sheetView tabSelected="1" topLeftCell="A4" zoomScale="70" zoomScaleNormal="70" workbookViewId="0">
      <pane xSplit="1" ySplit="5" topLeftCell="B98" activePane="bottomRight" state="frozen"/>
      <selection pane="topRight" activeCell="B4" sqref="B4"/>
      <selection pane="bottomLeft" activeCell="A6" sqref="A6"/>
      <selection pane="bottomRight" activeCell="M12" sqref="M12"/>
    </sheetView>
  </sheetViews>
  <sheetFormatPr defaultColWidth="9.109375" defaultRowHeight="16.8" x14ac:dyDescent="0.4"/>
  <cols>
    <col min="1" max="1" width="6.5546875" style="8" customWidth="1"/>
    <col min="2" max="2" width="32.6640625" style="8" customWidth="1"/>
    <col min="3" max="3" width="50.33203125" style="8" customWidth="1"/>
    <col min="4" max="5" width="22.33203125" style="8" customWidth="1"/>
    <col min="6" max="6" width="32.5546875" style="8" customWidth="1"/>
    <col min="7" max="7" width="23.5546875" style="8" customWidth="1"/>
    <col min="8" max="8" width="32.33203125" style="8" customWidth="1"/>
    <col min="9" max="9" width="27.33203125" style="27" customWidth="1"/>
    <col min="10" max="10" width="17.6640625" style="8" customWidth="1"/>
    <col min="11" max="11" width="36.5546875" style="1" bestFit="1" customWidth="1"/>
    <col min="12" max="13" width="9.109375" style="1"/>
    <col min="14" max="14" width="36.5546875" style="1" bestFit="1" customWidth="1"/>
    <col min="15" max="18" width="9.109375" style="1"/>
    <col min="19" max="19" width="36.5546875" style="1" bestFit="1" customWidth="1"/>
    <col min="20" max="16384" width="9.109375" style="1"/>
  </cols>
  <sheetData>
    <row r="1" spans="1:10" x14ac:dyDescent="0.4">
      <c r="A1" s="31" t="s">
        <v>0</v>
      </c>
      <c r="B1" s="31"/>
      <c r="C1" s="31"/>
      <c r="D1" s="31"/>
      <c r="E1" s="31"/>
      <c r="F1" s="31"/>
      <c r="G1" s="31"/>
      <c r="H1" s="31"/>
      <c r="I1" s="31"/>
    </row>
    <row r="2" spans="1:10" x14ac:dyDescent="0.4">
      <c r="A2" s="33" t="s">
        <v>1</v>
      </c>
      <c r="B2" s="33"/>
      <c r="C2" s="33"/>
      <c r="D2" s="33"/>
      <c r="E2" s="33"/>
      <c r="F2" s="33"/>
      <c r="G2" s="33"/>
      <c r="H2" s="33"/>
      <c r="I2" s="33"/>
    </row>
    <row r="3" spans="1:10" x14ac:dyDescent="0.4">
      <c r="A3" s="35" t="s">
        <v>2</v>
      </c>
      <c r="B3" s="35"/>
      <c r="C3" s="35"/>
      <c r="D3" s="35"/>
      <c r="E3" s="35"/>
      <c r="F3" s="35"/>
      <c r="G3" s="35"/>
      <c r="H3" s="35"/>
      <c r="I3" s="35"/>
    </row>
    <row r="4" spans="1:10" ht="29.4" customHeight="1" x14ac:dyDescent="0.4">
      <c r="A4" s="35"/>
      <c r="B4" s="35"/>
      <c r="C4" s="35"/>
      <c r="D4" s="35"/>
      <c r="E4" s="35"/>
      <c r="F4" s="35"/>
      <c r="G4" s="35"/>
      <c r="H4" s="35"/>
      <c r="I4" s="35"/>
    </row>
    <row r="5" spans="1:10" ht="19.95" customHeight="1" x14ac:dyDescent="0.4">
      <c r="A5" s="34" t="s">
        <v>3</v>
      </c>
      <c r="B5" s="34"/>
      <c r="C5" s="34"/>
      <c r="D5" s="34"/>
      <c r="E5" s="34"/>
      <c r="F5" s="34"/>
      <c r="G5" s="34"/>
      <c r="H5" s="34"/>
      <c r="I5" s="34"/>
    </row>
    <row r="6" spans="1:10" ht="28.95" customHeight="1" x14ac:dyDescent="0.4">
      <c r="A6" s="34" t="s">
        <v>4</v>
      </c>
      <c r="B6" s="34"/>
      <c r="C6" s="34"/>
      <c r="D6" s="34"/>
      <c r="E6" s="34"/>
      <c r="F6" s="34"/>
      <c r="G6" s="34"/>
      <c r="H6" s="34"/>
      <c r="I6" s="34"/>
    </row>
    <row r="7" spans="1:10" ht="53.4" customHeight="1" x14ac:dyDescent="0.4">
      <c r="A7" s="36"/>
      <c r="B7" s="36"/>
      <c r="C7" s="36"/>
      <c r="D7" s="36"/>
      <c r="E7" s="36"/>
      <c r="F7" s="36"/>
      <c r="G7" s="36"/>
      <c r="H7" s="36"/>
      <c r="I7" s="36"/>
    </row>
    <row r="8" spans="1:10" ht="121.95" customHeight="1" x14ac:dyDescent="0.4">
      <c r="A8" s="4" t="s">
        <v>5</v>
      </c>
      <c r="B8" s="4" t="s">
        <v>284</v>
      </c>
      <c r="C8" s="4" t="s">
        <v>6</v>
      </c>
      <c r="D8" s="4" t="s">
        <v>7</v>
      </c>
      <c r="E8" s="28" t="s">
        <v>311</v>
      </c>
      <c r="F8" s="5" t="s">
        <v>285</v>
      </c>
      <c r="G8" s="6" t="s">
        <v>286</v>
      </c>
      <c r="H8" s="7" t="s">
        <v>8</v>
      </c>
      <c r="I8" s="7" t="s">
        <v>280</v>
      </c>
    </row>
    <row r="9" spans="1:10" s="30" customFormat="1" x14ac:dyDescent="0.4">
      <c r="A9" s="4">
        <v>1</v>
      </c>
      <c r="B9" s="4">
        <v>2</v>
      </c>
      <c r="C9" s="4">
        <v>3</v>
      </c>
      <c r="D9" s="4">
        <v>4</v>
      </c>
      <c r="E9" s="28">
        <v>5</v>
      </c>
      <c r="F9" s="5">
        <v>6</v>
      </c>
      <c r="G9" s="6">
        <v>7</v>
      </c>
      <c r="H9" s="7">
        <v>8</v>
      </c>
      <c r="I9" s="7" t="s">
        <v>312</v>
      </c>
      <c r="J9" s="29"/>
    </row>
    <row r="10" spans="1:10" ht="62.4" x14ac:dyDescent="0.4">
      <c r="A10" s="9" t="s">
        <v>9</v>
      </c>
      <c r="B10" s="10" t="s">
        <v>10</v>
      </c>
      <c r="C10" s="10" t="s">
        <v>11</v>
      </c>
      <c r="D10" s="11" t="s">
        <v>12</v>
      </c>
      <c r="E10" s="14"/>
      <c r="F10" s="12"/>
      <c r="G10" s="11">
        <v>6</v>
      </c>
      <c r="H10" s="13"/>
      <c r="I10" s="26">
        <f t="shared" ref="I10:I41" si="0">G10*H10</f>
        <v>0</v>
      </c>
    </row>
    <row r="11" spans="1:10" ht="78" x14ac:dyDescent="0.4">
      <c r="A11" s="9" t="s">
        <v>13</v>
      </c>
      <c r="B11" s="10" t="s">
        <v>14</v>
      </c>
      <c r="C11" s="10" t="s">
        <v>15</v>
      </c>
      <c r="D11" s="11" t="s">
        <v>16</v>
      </c>
      <c r="E11" s="14"/>
      <c r="F11" s="12"/>
      <c r="G11" s="11">
        <v>1</v>
      </c>
      <c r="H11" s="13"/>
      <c r="I11" s="26">
        <f t="shared" si="0"/>
        <v>0</v>
      </c>
    </row>
    <row r="12" spans="1:10" ht="171.6" x14ac:dyDescent="0.4">
      <c r="A12" s="9" t="s">
        <v>17</v>
      </c>
      <c r="B12" s="10" t="s">
        <v>18</v>
      </c>
      <c r="C12" s="10" t="s">
        <v>287</v>
      </c>
      <c r="D12" s="11" t="s">
        <v>19</v>
      </c>
      <c r="E12" s="14"/>
      <c r="F12" s="12"/>
      <c r="G12" s="11">
        <v>1</v>
      </c>
      <c r="H12" s="13"/>
      <c r="I12" s="26">
        <f t="shared" si="0"/>
        <v>0</v>
      </c>
    </row>
    <row r="13" spans="1:10" ht="31.2" x14ac:dyDescent="0.4">
      <c r="A13" s="9" t="s">
        <v>20</v>
      </c>
      <c r="B13" s="10" t="s">
        <v>21</v>
      </c>
      <c r="C13" s="10" t="s">
        <v>22</v>
      </c>
      <c r="D13" s="11" t="s">
        <v>23</v>
      </c>
      <c r="E13" s="14"/>
      <c r="F13" s="12"/>
      <c r="G13" s="11">
        <v>1</v>
      </c>
      <c r="H13" s="13"/>
      <c r="I13" s="26">
        <f t="shared" si="0"/>
        <v>0</v>
      </c>
    </row>
    <row r="14" spans="1:10" ht="46.8" x14ac:dyDescent="0.4">
      <c r="A14" s="9" t="s">
        <v>24</v>
      </c>
      <c r="B14" s="10" t="s">
        <v>25</v>
      </c>
      <c r="C14" s="10" t="s">
        <v>26</v>
      </c>
      <c r="D14" s="11" t="s">
        <v>16</v>
      </c>
      <c r="E14" s="14"/>
      <c r="F14" s="12"/>
      <c r="G14" s="11">
        <v>1</v>
      </c>
      <c r="H14" s="13"/>
      <c r="I14" s="26">
        <f t="shared" si="0"/>
        <v>0</v>
      </c>
    </row>
    <row r="15" spans="1:10" ht="124.8" x14ac:dyDescent="0.4">
      <c r="A15" s="9" t="s">
        <v>27</v>
      </c>
      <c r="B15" s="10" t="s">
        <v>28</v>
      </c>
      <c r="C15" s="10" t="s">
        <v>29</v>
      </c>
      <c r="D15" s="11" t="s">
        <v>30</v>
      </c>
      <c r="E15" s="14"/>
      <c r="F15" s="12"/>
      <c r="G15" s="11">
        <v>1</v>
      </c>
      <c r="H15" s="13"/>
      <c r="I15" s="26">
        <f t="shared" si="0"/>
        <v>0</v>
      </c>
    </row>
    <row r="16" spans="1:10" ht="256.8" x14ac:dyDescent="0.4">
      <c r="A16" s="9" t="s">
        <v>31</v>
      </c>
      <c r="B16" s="10" t="s">
        <v>32</v>
      </c>
      <c r="C16" s="10" t="s">
        <v>283</v>
      </c>
      <c r="D16" s="11" t="s">
        <v>16</v>
      </c>
      <c r="E16" s="14"/>
      <c r="F16" s="12"/>
      <c r="G16" s="11">
        <v>1</v>
      </c>
      <c r="H16" s="13"/>
      <c r="I16" s="26">
        <f t="shared" si="0"/>
        <v>0</v>
      </c>
    </row>
    <row r="17" spans="1:11" ht="218.4" x14ac:dyDescent="0.4">
      <c r="A17" s="9" t="s">
        <v>33</v>
      </c>
      <c r="B17" s="10" t="s">
        <v>34</v>
      </c>
      <c r="C17" s="10" t="s">
        <v>288</v>
      </c>
      <c r="D17" s="11" t="s">
        <v>35</v>
      </c>
      <c r="E17" s="14"/>
      <c r="F17" s="12"/>
      <c r="G17" s="11">
        <v>2</v>
      </c>
      <c r="H17" s="13"/>
      <c r="I17" s="26">
        <f t="shared" si="0"/>
        <v>0</v>
      </c>
    </row>
    <row r="18" spans="1:11" ht="312" x14ac:dyDescent="0.4">
      <c r="A18" s="9" t="s">
        <v>36</v>
      </c>
      <c r="B18" s="10" t="s">
        <v>37</v>
      </c>
      <c r="C18" s="10" t="s">
        <v>38</v>
      </c>
      <c r="D18" s="11" t="s">
        <v>12</v>
      </c>
      <c r="E18" s="14"/>
      <c r="F18" s="12"/>
      <c r="G18" s="11">
        <v>5</v>
      </c>
      <c r="H18" s="13"/>
      <c r="I18" s="26">
        <f t="shared" si="0"/>
        <v>0</v>
      </c>
    </row>
    <row r="19" spans="1:11" ht="280.8" x14ac:dyDescent="0.4">
      <c r="A19" s="9" t="s">
        <v>39</v>
      </c>
      <c r="B19" s="10" t="s">
        <v>40</v>
      </c>
      <c r="C19" s="10" t="s">
        <v>41</v>
      </c>
      <c r="D19" s="11" t="s">
        <v>42</v>
      </c>
      <c r="E19" s="14"/>
      <c r="F19" s="12"/>
      <c r="G19" s="11">
        <v>20</v>
      </c>
      <c r="H19" s="13"/>
      <c r="I19" s="26">
        <f t="shared" si="0"/>
        <v>0</v>
      </c>
    </row>
    <row r="20" spans="1:11" ht="46.8" x14ac:dyDescent="0.4">
      <c r="A20" s="9" t="s">
        <v>43</v>
      </c>
      <c r="B20" s="10" t="s">
        <v>44</v>
      </c>
      <c r="C20" s="10" t="s">
        <v>45</v>
      </c>
      <c r="D20" s="11" t="s">
        <v>42</v>
      </c>
      <c r="E20" s="14"/>
      <c r="F20" s="12"/>
      <c r="G20" s="11">
        <v>2</v>
      </c>
      <c r="H20" s="13"/>
      <c r="I20" s="26">
        <f t="shared" si="0"/>
        <v>0</v>
      </c>
    </row>
    <row r="21" spans="1:11" ht="46.8" x14ac:dyDescent="0.4">
      <c r="A21" s="9" t="s">
        <v>47</v>
      </c>
      <c r="B21" s="10" t="s">
        <v>48</v>
      </c>
      <c r="C21" s="10" t="s">
        <v>49</v>
      </c>
      <c r="D21" s="11" t="s">
        <v>50</v>
      </c>
      <c r="E21" s="14"/>
      <c r="F21" s="12"/>
      <c r="G21" s="11">
        <v>5</v>
      </c>
      <c r="H21" s="13"/>
      <c r="I21" s="26">
        <f t="shared" si="0"/>
        <v>0</v>
      </c>
    </row>
    <row r="22" spans="1:11" s="3" customFormat="1" ht="93.6" x14ac:dyDescent="0.4">
      <c r="A22" s="9" t="s">
        <v>51</v>
      </c>
      <c r="B22" s="10" t="s">
        <v>52</v>
      </c>
      <c r="C22" s="10" t="s">
        <v>53</v>
      </c>
      <c r="D22" s="11" t="s">
        <v>12</v>
      </c>
      <c r="E22" s="14"/>
      <c r="F22" s="14"/>
      <c r="G22" s="11">
        <v>1</v>
      </c>
      <c r="H22" s="15"/>
      <c r="I22" s="26">
        <f t="shared" si="0"/>
        <v>0</v>
      </c>
      <c r="J22" s="16"/>
      <c r="K22" s="2"/>
    </row>
    <row r="23" spans="1:11" ht="78" x14ac:dyDescent="0.4">
      <c r="A23" s="9" t="s">
        <v>54</v>
      </c>
      <c r="B23" s="10" t="s">
        <v>55</v>
      </c>
      <c r="C23" s="10" t="s">
        <v>56</v>
      </c>
      <c r="D23" s="11" t="s">
        <v>12</v>
      </c>
      <c r="E23" s="14"/>
      <c r="F23" s="12"/>
      <c r="G23" s="11">
        <v>1</v>
      </c>
      <c r="H23" s="13"/>
      <c r="I23" s="26">
        <f t="shared" si="0"/>
        <v>0</v>
      </c>
    </row>
    <row r="24" spans="1:11" ht="62.4" x14ac:dyDescent="0.4">
      <c r="A24" s="9" t="s">
        <v>57</v>
      </c>
      <c r="B24" s="10" t="s">
        <v>58</v>
      </c>
      <c r="C24" s="10" t="s">
        <v>59</v>
      </c>
      <c r="D24" s="11" t="s">
        <v>35</v>
      </c>
      <c r="E24" s="14"/>
      <c r="F24" s="12"/>
      <c r="G24" s="11">
        <v>1</v>
      </c>
      <c r="H24" s="13"/>
      <c r="I24" s="26">
        <f t="shared" si="0"/>
        <v>0</v>
      </c>
    </row>
    <row r="25" spans="1:11" ht="109.2" x14ac:dyDescent="0.4">
      <c r="A25" s="9" t="s">
        <v>60</v>
      </c>
      <c r="B25" s="10" t="s">
        <v>61</v>
      </c>
      <c r="C25" s="10" t="s">
        <v>62</v>
      </c>
      <c r="D25" s="11" t="s">
        <v>19</v>
      </c>
      <c r="E25" s="14"/>
      <c r="F25" s="12"/>
      <c r="G25" s="11">
        <v>1</v>
      </c>
      <c r="H25" s="13"/>
      <c r="I25" s="26">
        <f t="shared" si="0"/>
        <v>0</v>
      </c>
    </row>
    <row r="26" spans="1:11" ht="46.8" x14ac:dyDescent="0.4">
      <c r="A26" s="9" t="s">
        <v>63</v>
      </c>
      <c r="B26" s="10" t="s">
        <v>64</v>
      </c>
      <c r="C26" s="10" t="s">
        <v>65</v>
      </c>
      <c r="D26" s="11" t="s">
        <v>19</v>
      </c>
      <c r="E26" s="14"/>
      <c r="F26" s="12"/>
      <c r="G26" s="11">
        <v>1</v>
      </c>
      <c r="H26" s="13"/>
      <c r="I26" s="26">
        <f t="shared" si="0"/>
        <v>0</v>
      </c>
    </row>
    <row r="27" spans="1:11" ht="234" x14ac:dyDescent="0.4">
      <c r="A27" s="9" t="s">
        <v>66</v>
      </c>
      <c r="B27" s="10" t="s">
        <v>67</v>
      </c>
      <c r="C27" s="10" t="s">
        <v>68</v>
      </c>
      <c r="D27" s="11" t="s">
        <v>42</v>
      </c>
      <c r="E27" s="14"/>
      <c r="F27" s="12"/>
      <c r="G27" s="11">
        <v>20</v>
      </c>
      <c r="H27" s="12"/>
      <c r="I27" s="26">
        <f t="shared" si="0"/>
        <v>0</v>
      </c>
    </row>
    <row r="28" spans="1:11" ht="127.2" x14ac:dyDescent="0.4">
      <c r="A28" s="9" t="s">
        <v>69</v>
      </c>
      <c r="B28" s="10" t="s">
        <v>70</v>
      </c>
      <c r="C28" s="10" t="s">
        <v>289</v>
      </c>
      <c r="D28" s="11" t="s">
        <v>19</v>
      </c>
      <c r="E28" s="14"/>
      <c r="F28" s="12"/>
      <c r="G28" s="11">
        <v>1</v>
      </c>
      <c r="H28" s="13"/>
      <c r="I28" s="26">
        <f t="shared" si="0"/>
        <v>0</v>
      </c>
    </row>
    <row r="29" spans="1:11" ht="109.2" x14ac:dyDescent="0.4">
      <c r="A29" s="9" t="s">
        <v>71</v>
      </c>
      <c r="B29" s="10" t="s">
        <v>72</v>
      </c>
      <c r="C29" s="10" t="s">
        <v>73</v>
      </c>
      <c r="D29" s="11" t="s">
        <v>23</v>
      </c>
      <c r="E29" s="14"/>
      <c r="F29" s="12"/>
      <c r="G29" s="11">
        <v>1</v>
      </c>
      <c r="H29" s="13"/>
      <c r="I29" s="26">
        <f t="shared" si="0"/>
        <v>0</v>
      </c>
    </row>
    <row r="30" spans="1:11" s="3" customFormat="1" ht="127.2" x14ac:dyDescent="0.4">
      <c r="A30" s="9" t="s">
        <v>74</v>
      </c>
      <c r="B30" s="10" t="s">
        <v>75</v>
      </c>
      <c r="C30" s="10" t="s">
        <v>290</v>
      </c>
      <c r="D30" s="11" t="s">
        <v>310</v>
      </c>
      <c r="E30" s="14"/>
      <c r="F30" s="14"/>
      <c r="G30" s="11">
        <v>1</v>
      </c>
      <c r="H30" s="15"/>
      <c r="I30" s="26">
        <f t="shared" si="0"/>
        <v>0</v>
      </c>
      <c r="J30" s="17"/>
      <c r="K30" s="2"/>
    </row>
    <row r="31" spans="1:11" ht="187.2" x14ac:dyDescent="0.4">
      <c r="A31" s="9" t="s">
        <v>76</v>
      </c>
      <c r="B31" s="10" t="s">
        <v>77</v>
      </c>
      <c r="C31" s="10" t="s">
        <v>291</v>
      </c>
      <c r="D31" s="11" t="s">
        <v>19</v>
      </c>
      <c r="E31" s="14"/>
      <c r="F31" s="12"/>
      <c r="G31" s="11">
        <v>1</v>
      </c>
      <c r="H31" s="13"/>
      <c r="I31" s="26">
        <f t="shared" si="0"/>
        <v>0</v>
      </c>
    </row>
    <row r="32" spans="1:11" ht="46.8" x14ac:dyDescent="0.4">
      <c r="A32" s="9" t="s">
        <v>78</v>
      </c>
      <c r="B32" s="10" t="s">
        <v>79</v>
      </c>
      <c r="C32" s="10" t="s">
        <v>80</v>
      </c>
      <c r="D32" s="11" t="s">
        <v>81</v>
      </c>
      <c r="E32" s="14"/>
      <c r="F32" s="12"/>
      <c r="G32" s="11">
        <v>6</v>
      </c>
      <c r="H32" s="13"/>
      <c r="I32" s="26">
        <f t="shared" si="0"/>
        <v>0</v>
      </c>
    </row>
    <row r="33" spans="1:11" ht="109.2" x14ac:dyDescent="0.4">
      <c r="A33" s="9" t="s">
        <v>82</v>
      </c>
      <c r="B33" s="10" t="s">
        <v>83</v>
      </c>
      <c r="C33" s="10" t="s">
        <v>292</v>
      </c>
      <c r="D33" s="11" t="s">
        <v>19</v>
      </c>
      <c r="E33" s="14"/>
      <c r="F33" s="12"/>
      <c r="G33" s="11">
        <v>1</v>
      </c>
      <c r="H33" s="13"/>
      <c r="I33" s="26">
        <f t="shared" si="0"/>
        <v>0</v>
      </c>
    </row>
    <row r="34" spans="1:11" ht="124.8" x14ac:dyDescent="0.4">
      <c r="A34" s="9" t="s">
        <v>84</v>
      </c>
      <c r="B34" s="10" t="s">
        <v>85</v>
      </c>
      <c r="C34" s="10" t="s">
        <v>293</v>
      </c>
      <c r="D34" s="11" t="s">
        <v>12</v>
      </c>
      <c r="E34" s="14"/>
      <c r="F34" s="12"/>
      <c r="G34" s="11">
        <v>1</v>
      </c>
      <c r="H34" s="13"/>
      <c r="I34" s="26">
        <f t="shared" si="0"/>
        <v>0</v>
      </c>
    </row>
    <row r="35" spans="1:11" ht="46.8" x14ac:dyDescent="0.4">
      <c r="A35" s="9" t="s">
        <v>86</v>
      </c>
      <c r="B35" s="10" t="s">
        <v>87</v>
      </c>
      <c r="C35" s="10" t="s">
        <v>294</v>
      </c>
      <c r="D35" s="11" t="s">
        <v>88</v>
      </c>
      <c r="E35" s="14"/>
      <c r="F35" s="12"/>
      <c r="G35" s="11">
        <v>1</v>
      </c>
      <c r="H35" s="13"/>
      <c r="I35" s="26">
        <f t="shared" si="0"/>
        <v>0</v>
      </c>
    </row>
    <row r="36" spans="1:11" ht="62.4" x14ac:dyDescent="0.4">
      <c r="A36" s="9" t="s">
        <v>89</v>
      </c>
      <c r="B36" s="10" t="s">
        <v>90</v>
      </c>
      <c r="C36" s="10" t="s">
        <v>91</v>
      </c>
      <c r="D36" s="11" t="s">
        <v>92</v>
      </c>
      <c r="E36" s="14"/>
      <c r="F36" s="12"/>
      <c r="G36" s="11">
        <v>1</v>
      </c>
      <c r="H36" s="13"/>
      <c r="I36" s="26">
        <f t="shared" si="0"/>
        <v>0</v>
      </c>
    </row>
    <row r="37" spans="1:11" s="3" customFormat="1" ht="140.4" x14ac:dyDescent="0.4">
      <c r="A37" s="9" t="s">
        <v>93</v>
      </c>
      <c r="B37" s="10" t="s">
        <v>94</v>
      </c>
      <c r="C37" s="10" t="s">
        <v>95</v>
      </c>
      <c r="D37" s="11" t="s">
        <v>23</v>
      </c>
      <c r="E37" s="14"/>
      <c r="F37" s="14"/>
      <c r="G37" s="11">
        <v>1</v>
      </c>
      <c r="H37" s="15"/>
      <c r="I37" s="26">
        <f t="shared" si="0"/>
        <v>0</v>
      </c>
      <c r="J37" s="17"/>
    </row>
    <row r="38" spans="1:11" ht="181.5" customHeight="1" x14ac:dyDescent="0.4">
      <c r="A38" s="9" t="s">
        <v>96</v>
      </c>
      <c r="B38" s="10" t="s">
        <v>97</v>
      </c>
      <c r="C38" s="10" t="s">
        <v>295</v>
      </c>
      <c r="D38" s="11" t="s">
        <v>12</v>
      </c>
      <c r="E38" s="14"/>
      <c r="F38" s="12"/>
      <c r="G38" s="11">
        <v>15</v>
      </c>
      <c r="H38" s="13"/>
      <c r="I38" s="26">
        <f t="shared" si="0"/>
        <v>0</v>
      </c>
    </row>
    <row r="39" spans="1:11" ht="46.8" x14ac:dyDescent="0.4">
      <c r="A39" s="9" t="s">
        <v>98</v>
      </c>
      <c r="B39" s="10" t="s">
        <v>99</v>
      </c>
      <c r="C39" s="10" t="s">
        <v>100</v>
      </c>
      <c r="D39" s="11" t="s">
        <v>30</v>
      </c>
      <c r="E39" s="14"/>
      <c r="F39" s="12"/>
      <c r="G39" s="11">
        <v>1</v>
      </c>
      <c r="H39" s="13"/>
      <c r="I39" s="26">
        <f t="shared" si="0"/>
        <v>0</v>
      </c>
    </row>
    <row r="40" spans="1:11" ht="140.4" x14ac:dyDescent="0.4">
      <c r="A40" s="9" t="s">
        <v>101</v>
      </c>
      <c r="B40" s="10" t="s">
        <v>102</v>
      </c>
      <c r="C40" s="10" t="s">
        <v>296</v>
      </c>
      <c r="D40" s="11" t="s">
        <v>19</v>
      </c>
      <c r="E40" s="14"/>
      <c r="F40" s="12"/>
      <c r="G40" s="11">
        <v>1</v>
      </c>
      <c r="H40" s="13"/>
      <c r="I40" s="26">
        <f t="shared" si="0"/>
        <v>0</v>
      </c>
    </row>
    <row r="41" spans="1:11" ht="124.8" x14ac:dyDescent="0.4">
      <c r="A41" s="9" t="s">
        <v>103</v>
      </c>
      <c r="B41" s="10" t="s">
        <v>104</v>
      </c>
      <c r="C41" s="10" t="s">
        <v>105</v>
      </c>
      <c r="D41" s="11" t="s">
        <v>12</v>
      </c>
      <c r="E41" s="14"/>
      <c r="F41" s="12"/>
      <c r="G41" s="11">
        <v>1</v>
      </c>
      <c r="H41" s="13"/>
      <c r="I41" s="26">
        <f t="shared" si="0"/>
        <v>0</v>
      </c>
    </row>
    <row r="42" spans="1:11" ht="171.6" x14ac:dyDescent="0.4">
      <c r="A42" s="9" t="s">
        <v>106</v>
      </c>
      <c r="B42" s="10" t="s">
        <v>107</v>
      </c>
      <c r="C42" s="10" t="s">
        <v>297</v>
      </c>
      <c r="D42" s="11" t="s">
        <v>12</v>
      </c>
      <c r="E42" s="14"/>
      <c r="F42" s="12"/>
      <c r="G42" s="11">
        <v>20</v>
      </c>
      <c r="H42" s="13"/>
      <c r="I42" s="26">
        <f t="shared" ref="I42:I73" si="1">G42*H42</f>
        <v>0</v>
      </c>
    </row>
    <row r="43" spans="1:11" ht="62.4" x14ac:dyDescent="0.4">
      <c r="A43" s="9" t="s">
        <v>108</v>
      </c>
      <c r="B43" s="10" t="s">
        <v>109</v>
      </c>
      <c r="C43" s="10" t="s">
        <v>110</v>
      </c>
      <c r="D43" s="11" t="s">
        <v>111</v>
      </c>
      <c r="E43" s="14"/>
      <c r="F43" s="12"/>
      <c r="G43" s="11">
        <v>3</v>
      </c>
      <c r="H43" s="13"/>
      <c r="I43" s="26">
        <f t="shared" si="1"/>
        <v>0</v>
      </c>
    </row>
    <row r="44" spans="1:11" ht="109.2" x14ac:dyDescent="0.4">
      <c r="A44" s="9" t="s">
        <v>112</v>
      </c>
      <c r="B44" s="10" t="s">
        <v>113</v>
      </c>
      <c r="C44" s="10" t="s">
        <v>298</v>
      </c>
      <c r="D44" s="11" t="s">
        <v>30</v>
      </c>
      <c r="E44" s="14"/>
      <c r="F44" s="12"/>
      <c r="G44" s="11">
        <v>1</v>
      </c>
      <c r="H44" s="13"/>
      <c r="I44" s="26">
        <f t="shared" si="1"/>
        <v>0</v>
      </c>
    </row>
    <row r="45" spans="1:11" s="3" customFormat="1" ht="109.2" x14ac:dyDescent="0.4">
      <c r="A45" s="9" t="s">
        <v>114</v>
      </c>
      <c r="B45" s="10" t="s">
        <v>115</v>
      </c>
      <c r="C45" s="10" t="s">
        <v>116</v>
      </c>
      <c r="D45" s="11" t="s">
        <v>19</v>
      </c>
      <c r="E45" s="14"/>
      <c r="F45" s="14"/>
      <c r="G45" s="11">
        <v>2</v>
      </c>
      <c r="H45" s="15"/>
      <c r="I45" s="26">
        <f t="shared" si="1"/>
        <v>0</v>
      </c>
      <c r="J45" s="17"/>
      <c r="K45" s="2"/>
    </row>
    <row r="46" spans="1:11" ht="218.4" x14ac:dyDescent="0.4">
      <c r="A46" s="9" t="s">
        <v>117</v>
      </c>
      <c r="B46" s="10" t="s">
        <v>118</v>
      </c>
      <c r="C46" s="10" t="s">
        <v>299</v>
      </c>
      <c r="D46" s="11" t="s">
        <v>42</v>
      </c>
      <c r="E46" s="14"/>
      <c r="F46" s="12"/>
      <c r="G46" s="11">
        <v>8</v>
      </c>
      <c r="H46" s="13"/>
      <c r="I46" s="26">
        <f t="shared" si="1"/>
        <v>0</v>
      </c>
    </row>
    <row r="47" spans="1:11" ht="124.8" x14ac:dyDescent="0.4">
      <c r="A47" s="9" t="s">
        <v>119</v>
      </c>
      <c r="B47" s="10" t="s">
        <v>120</v>
      </c>
      <c r="C47" s="10" t="s">
        <v>300</v>
      </c>
      <c r="D47" s="11" t="s">
        <v>19</v>
      </c>
      <c r="E47" s="14"/>
      <c r="F47" s="12"/>
      <c r="G47" s="11">
        <v>1</v>
      </c>
      <c r="H47" s="13"/>
      <c r="I47" s="26">
        <f t="shared" si="1"/>
        <v>0</v>
      </c>
    </row>
    <row r="48" spans="1:11" ht="46.8" x14ac:dyDescent="0.4">
      <c r="A48" s="9" t="s">
        <v>121</v>
      </c>
      <c r="B48" s="10" t="s">
        <v>122</v>
      </c>
      <c r="C48" s="10" t="s">
        <v>123</v>
      </c>
      <c r="D48" s="11" t="s">
        <v>19</v>
      </c>
      <c r="E48" s="14"/>
      <c r="F48" s="12"/>
      <c r="G48" s="11">
        <v>1</v>
      </c>
      <c r="H48" s="13"/>
      <c r="I48" s="26">
        <f t="shared" si="1"/>
        <v>0</v>
      </c>
    </row>
    <row r="49" spans="1:10" ht="49.2" x14ac:dyDescent="0.4">
      <c r="A49" s="9" t="s">
        <v>124</v>
      </c>
      <c r="B49" s="10" t="s">
        <v>125</v>
      </c>
      <c r="C49" s="10" t="s">
        <v>301</v>
      </c>
      <c r="D49" s="11" t="s">
        <v>19</v>
      </c>
      <c r="E49" s="14"/>
      <c r="F49" s="12"/>
      <c r="G49" s="11">
        <v>1</v>
      </c>
      <c r="H49" s="13"/>
      <c r="I49" s="26">
        <f t="shared" si="1"/>
        <v>0</v>
      </c>
    </row>
    <row r="50" spans="1:10" ht="93.6" x14ac:dyDescent="0.4">
      <c r="A50" s="9" t="s">
        <v>126</v>
      </c>
      <c r="B50" s="10" t="s">
        <v>127</v>
      </c>
      <c r="C50" s="10" t="s">
        <v>128</v>
      </c>
      <c r="D50" s="11" t="s">
        <v>19</v>
      </c>
      <c r="E50" s="14"/>
      <c r="F50" s="12"/>
      <c r="G50" s="11">
        <v>1</v>
      </c>
      <c r="H50" s="13"/>
      <c r="I50" s="26">
        <f t="shared" si="1"/>
        <v>0</v>
      </c>
    </row>
    <row r="51" spans="1:10" ht="46.8" x14ac:dyDescent="0.4">
      <c r="A51" s="9" t="s">
        <v>129</v>
      </c>
      <c r="B51" s="10" t="s">
        <v>130</v>
      </c>
      <c r="C51" s="10" t="s">
        <v>131</v>
      </c>
      <c r="D51" s="11" t="s">
        <v>132</v>
      </c>
      <c r="E51" s="14"/>
      <c r="F51" s="12"/>
      <c r="G51" s="11">
        <v>3</v>
      </c>
      <c r="H51" s="13"/>
      <c r="I51" s="26">
        <f t="shared" si="1"/>
        <v>0</v>
      </c>
    </row>
    <row r="52" spans="1:10" ht="46.8" x14ac:dyDescent="0.4">
      <c r="A52" s="9" t="s">
        <v>133</v>
      </c>
      <c r="B52" s="10" t="s">
        <v>134</v>
      </c>
      <c r="C52" s="10" t="s">
        <v>135</v>
      </c>
      <c r="D52" s="11" t="s">
        <v>92</v>
      </c>
      <c r="E52" s="14"/>
      <c r="F52" s="12"/>
      <c r="G52" s="11">
        <v>1</v>
      </c>
      <c r="H52" s="13"/>
      <c r="I52" s="26">
        <f t="shared" si="1"/>
        <v>0</v>
      </c>
    </row>
    <row r="53" spans="1:10" ht="31.2" x14ac:dyDescent="0.4">
      <c r="A53" s="9" t="s">
        <v>136</v>
      </c>
      <c r="B53" s="10" t="s">
        <v>137</v>
      </c>
      <c r="C53" s="10" t="s">
        <v>302</v>
      </c>
      <c r="D53" s="11" t="s">
        <v>111</v>
      </c>
      <c r="E53" s="14"/>
      <c r="F53" s="12"/>
      <c r="G53" s="11">
        <v>3</v>
      </c>
      <c r="H53" s="13"/>
      <c r="I53" s="26">
        <f t="shared" si="1"/>
        <v>0</v>
      </c>
    </row>
    <row r="54" spans="1:10" ht="31.2" x14ac:dyDescent="0.4">
      <c r="A54" s="9" t="s">
        <v>138</v>
      </c>
      <c r="B54" s="10" t="s">
        <v>139</v>
      </c>
      <c r="C54" s="10" t="s">
        <v>303</v>
      </c>
      <c r="D54" s="11" t="s">
        <v>111</v>
      </c>
      <c r="E54" s="14"/>
      <c r="F54" s="12"/>
      <c r="G54" s="11">
        <v>3</v>
      </c>
      <c r="H54" s="13"/>
      <c r="I54" s="26">
        <f t="shared" si="1"/>
        <v>0</v>
      </c>
    </row>
    <row r="55" spans="1:10" ht="31.2" x14ac:dyDescent="0.4">
      <c r="A55" s="9" t="s">
        <v>140</v>
      </c>
      <c r="B55" s="10" t="s">
        <v>141</v>
      </c>
      <c r="C55" s="10" t="s">
        <v>302</v>
      </c>
      <c r="D55" s="11" t="s">
        <v>111</v>
      </c>
      <c r="E55" s="14"/>
      <c r="F55" s="12"/>
      <c r="G55" s="11">
        <v>2</v>
      </c>
      <c r="H55" s="13"/>
      <c r="I55" s="26">
        <f t="shared" si="1"/>
        <v>0</v>
      </c>
      <c r="J55" s="18"/>
    </row>
    <row r="56" spans="1:10" ht="46.8" x14ac:dyDescent="0.4">
      <c r="A56" s="9" t="s">
        <v>142</v>
      </c>
      <c r="B56" s="10" t="s">
        <v>143</v>
      </c>
      <c r="C56" s="10" t="s">
        <v>144</v>
      </c>
      <c r="D56" s="11" t="s">
        <v>23</v>
      </c>
      <c r="E56" s="14"/>
      <c r="F56" s="12"/>
      <c r="G56" s="11">
        <v>1</v>
      </c>
      <c r="H56" s="13"/>
      <c r="I56" s="26">
        <f t="shared" si="1"/>
        <v>0</v>
      </c>
    </row>
    <row r="57" spans="1:10" ht="62.4" x14ac:dyDescent="0.4">
      <c r="A57" s="9" t="s">
        <v>145</v>
      </c>
      <c r="B57" s="10" t="s">
        <v>146</v>
      </c>
      <c r="C57" s="10" t="s">
        <v>147</v>
      </c>
      <c r="D57" s="11" t="s">
        <v>19</v>
      </c>
      <c r="E57" s="14"/>
      <c r="F57" s="12"/>
      <c r="G57" s="11">
        <v>3</v>
      </c>
      <c r="H57" s="13"/>
      <c r="I57" s="26">
        <f t="shared" si="1"/>
        <v>0</v>
      </c>
    </row>
    <row r="58" spans="1:10" ht="78" x14ac:dyDescent="0.4">
      <c r="A58" s="9" t="s">
        <v>148</v>
      </c>
      <c r="B58" s="10" t="s">
        <v>149</v>
      </c>
      <c r="C58" s="10" t="s">
        <v>150</v>
      </c>
      <c r="D58" s="11" t="s">
        <v>88</v>
      </c>
      <c r="E58" s="14"/>
      <c r="F58" s="12"/>
      <c r="G58" s="11">
        <v>1</v>
      </c>
      <c r="H58" s="13"/>
      <c r="I58" s="26">
        <f t="shared" si="1"/>
        <v>0</v>
      </c>
    </row>
    <row r="59" spans="1:10" ht="46.8" x14ac:dyDescent="0.4">
      <c r="A59" s="9" t="s">
        <v>151</v>
      </c>
      <c r="B59" s="10" t="s">
        <v>152</v>
      </c>
      <c r="C59" s="10" t="s">
        <v>153</v>
      </c>
      <c r="D59" s="11" t="s">
        <v>35</v>
      </c>
      <c r="E59" s="14"/>
      <c r="F59" s="12"/>
      <c r="G59" s="11">
        <v>1</v>
      </c>
      <c r="H59" s="13"/>
      <c r="I59" s="26">
        <f t="shared" si="1"/>
        <v>0</v>
      </c>
    </row>
    <row r="60" spans="1:10" ht="78" x14ac:dyDescent="0.4">
      <c r="A60" s="9" t="s">
        <v>154</v>
      </c>
      <c r="B60" s="10" t="s">
        <v>155</v>
      </c>
      <c r="C60" s="10" t="s">
        <v>156</v>
      </c>
      <c r="D60" s="11" t="s">
        <v>88</v>
      </c>
      <c r="E60" s="14"/>
      <c r="F60" s="12"/>
      <c r="G60" s="11">
        <v>1</v>
      </c>
      <c r="H60" s="13"/>
      <c r="I60" s="26">
        <f t="shared" si="1"/>
        <v>0</v>
      </c>
    </row>
    <row r="61" spans="1:10" ht="78" x14ac:dyDescent="0.4">
      <c r="A61" s="9" t="s">
        <v>157</v>
      </c>
      <c r="B61" s="10" t="s">
        <v>158</v>
      </c>
      <c r="C61" s="10" t="s">
        <v>159</v>
      </c>
      <c r="D61" s="11" t="s">
        <v>160</v>
      </c>
      <c r="E61" s="14"/>
      <c r="F61" s="12"/>
      <c r="G61" s="11">
        <v>3</v>
      </c>
      <c r="H61" s="13"/>
      <c r="I61" s="26">
        <f t="shared" si="1"/>
        <v>0</v>
      </c>
    </row>
    <row r="62" spans="1:10" ht="156" x14ac:dyDescent="0.4">
      <c r="A62" s="9" t="s">
        <v>161</v>
      </c>
      <c r="B62" s="10" t="s">
        <v>162</v>
      </c>
      <c r="C62" s="10" t="s">
        <v>163</v>
      </c>
      <c r="D62" s="11" t="s">
        <v>35</v>
      </c>
      <c r="E62" s="14"/>
      <c r="F62" s="12"/>
      <c r="G62" s="11">
        <v>1</v>
      </c>
      <c r="H62" s="13"/>
      <c r="I62" s="26">
        <f t="shared" si="1"/>
        <v>0</v>
      </c>
    </row>
    <row r="63" spans="1:10" ht="140.4" x14ac:dyDescent="0.4">
      <c r="A63" s="9" t="s">
        <v>164</v>
      </c>
      <c r="B63" s="10" t="s">
        <v>165</v>
      </c>
      <c r="C63" s="10" t="s">
        <v>166</v>
      </c>
      <c r="D63" s="11" t="s">
        <v>19</v>
      </c>
      <c r="E63" s="14"/>
      <c r="F63" s="12"/>
      <c r="G63" s="11">
        <v>1</v>
      </c>
      <c r="H63" s="13"/>
      <c r="I63" s="26">
        <f t="shared" si="1"/>
        <v>0</v>
      </c>
    </row>
    <row r="64" spans="1:10" ht="52.8" x14ac:dyDescent="0.4">
      <c r="A64" s="9" t="s">
        <v>167</v>
      </c>
      <c r="B64" s="10" t="s">
        <v>168</v>
      </c>
      <c r="C64" s="10" t="s">
        <v>304</v>
      </c>
      <c r="D64" s="11" t="s">
        <v>19</v>
      </c>
      <c r="E64" s="14"/>
      <c r="F64" s="12"/>
      <c r="G64" s="11">
        <v>1</v>
      </c>
      <c r="H64" s="13"/>
      <c r="I64" s="26">
        <f t="shared" si="1"/>
        <v>0</v>
      </c>
    </row>
    <row r="65" spans="1:19" ht="46.8" x14ac:dyDescent="0.4">
      <c r="A65" s="9" t="s">
        <v>169</v>
      </c>
      <c r="B65" s="10" t="s">
        <v>170</v>
      </c>
      <c r="C65" s="10" t="s">
        <v>171</v>
      </c>
      <c r="D65" s="11" t="s">
        <v>19</v>
      </c>
      <c r="E65" s="14"/>
      <c r="F65" s="12"/>
      <c r="G65" s="11">
        <v>1</v>
      </c>
      <c r="H65" s="13"/>
      <c r="I65" s="26">
        <f t="shared" si="1"/>
        <v>0</v>
      </c>
    </row>
    <row r="66" spans="1:19" ht="46.8" x14ac:dyDescent="0.4">
      <c r="A66" s="9" t="s">
        <v>172</v>
      </c>
      <c r="B66" s="10" t="s">
        <v>173</v>
      </c>
      <c r="C66" s="10" t="s">
        <v>174</v>
      </c>
      <c r="D66" s="11" t="s">
        <v>35</v>
      </c>
      <c r="E66" s="14"/>
      <c r="F66" s="12"/>
      <c r="G66" s="11">
        <v>20</v>
      </c>
      <c r="H66" s="13"/>
      <c r="I66" s="26">
        <f t="shared" si="1"/>
        <v>0</v>
      </c>
      <c r="J66" s="19"/>
    </row>
    <row r="67" spans="1:19" ht="62.4" x14ac:dyDescent="0.4">
      <c r="A67" s="9" t="s">
        <v>175</v>
      </c>
      <c r="B67" s="10" t="s">
        <v>176</v>
      </c>
      <c r="C67" s="10" t="s">
        <v>177</v>
      </c>
      <c r="D67" s="11" t="s">
        <v>19</v>
      </c>
      <c r="E67" s="14"/>
      <c r="F67" s="12"/>
      <c r="G67" s="11">
        <v>1</v>
      </c>
      <c r="H67" s="13"/>
      <c r="I67" s="26">
        <f t="shared" si="1"/>
        <v>0</v>
      </c>
    </row>
    <row r="68" spans="1:19" ht="80.400000000000006" x14ac:dyDescent="0.4">
      <c r="A68" s="9" t="s">
        <v>178</v>
      </c>
      <c r="B68" s="10" t="s">
        <v>179</v>
      </c>
      <c r="C68" s="10" t="s">
        <v>305</v>
      </c>
      <c r="D68" s="11" t="s">
        <v>23</v>
      </c>
      <c r="E68" s="14"/>
      <c r="F68" s="12"/>
      <c r="G68" s="11">
        <v>1</v>
      </c>
      <c r="H68" s="13"/>
      <c r="I68" s="26">
        <f t="shared" si="1"/>
        <v>0</v>
      </c>
    </row>
    <row r="69" spans="1:19" ht="46.8" x14ac:dyDescent="0.4">
      <c r="A69" s="9" t="s">
        <v>180</v>
      </c>
      <c r="B69" s="10" t="s">
        <v>181</v>
      </c>
      <c r="C69" s="10" t="s">
        <v>182</v>
      </c>
      <c r="D69" s="11" t="s">
        <v>19</v>
      </c>
      <c r="E69" s="14"/>
      <c r="F69" s="12"/>
      <c r="G69" s="11">
        <v>1</v>
      </c>
      <c r="H69" s="13"/>
      <c r="I69" s="26">
        <f t="shared" si="1"/>
        <v>0</v>
      </c>
    </row>
    <row r="70" spans="1:19" ht="46.8" x14ac:dyDescent="0.4">
      <c r="A70" s="9" t="s">
        <v>183</v>
      </c>
      <c r="B70" s="10" t="s">
        <v>184</v>
      </c>
      <c r="C70" s="10" t="s">
        <v>185</v>
      </c>
      <c r="D70" s="11" t="s">
        <v>30</v>
      </c>
      <c r="E70" s="14"/>
      <c r="F70" s="12"/>
      <c r="G70" s="11">
        <v>1</v>
      </c>
      <c r="H70" s="13"/>
      <c r="I70" s="26">
        <f t="shared" si="1"/>
        <v>0</v>
      </c>
    </row>
    <row r="71" spans="1:19" ht="46.8" x14ac:dyDescent="0.4">
      <c r="A71" s="9" t="s">
        <v>186</v>
      </c>
      <c r="B71" s="10" t="s">
        <v>187</v>
      </c>
      <c r="C71" s="10" t="s">
        <v>188</v>
      </c>
      <c r="D71" s="11">
        <v>1</v>
      </c>
      <c r="E71" s="14"/>
      <c r="F71" s="12"/>
      <c r="G71" s="11">
        <v>3</v>
      </c>
      <c r="H71" s="13"/>
      <c r="I71" s="26">
        <f t="shared" si="1"/>
        <v>0</v>
      </c>
    </row>
    <row r="72" spans="1:19" ht="46.8" x14ac:dyDescent="0.4">
      <c r="A72" s="9" t="s">
        <v>189</v>
      </c>
      <c r="B72" s="10" t="s">
        <v>190</v>
      </c>
      <c r="C72" s="10" t="s">
        <v>191</v>
      </c>
      <c r="D72" s="11">
        <v>1</v>
      </c>
      <c r="E72" s="14"/>
      <c r="F72" s="12"/>
      <c r="G72" s="11">
        <v>3</v>
      </c>
      <c r="H72" s="13"/>
      <c r="I72" s="26">
        <f t="shared" si="1"/>
        <v>0</v>
      </c>
    </row>
    <row r="73" spans="1:19" ht="62.4" x14ac:dyDescent="0.4">
      <c r="A73" s="9" t="s">
        <v>192</v>
      </c>
      <c r="B73" s="10" t="s">
        <v>193</v>
      </c>
      <c r="C73" s="10" t="s">
        <v>194</v>
      </c>
      <c r="D73" s="11" t="s">
        <v>195</v>
      </c>
      <c r="E73" s="14"/>
      <c r="F73" s="12"/>
      <c r="G73" s="11">
        <v>6</v>
      </c>
      <c r="H73" s="13"/>
      <c r="I73" s="26">
        <f t="shared" si="1"/>
        <v>0</v>
      </c>
    </row>
    <row r="74" spans="1:19" ht="62.4" x14ac:dyDescent="0.4">
      <c r="A74" s="9" t="s">
        <v>196</v>
      </c>
      <c r="B74" s="10" t="s">
        <v>197</v>
      </c>
      <c r="C74" s="10" t="s">
        <v>198</v>
      </c>
      <c r="D74" s="11" t="s">
        <v>195</v>
      </c>
      <c r="E74" s="14"/>
      <c r="F74" s="12"/>
      <c r="G74" s="11">
        <v>6</v>
      </c>
      <c r="H74" s="13"/>
      <c r="I74" s="26">
        <f t="shared" ref="I74:I102" si="2">G74*H74</f>
        <v>0</v>
      </c>
    </row>
    <row r="75" spans="1:19" ht="46.8" x14ac:dyDescent="0.4">
      <c r="A75" s="9" t="s">
        <v>199</v>
      </c>
      <c r="B75" s="10" t="s">
        <v>200</v>
      </c>
      <c r="C75" s="10" t="s">
        <v>201</v>
      </c>
      <c r="D75" s="11" t="s">
        <v>35</v>
      </c>
      <c r="E75" s="14"/>
      <c r="F75" s="12"/>
      <c r="G75" s="11">
        <v>3</v>
      </c>
      <c r="H75" s="13"/>
      <c r="I75" s="26">
        <f t="shared" si="2"/>
        <v>0</v>
      </c>
    </row>
    <row r="76" spans="1:19" s="3" customFormat="1" ht="31.2" x14ac:dyDescent="0.4">
      <c r="A76" s="9" t="s">
        <v>202</v>
      </c>
      <c r="B76" s="10" t="s">
        <v>203</v>
      </c>
      <c r="C76" s="10" t="s">
        <v>306</v>
      </c>
      <c r="D76" s="11">
        <v>0.5</v>
      </c>
      <c r="E76" s="14"/>
      <c r="F76" s="14"/>
      <c r="G76" s="11">
        <v>3</v>
      </c>
      <c r="H76" s="15"/>
      <c r="I76" s="26">
        <f t="shared" si="2"/>
        <v>0</v>
      </c>
      <c r="J76" s="20"/>
      <c r="S76" s="2"/>
    </row>
    <row r="77" spans="1:19" s="3" customFormat="1" x14ac:dyDescent="0.4">
      <c r="A77" s="9" t="s">
        <v>204</v>
      </c>
      <c r="B77" s="10" t="s">
        <v>205</v>
      </c>
      <c r="C77" s="10" t="s">
        <v>206</v>
      </c>
      <c r="D77" s="11" t="s">
        <v>278</v>
      </c>
      <c r="E77" s="14"/>
      <c r="F77" s="14"/>
      <c r="G77" s="11">
        <v>3</v>
      </c>
      <c r="H77" s="15"/>
      <c r="I77" s="26">
        <f t="shared" si="2"/>
        <v>0</v>
      </c>
      <c r="J77" s="20"/>
    </row>
    <row r="78" spans="1:19" ht="31.2" x14ac:dyDescent="0.4">
      <c r="A78" s="9" t="s">
        <v>207</v>
      </c>
      <c r="B78" s="10" t="s">
        <v>208</v>
      </c>
      <c r="C78" s="10" t="s">
        <v>209</v>
      </c>
      <c r="D78" s="11" t="s">
        <v>210</v>
      </c>
      <c r="E78" s="14"/>
      <c r="F78" s="12"/>
      <c r="G78" s="11">
        <v>1</v>
      </c>
      <c r="H78" s="13"/>
      <c r="I78" s="26">
        <f t="shared" si="2"/>
        <v>0</v>
      </c>
      <c r="J78" s="21"/>
    </row>
    <row r="79" spans="1:19" ht="31.2" x14ac:dyDescent="0.4">
      <c r="A79" s="9" t="s">
        <v>211</v>
      </c>
      <c r="B79" s="10" t="s">
        <v>212</v>
      </c>
      <c r="C79" s="10" t="s">
        <v>213</v>
      </c>
      <c r="D79" s="11" t="s">
        <v>195</v>
      </c>
      <c r="E79" s="14"/>
      <c r="F79" s="12"/>
      <c r="G79" s="11">
        <v>1</v>
      </c>
      <c r="H79" s="13"/>
      <c r="I79" s="26">
        <f t="shared" si="2"/>
        <v>0</v>
      </c>
      <c r="J79" s="21"/>
    </row>
    <row r="80" spans="1:19" x14ac:dyDescent="0.4">
      <c r="A80" s="9" t="s">
        <v>214</v>
      </c>
      <c r="B80" s="10" t="s">
        <v>215</v>
      </c>
      <c r="C80" s="10" t="s">
        <v>216</v>
      </c>
      <c r="D80" s="11" t="s">
        <v>217</v>
      </c>
      <c r="E80" s="14"/>
      <c r="F80" s="12"/>
      <c r="G80" s="11">
        <v>2</v>
      </c>
      <c r="H80" s="13"/>
      <c r="I80" s="26">
        <f t="shared" si="2"/>
        <v>0</v>
      </c>
      <c r="J80" s="21"/>
    </row>
    <row r="81" spans="1:10" ht="31.2" x14ac:dyDescent="0.4">
      <c r="A81" s="9" t="s">
        <v>218</v>
      </c>
      <c r="B81" s="10" t="s">
        <v>219</v>
      </c>
      <c r="C81" s="10" t="s">
        <v>279</v>
      </c>
      <c r="D81" s="11" t="s">
        <v>217</v>
      </c>
      <c r="E81" s="14"/>
      <c r="F81" s="12"/>
      <c r="G81" s="11">
        <v>2</v>
      </c>
      <c r="H81" s="13"/>
      <c r="I81" s="26">
        <f t="shared" si="2"/>
        <v>0</v>
      </c>
      <c r="J81" s="21"/>
    </row>
    <row r="82" spans="1:10" ht="62.4" x14ac:dyDescent="0.4">
      <c r="A82" s="9" t="s">
        <v>220</v>
      </c>
      <c r="B82" s="10" t="s">
        <v>221</v>
      </c>
      <c r="C82" s="10" t="s">
        <v>222</v>
      </c>
      <c r="D82" s="11" t="s">
        <v>50</v>
      </c>
      <c r="E82" s="14"/>
      <c r="F82" s="12"/>
      <c r="G82" s="11">
        <v>3000</v>
      </c>
      <c r="H82" s="13"/>
      <c r="I82" s="26">
        <f t="shared" si="2"/>
        <v>0</v>
      </c>
    </row>
    <row r="83" spans="1:10" x14ac:dyDescent="0.4">
      <c r="A83" s="9" t="s">
        <v>223</v>
      </c>
      <c r="B83" s="10" t="s">
        <v>224</v>
      </c>
      <c r="C83" s="10" t="s">
        <v>225</v>
      </c>
      <c r="D83" s="11" t="s">
        <v>50</v>
      </c>
      <c r="E83" s="14"/>
      <c r="F83" s="12"/>
      <c r="G83" s="11">
        <v>1000</v>
      </c>
      <c r="H83" s="13"/>
      <c r="I83" s="26">
        <f t="shared" si="2"/>
        <v>0</v>
      </c>
    </row>
    <row r="84" spans="1:10" ht="31.2" x14ac:dyDescent="0.4">
      <c r="A84" s="9" t="s">
        <v>226</v>
      </c>
      <c r="B84" s="10" t="s">
        <v>227</v>
      </c>
      <c r="C84" s="10" t="s">
        <v>228</v>
      </c>
      <c r="D84" s="11" t="s">
        <v>50</v>
      </c>
      <c r="E84" s="14"/>
      <c r="F84" s="12"/>
      <c r="G84" s="11">
        <v>500</v>
      </c>
      <c r="H84" s="22"/>
      <c r="I84" s="26">
        <f t="shared" si="2"/>
        <v>0</v>
      </c>
    </row>
    <row r="85" spans="1:10" ht="31.2" x14ac:dyDescent="0.4">
      <c r="A85" s="9" t="s">
        <v>229</v>
      </c>
      <c r="B85" s="10" t="s">
        <v>230</v>
      </c>
      <c r="C85" s="10" t="s">
        <v>231</v>
      </c>
      <c r="D85" s="11" t="s">
        <v>50</v>
      </c>
      <c r="E85" s="14"/>
      <c r="F85" s="12"/>
      <c r="G85" s="11">
        <v>1000</v>
      </c>
      <c r="H85" s="22"/>
      <c r="I85" s="26">
        <f t="shared" si="2"/>
        <v>0</v>
      </c>
      <c r="J85" s="21"/>
    </row>
    <row r="86" spans="1:10" ht="31.2" x14ac:dyDescent="0.4">
      <c r="A86" s="9" t="s">
        <v>232</v>
      </c>
      <c r="B86" s="10" t="s">
        <v>233</v>
      </c>
      <c r="C86" s="10" t="s">
        <v>234</v>
      </c>
      <c r="D86" s="11" t="s">
        <v>50</v>
      </c>
      <c r="E86" s="14"/>
      <c r="F86" s="12"/>
      <c r="G86" s="11">
        <v>1000</v>
      </c>
      <c r="H86" s="13"/>
      <c r="I86" s="26">
        <f t="shared" si="2"/>
        <v>0</v>
      </c>
    </row>
    <row r="87" spans="1:10" ht="46.8" x14ac:dyDescent="0.4">
      <c r="A87" s="9" t="s">
        <v>235</v>
      </c>
      <c r="B87" s="10" t="s">
        <v>236</v>
      </c>
      <c r="C87" s="10" t="s">
        <v>234</v>
      </c>
      <c r="D87" s="11" t="s">
        <v>50</v>
      </c>
      <c r="E87" s="14"/>
      <c r="F87" s="12"/>
      <c r="G87" s="11">
        <v>1000</v>
      </c>
      <c r="H87" s="13"/>
      <c r="I87" s="26">
        <f t="shared" si="2"/>
        <v>0</v>
      </c>
    </row>
    <row r="88" spans="1:10" ht="46.8" x14ac:dyDescent="0.4">
      <c r="A88" s="9" t="s">
        <v>237</v>
      </c>
      <c r="B88" s="10" t="s">
        <v>238</v>
      </c>
      <c r="C88" s="10" t="s">
        <v>239</v>
      </c>
      <c r="D88" s="11" t="s">
        <v>240</v>
      </c>
      <c r="E88" s="14"/>
      <c r="F88" s="12"/>
      <c r="G88" s="11">
        <v>20</v>
      </c>
      <c r="H88" s="13"/>
      <c r="I88" s="26">
        <f t="shared" si="2"/>
        <v>0</v>
      </c>
    </row>
    <row r="89" spans="1:10" ht="46.8" x14ac:dyDescent="0.4">
      <c r="A89" s="9" t="s">
        <v>241</v>
      </c>
      <c r="B89" s="10" t="s">
        <v>242</v>
      </c>
      <c r="C89" s="10" t="s">
        <v>239</v>
      </c>
      <c r="D89" s="11" t="s">
        <v>240</v>
      </c>
      <c r="E89" s="14"/>
      <c r="F89" s="12"/>
      <c r="G89" s="11">
        <v>1</v>
      </c>
      <c r="H89" s="13"/>
      <c r="I89" s="26">
        <f t="shared" si="2"/>
        <v>0</v>
      </c>
    </row>
    <row r="90" spans="1:10" ht="46.8" x14ac:dyDescent="0.4">
      <c r="A90" s="9" t="s">
        <v>243</v>
      </c>
      <c r="B90" s="10" t="s">
        <v>244</v>
      </c>
      <c r="C90" s="10" t="s">
        <v>239</v>
      </c>
      <c r="D90" s="11" t="s">
        <v>240</v>
      </c>
      <c r="E90" s="14"/>
      <c r="F90" s="12"/>
      <c r="G90" s="11">
        <v>20</v>
      </c>
      <c r="H90" s="13"/>
      <c r="I90" s="26">
        <f t="shared" si="2"/>
        <v>0</v>
      </c>
    </row>
    <row r="91" spans="1:10" ht="46.8" x14ac:dyDescent="0.4">
      <c r="A91" s="9" t="s">
        <v>245</v>
      </c>
      <c r="B91" s="10" t="s">
        <v>246</v>
      </c>
      <c r="C91" s="10" t="s">
        <v>239</v>
      </c>
      <c r="D91" s="11" t="s">
        <v>240</v>
      </c>
      <c r="E91" s="14"/>
      <c r="F91" s="12"/>
      <c r="G91" s="11">
        <v>7</v>
      </c>
      <c r="H91" s="13"/>
      <c r="I91" s="26">
        <f t="shared" si="2"/>
        <v>0</v>
      </c>
    </row>
    <row r="92" spans="1:10" ht="46.8" x14ac:dyDescent="0.4">
      <c r="A92" s="9" t="s">
        <v>247</v>
      </c>
      <c r="B92" s="10" t="s">
        <v>248</v>
      </c>
      <c r="C92" s="10" t="s">
        <v>239</v>
      </c>
      <c r="D92" s="11" t="s">
        <v>240</v>
      </c>
      <c r="E92" s="14"/>
      <c r="F92" s="12"/>
      <c r="G92" s="11">
        <v>1</v>
      </c>
      <c r="H92" s="13"/>
      <c r="I92" s="26">
        <f t="shared" si="2"/>
        <v>0</v>
      </c>
    </row>
    <row r="93" spans="1:10" ht="46.8" x14ac:dyDescent="0.4">
      <c r="A93" s="9" t="s">
        <v>249</v>
      </c>
      <c r="B93" s="10" t="s">
        <v>250</v>
      </c>
      <c r="C93" s="10" t="s">
        <v>239</v>
      </c>
      <c r="D93" s="11" t="s">
        <v>240</v>
      </c>
      <c r="E93" s="14"/>
      <c r="F93" s="12"/>
      <c r="G93" s="11">
        <v>1</v>
      </c>
      <c r="H93" s="13"/>
      <c r="I93" s="26">
        <f t="shared" si="2"/>
        <v>0</v>
      </c>
    </row>
    <row r="94" spans="1:10" ht="46.8" x14ac:dyDescent="0.4">
      <c r="A94" s="9" t="s">
        <v>251</v>
      </c>
      <c r="B94" s="10" t="s">
        <v>252</v>
      </c>
      <c r="C94" s="10" t="s">
        <v>239</v>
      </c>
      <c r="D94" s="11" t="s">
        <v>240</v>
      </c>
      <c r="E94" s="14"/>
      <c r="F94" s="12"/>
      <c r="G94" s="11">
        <v>1</v>
      </c>
      <c r="H94" s="13"/>
      <c r="I94" s="26">
        <f t="shared" si="2"/>
        <v>0</v>
      </c>
    </row>
    <row r="95" spans="1:10" ht="46.8" x14ac:dyDescent="0.4">
      <c r="A95" s="9" t="s">
        <v>253</v>
      </c>
      <c r="B95" s="10" t="s">
        <v>254</v>
      </c>
      <c r="C95" s="10" t="s">
        <v>239</v>
      </c>
      <c r="D95" s="11" t="s">
        <v>240</v>
      </c>
      <c r="E95" s="14"/>
      <c r="F95" s="12"/>
      <c r="G95" s="11">
        <v>1</v>
      </c>
      <c r="H95" s="13"/>
      <c r="I95" s="26">
        <f t="shared" si="2"/>
        <v>0</v>
      </c>
    </row>
    <row r="96" spans="1:10" ht="46.8" x14ac:dyDescent="0.4">
      <c r="A96" s="9" t="s">
        <v>255</v>
      </c>
      <c r="B96" s="10" t="s">
        <v>256</v>
      </c>
      <c r="C96" s="10" t="s">
        <v>239</v>
      </c>
      <c r="D96" s="11" t="s">
        <v>240</v>
      </c>
      <c r="E96" s="14"/>
      <c r="F96" s="12"/>
      <c r="G96" s="11">
        <v>10</v>
      </c>
      <c r="H96" s="13"/>
      <c r="I96" s="26">
        <f t="shared" si="2"/>
        <v>0</v>
      </c>
    </row>
    <row r="97" spans="1:14" ht="46.8" x14ac:dyDescent="0.4">
      <c r="A97" s="9" t="s">
        <v>257</v>
      </c>
      <c r="B97" s="10" t="s">
        <v>258</v>
      </c>
      <c r="C97" s="10" t="s">
        <v>239</v>
      </c>
      <c r="D97" s="11" t="s">
        <v>240</v>
      </c>
      <c r="E97" s="14"/>
      <c r="F97" s="12"/>
      <c r="G97" s="11">
        <v>2</v>
      </c>
      <c r="H97" s="13"/>
      <c r="I97" s="26">
        <f t="shared" si="2"/>
        <v>0</v>
      </c>
    </row>
    <row r="98" spans="1:14" ht="46.8" x14ac:dyDescent="0.4">
      <c r="A98" s="9" t="s">
        <v>259</v>
      </c>
      <c r="B98" s="10" t="s">
        <v>260</v>
      </c>
      <c r="C98" s="10" t="s">
        <v>239</v>
      </c>
      <c r="D98" s="11" t="s">
        <v>240</v>
      </c>
      <c r="E98" s="14"/>
      <c r="F98" s="12"/>
      <c r="G98" s="11">
        <v>1</v>
      </c>
      <c r="H98" s="13"/>
      <c r="I98" s="26">
        <f t="shared" si="2"/>
        <v>0</v>
      </c>
    </row>
    <row r="99" spans="1:14" ht="46.8" x14ac:dyDescent="0.4">
      <c r="A99" s="9" t="s">
        <v>261</v>
      </c>
      <c r="B99" s="10" t="s">
        <v>262</v>
      </c>
      <c r="C99" s="10" t="s">
        <v>263</v>
      </c>
      <c r="D99" s="11" t="s">
        <v>50</v>
      </c>
      <c r="E99" s="14"/>
      <c r="F99" s="12"/>
      <c r="G99" s="11">
        <v>1</v>
      </c>
      <c r="H99" s="13"/>
      <c r="I99" s="26">
        <f t="shared" si="2"/>
        <v>0</v>
      </c>
      <c r="J99" s="21"/>
    </row>
    <row r="100" spans="1:14" ht="46.8" x14ac:dyDescent="0.4">
      <c r="A100" s="9" t="s">
        <v>264</v>
      </c>
      <c r="B100" s="10" t="s">
        <v>265</v>
      </c>
      <c r="C100" s="10" t="s">
        <v>266</v>
      </c>
      <c r="D100" s="11" t="s">
        <v>50</v>
      </c>
      <c r="E100" s="14"/>
      <c r="F100" s="12"/>
      <c r="G100" s="11">
        <v>1</v>
      </c>
      <c r="H100" s="13"/>
      <c r="I100" s="26">
        <f t="shared" si="2"/>
        <v>0</v>
      </c>
    </row>
    <row r="101" spans="1:14" ht="31.8" customHeight="1" x14ac:dyDescent="0.4">
      <c r="A101" s="9" t="s">
        <v>267</v>
      </c>
      <c r="B101" s="10" t="s">
        <v>268</v>
      </c>
      <c r="C101" s="10" t="s">
        <v>269</v>
      </c>
      <c r="D101" s="11" t="s">
        <v>46</v>
      </c>
      <c r="E101" s="14"/>
      <c r="F101" s="12"/>
      <c r="G101" s="11">
        <v>30</v>
      </c>
      <c r="H101" s="13"/>
      <c r="I101" s="26">
        <f t="shared" si="2"/>
        <v>0</v>
      </c>
    </row>
    <row r="102" spans="1:14" s="3" customFormat="1" ht="42" customHeight="1" x14ac:dyDescent="0.4">
      <c r="A102" s="9" t="s">
        <v>270</v>
      </c>
      <c r="B102" s="23" t="s">
        <v>271</v>
      </c>
      <c r="C102" s="24" t="s">
        <v>272</v>
      </c>
      <c r="D102" s="11" t="s">
        <v>273</v>
      </c>
      <c r="E102" s="14"/>
      <c r="F102" s="14"/>
      <c r="G102" s="11">
        <v>1</v>
      </c>
      <c r="H102" s="15"/>
      <c r="I102" s="26">
        <f t="shared" si="2"/>
        <v>0</v>
      </c>
      <c r="J102" s="17"/>
      <c r="N102" s="2"/>
    </row>
    <row r="103" spans="1:14" x14ac:dyDescent="0.4">
      <c r="A103" s="32" t="s">
        <v>281</v>
      </c>
      <c r="B103" s="32"/>
      <c r="C103" s="32"/>
      <c r="D103" s="32"/>
      <c r="E103" s="32"/>
      <c r="F103" s="32"/>
      <c r="G103" s="32"/>
      <c r="H103" s="32"/>
      <c r="I103" s="26">
        <f xml:space="preserve"> SUM(I10:I102)</f>
        <v>0</v>
      </c>
    </row>
    <row r="105" spans="1:14" x14ac:dyDescent="0.4">
      <c r="B105" s="25" t="s">
        <v>274</v>
      </c>
    </row>
    <row r="106" spans="1:14" x14ac:dyDescent="0.4">
      <c r="B106" s="25" t="s">
        <v>275</v>
      </c>
    </row>
    <row r="107" spans="1:14" x14ac:dyDescent="0.4">
      <c r="B107" s="25" t="s">
        <v>276</v>
      </c>
    </row>
    <row r="108" spans="1:14" x14ac:dyDescent="0.4">
      <c r="B108" s="25" t="s">
        <v>277</v>
      </c>
    </row>
    <row r="109" spans="1:14" x14ac:dyDescent="0.4">
      <c r="B109" s="25" t="s">
        <v>282</v>
      </c>
    </row>
    <row r="110" spans="1:14" x14ac:dyDescent="0.4">
      <c r="B110" s="25"/>
    </row>
    <row r="111" spans="1:14" x14ac:dyDescent="0.4">
      <c r="B111" s="8" t="s">
        <v>307</v>
      </c>
    </row>
    <row r="112" spans="1:14" ht="18" customHeight="1" x14ac:dyDescent="0.4">
      <c r="B112" s="8" t="s">
        <v>308</v>
      </c>
    </row>
    <row r="113" spans="2:2" x14ac:dyDescent="0.4">
      <c r="B113" s="8" t="s">
        <v>309</v>
      </c>
    </row>
  </sheetData>
  <mergeCells count="7">
    <mergeCell ref="A1:I1"/>
    <mergeCell ref="A103:H103"/>
    <mergeCell ref="A2:I2"/>
    <mergeCell ref="A5:I5"/>
    <mergeCell ref="A6:I6"/>
    <mergeCell ref="A3:I4"/>
    <mergeCell ref="A7:I7"/>
  </mergeCells>
  <phoneticPr fontId="1" type="noConversion"/>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F2346733E1F3941A77C72F51EA483E6" ma:contentTypeVersion="4" ma:contentTypeDescription="Kurkite naują dokumentą." ma:contentTypeScope="" ma:versionID="82fecf8764d6b920871a212920959aeb">
  <xsd:schema xmlns:xsd="http://www.w3.org/2001/XMLSchema" xmlns:xs="http://www.w3.org/2001/XMLSchema" xmlns:p="http://schemas.microsoft.com/office/2006/metadata/properties" xmlns:ns2="c7b5490d-7292-4a35-847b-ebdaa9255a8d" targetNamespace="http://schemas.microsoft.com/office/2006/metadata/properties" ma:root="true" ma:fieldsID="1f133c5404f90c5d0f7c1257f2848a06" ns2:_="">
    <xsd:import namespace="c7b5490d-7292-4a35-847b-ebdaa9255a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5490d-7292-4a35-847b-ebdaa9255a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40C745-EDDC-4726-BA68-597316DD6CAA}">
  <ds:schemaRefs>
    <ds:schemaRef ds:uri="http://purl.org/dc/dcmitype/"/>
    <ds:schemaRef ds:uri="http://schemas.microsoft.com/office/2006/metadata/properties"/>
    <ds:schemaRef ds:uri="http://purl.org/dc/terms/"/>
    <ds:schemaRef ds:uri="http://schemas.openxmlformats.org/package/2006/metadata/core-properties"/>
    <ds:schemaRef ds:uri="c7b5490d-7292-4a35-847b-ebdaa9255a8d"/>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8E26C574-5C1E-4254-8886-62DE3E955160}">
  <ds:schemaRefs>
    <ds:schemaRef ds:uri="http://schemas.microsoft.com/sharepoint/v3/contenttype/forms"/>
  </ds:schemaRefs>
</ds:datastoreItem>
</file>

<file path=customXml/itemProps3.xml><?xml version="1.0" encoding="utf-8"?>
<ds:datastoreItem xmlns:ds="http://schemas.openxmlformats.org/officeDocument/2006/customXml" ds:itemID="{139CA68B-E354-4FA4-9EBE-49CA8AF974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2025-2028 pirkimas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Rita Bilienė</dc:creator>
  <cp:keywords/>
  <dc:description/>
  <cp:lastModifiedBy>Eglė Kaminaitė</cp:lastModifiedBy>
  <cp:revision/>
  <dcterms:created xsi:type="dcterms:W3CDTF">2018-07-18T08:31:52Z</dcterms:created>
  <dcterms:modified xsi:type="dcterms:W3CDTF">2025-03-21T09:59:23Z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0x010100DF2346733E1F3941A77C72F51EA483E6</vt:lpwstr>
  </property>
</Properties>
</file>