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cpolt0-my.sharepoint.com/personal/j_kuzmaite_cpo_lt/Documents/Desktop/Pirkimai_2024/Pavadavimo pirkimai/Ultragarsas_Kralikės pirkimas/Pirkimo dokumentai_aktualūs/"/>
    </mc:Choice>
  </mc:AlternateContent>
  <xr:revisionPtr revIDLastSave="0" documentId="8_{B7C7240D-9B75-4408-BC40-3370989B91F7}" xr6:coauthVersionLast="47" xr6:coauthVersionMax="47" xr10:uidLastSave="{00000000-0000-0000-0000-000000000000}"/>
  <bookViews>
    <workbookView xWindow="28680" yWindow="-9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 i="1" l="1"/>
  <c r="G38" i="1"/>
  <c r="H76" i="1" s="1"/>
  <c r="C34" i="1"/>
  <c r="G21" i="1"/>
  <c r="G76" i="1" l="1"/>
  <c r="G77" i="1" s="1"/>
  <c r="G78" i="1" s="1"/>
</calcChain>
</file>

<file path=xl/sharedStrings.xml><?xml version="1.0" encoding="utf-8"?>
<sst xmlns="http://schemas.openxmlformats.org/spreadsheetml/2006/main" count="150" uniqueCount="146">
  <si>
    <t>PIRKIMO SĄLYGŲ PRIEDAS "PASIŪLYMO FORMA"</t>
  </si>
  <si>
    <t>ULTRAGARSINĖ DIAGNOSTINĖ ĮRANGA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</si>
  <si>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</si>
  <si>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</si>
  <si>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</si>
  <si>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</si>
  <si>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</si>
  <si>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</si>
  <si>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</si>
  <si>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</si>
  <si>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</si>
  <si>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</si>
  <si>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</si>
  <si>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</si>
  <si>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</si>
  <si>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</si>
  <si>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</si>
  <si>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</si>
  <si>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</si>
  <si>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</si>
  <si>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</si>
  <si>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</si>
  <si>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</si>
  <si>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</si>
  <si>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</si>
  <si>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</si>
  <si>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</si>
  <si>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KT1.1.</t>
  </si>
  <si>
    <t>Siūlomas garantinis terminas</t>
  </si>
  <si>
    <t>KT1.1. balo reikšmė (ne mažiau nei 24 ir ne daugiau nei 60)</t>
  </si>
  <si>
    <t>Tiekėjo pasiūlymas:</t>
  </si>
  <si>
    <t>Nr.</t>
  </si>
  <si>
    <t>Pavadinimas</t>
  </si>
  <si>
    <t>Kiekis</t>
  </si>
  <si>
    <t>Siūloma reikšmė</t>
  </si>
  <si>
    <t>Mato vienetas</t>
  </si>
  <si>
    <t>Kaina be PVM, Eur</t>
  </si>
  <si>
    <t>Suma be PVM, Eur</t>
  </si>
  <si>
    <t>Gamintojas, modelis</t>
  </si>
  <si>
    <t>Siūlomo parametro reikšmė su nuoroda į konkretų pasiūlymo puslapį</t>
  </si>
  <si>
    <t>1.1.</t>
  </si>
  <si>
    <t>Ultragarsinė diagnostinė sistema</t>
  </si>
  <si>
    <t>kompl.</t>
  </si>
  <si>
    <t>1.1.1.</t>
  </si>
  <si>
    <t>Valdymo pulto pasukimo kampu ir aukščio reguliavimo funkcija.</t>
  </si>
  <si>
    <t>1.1.2.</t>
  </si>
  <si>
    <t>Galimybė valdymo panelę pasukti į šonus nuo centrinės valdymo panelės padėties ≥ ± 30°.</t>
  </si>
  <si>
    <t>1.1.3.</t>
  </si>
  <si>
    <t>Valdymo panelės aukščio reguliavimo diapazonas  ≥ 10 cm.</t>
  </si>
  <si>
    <t>1.1.4.</t>
  </si>
  <si>
    <t>Vaizdo monitorius pritvirtintas ant pilnai artikuliuojančio šarnyrinio laikiklio (rankos) pasukamas į šonus ir palenkiamas ir pakeliamas aukštyn/žemyn.</t>
  </si>
  <si>
    <t>1.1.5.</t>
  </si>
  <si>
    <t>Vaizdo monitoriaus įstrižainė ≥ 21,5 colių.</t>
  </si>
  <si>
    <t>1.1.6.</t>
  </si>
  <si>
    <t>Centrinis stabdis.</t>
  </si>
  <si>
    <t>1.1.7.</t>
  </si>
  <si>
    <t>Galimybė vaizdo monitorių nulenkti transportavimo metu.</t>
  </si>
  <si>
    <t>1.1.8.</t>
  </si>
  <si>
    <t>Sistema mobili, su ratukais.</t>
  </si>
  <si>
    <t>1.1.9.</t>
  </si>
  <si>
    <t>Atliekami tyrimai: vidaus organų, skydliaukės, sąnarių, kraujagyslių, krūtų, vaikų vidaus organų, paviršinių struktūrų.</t>
  </si>
  <si>
    <t>1.1.10.</t>
  </si>
  <si>
    <t>Atskiras, spalvotas, lietimui jautrus sistemos funkcijų valdymo monitorius: užprogramuotų skenavimo režimų perjungimas mygtukų paspaudimu ir/arba perbraukimu lietimui jautriame ekrane; valdymo monitoriaus įstrižainė ≥ 12 colių; valdymo monitoriaus pasvirimo kampas reguliuojamas ir/arba galimybė echoskopo funkcijas valdyti per bevielį ryšį prijungta planšete (jei būtų naudojama planšetė, ji privalo būti pateikta kartu su echoskopu ir įskaičiuota į pasiūlymo kainą).</t>
  </si>
  <si>
    <t>1.1.11.</t>
  </si>
  <si>
    <t>Maksimalus kadrų dažnis B režime ≥ 2000 kadrų per sekundę.</t>
  </si>
  <si>
    <t>1.1.12.</t>
  </si>
  <si>
    <t>Maksimalus vaizduojamas gylis ≥ 40 cm.</t>
  </si>
  <si>
    <t>1.1.13.</t>
  </si>
  <si>
    <t>Palaikomų daviklių dažnių diapazonas ne siauresnis kaip 1,5 MHz - 21 MHz.</t>
  </si>
  <si>
    <t>1.1.14.</t>
  </si>
  <si>
    <t>Aktyvių jungčių davikliams skaičius ≥ 4.</t>
  </si>
  <si>
    <t>1.1.15.</t>
  </si>
  <si>
    <t>Ultragarsinių vaizdų suliejimo su KT ar MRT vaizdais funkcija (Esant poreikiui, šią funkciją galima įdiegti po įrangos pirkimo).</t>
  </si>
  <si>
    <t>1.1.16.</t>
  </si>
  <si>
    <t>Dinaminis diapazonas ≥ 290 dB.</t>
  </si>
  <si>
    <t>1.1.17.</t>
  </si>
  <si>
    <t>Vaizdavimo režimai: 1. B režimas; 2. Audinių harmoninio vaizdavimo su impulso inversija režimas arba lygiavertė technologija. 3. Spalvinis doplerinis kraujotakos greičio vaizdavimo režimas. 4. Spalvinis doplerinis kraujotakos intensyvumo vaizdavimo režimas su kraujotakos krypties vaizdavimo galimybe. 5.Specialus doplerinis režimas mikro kraujagyslių vizualizacijai.  6. Pulsinės bangos spektrinis doplerinis vaizdavimo režimas. 7. Didelio impulsų pasikartojimo dažnio pulsinės bangos spektrinis doplerinis vaizdavimo režimas. 8. Sudvejintas režimas, kai galimi du tiriamo regiono vaizdai vienu metu: vienas 2D, antras 2D su spalvine vizualizacija.</t>
  </si>
  <si>
    <t>1.1.18.</t>
  </si>
  <si>
    <t>Tyrimo automatizavimo funkcijos: 1. Automatinė vaizdo kokybės optimizacija. 2. Automatinis spektrinių kreivių matavimas. 3. Automatinė kraujotakos krypties, greičio skalės ir kampo korekcijos nustatymo funkcija.</t>
  </si>
  <si>
    <t>1.1.19.</t>
  </si>
  <si>
    <t>Vaizdo skenavimas be fokuso zonų.</t>
  </si>
  <si>
    <t>1.1.20.</t>
  </si>
  <si>
    <t>Elastografijos moduliai: Strain elastografijos modulis ir Garso bangų generuotų struktūrų virpesių elastografijos modulis.</t>
  </si>
  <si>
    <t>1.1.21.</t>
  </si>
  <si>
    <t>Kontrastinių tyrimų modulis.</t>
  </si>
  <si>
    <t>1.1.22.</t>
  </si>
  <si>
    <t>Kepenų suriebėjimo įvertinimo modulis kepenų steatozei nustatyti (angl. attenuation imaging).</t>
  </si>
  <si>
    <t>1.1.23.</t>
  </si>
  <si>
    <t>Konvekcinis daviklis: darbinis dažnių diapazonas ne siauresnis kaip 2.0 MHz - 5.7 MHz.; vaizduojamas kampas ≥ 55°; elementų skaičius ≥ 192; vieno kristalo technologija.</t>
  </si>
  <si>
    <t>1.1.24.</t>
  </si>
  <si>
    <t>Linijinis daviklis: darbinis dažnių diapazonas ne siauresnis kaip 4.6 MHz - 14.0 MHz; daviklio paviršiaus plotis 52mm +/- 6mm; elementų skaičius ≥ 190.</t>
  </si>
  <si>
    <t>1.1.25.</t>
  </si>
  <si>
    <t>Aukšto dažnio linijinis daviklis: darbinis dažnių diapazonas ne siauresnis kaip 9.0 MHz - 18 MHz; daviklio paviršiaus plotis 32 mm +/- 7 mm; elementų kiekis ≥ 192.</t>
  </si>
  <si>
    <t>1.1.26.</t>
  </si>
  <si>
    <t>Tyrimo duomenų išsaugojimas ir perdavimas: 1. Vaizdų archyvavimas DICOM protokolu (DICOM storage, Modality worklist). 2. Galimybė išsaugoti vaizdus ir vaizdų sekos kilpas į JPEG, AVI ar lygiaverčiais formatais. 3. Kompiuterinio tinklo jungtis LAN, WiFi ar lygiaverte jungtimi.</t>
  </si>
  <si>
    <t>1.1.27.</t>
  </si>
  <si>
    <t>Aparato vidinė atmintis ≥ 500 GB.</t>
  </si>
  <si>
    <t>1.1.28.</t>
  </si>
  <si>
    <t>Išorinės jungtys (ne prasčiau kaip): USB ar lygiavertė jungtis – ≥ 1 vnt.; LAN ar lygiavertė jungtis – ≥ 1 vnt.; HDMI arba Display Port ar lygiavertė jungtis - ≥ 1 vnt.</t>
  </si>
  <si>
    <t>1.1.29.</t>
  </si>
  <si>
    <t>Ultragarso aparato maitinimo šaltinis 230 V ± 10%, 50 Hz elektros tinklas.</t>
  </si>
  <si>
    <t>1.1.30.</t>
  </si>
  <si>
    <t>Integruotas ultragarsinio gelio šildytuvas.</t>
  </si>
  <si>
    <t>1.1.31.</t>
  </si>
  <si>
    <t>Komplektuojamas terminis nespalvoto vaizdo spausdintuvas nuotraukoms spausdinti.</t>
  </si>
  <si>
    <t>1.1.32.</t>
  </si>
  <si>
    <t>Garantijos laikotarpis ne mažiau kaip 24 mėn. </t>
  </si>
  <si>
    <t>1.1.33.</t>
  </si>
  <si>
    <t>Garantijos laikotarpiu tiekėjas teisės aktų nustatyta tvarka nemokamai: 1. Atlieka aparato gedimų šalinimą, nemokamai remontuoja arba keičia sugedusias dalis (detales), medžiagas, komponentus; 2. Atlieka prekės techninę priežiūrą (įskaitant techninei priežiūrai atlikti reikalingas detales ir/arba medžiagas); 3. Atlieka techninės būklės patikrinimus pagal gamintojo reikalavimus/rekomendacijas; 4. Informuoja pirkėją apie prevencinius veiksmus (jei tokių būtina imtis); 5. Teikia pirkėjui išsamias konsultacijas ir paaiškinimus; 6. Gedimo atveju atvyksta remontuoti ne vėliau kaip per 24 (dvidešimt keturias) valandas nuo pranešimo apie prekės gedimą gavimo.</t>
  </si>
  <si>
    <t>1.1.34.</t>
  </si>
  <si>
    <t>EKN1 (Ekonominio naudingumo vertinimo kriterijus) Programinė įranga automatiškai atpažįstanti pakitimus skydliaukės ultragarsinės diagnostikos metu. Dariniai automatiškai atpažįstami ir išmatuojami sustabdytame vaizde nenurodant sistemai galimo darinio vietos.(Taip/Ne)</t>
  </si>
  <si>
    <t>1.1.35.</t>
  </si>
  <si>
    <t>EKN2 Programinė įranga automatiškai atpažįstanti pakitimus krūtų ultragarsinės diagnostikos metu. Dariniai automatiškai atpažįstami ir išmatuojami sustabdytame vaizde nenurodant sistemai galimo darinio vietos.(Taip/Ne)</t>
  </si>
  <si>
    <t>1.1.36.</t>
  </si>
  <si>
    <t>EKN3 Kepenų tekstūriškumo indekso įvertinimo modulis kepenų stetozės vertinimui, leidžiantis geriau įvertinti kepenų suriebėjimą(Taip/Ne)</t>
  </si>
  <si>
    <t>1.1.37.</t>
  </si>
  <si>
    <t>EKN4 Padidintos ne mažiau kaip 3 lygių skiriamosios gebos režimas pasirinktoje tyrimo (ROI) zonoje leidžiantis atskirti mažus minkštųjų audinių pokyčius pagal jų akustines charakteristikas bei sumažinantis šviesos dėmės triukšmus vaizde(Taip/Ne)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</si>
  <si>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</si>
  <si>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</si>
  <si>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</si>
  <si>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</si>
  <si>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</si>
  <si>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</si>
  <si>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</si>
  <si>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</si>
  <si>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</si>
  <si>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</si>
  <si>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</si>
  <si>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</si>
  <si>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</si>
  <si>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</si>
  <si>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</si>
  <si>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</si>
  <si>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</si>
  <si>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</si>
  <si>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</si>
  <si>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</si>
  <si>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</si>
  <si>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</si>
  <si>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</si>
  <si>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</si>
  <si>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</si>
  <si>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</si>
  <si>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</si>
  <si>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</si>
  <si>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13416 2024-10-27 10:57:45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</si>
</sst>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4" borderId="23" xfId="0" applyFont="1" applyFill="1" applyBorder="1"/>
    <xf numFmtId="0" fontId="1" fillId="5" borderId="23" xfId="0" applyFont="1" applyFill="1" applyBorder="1" applyProtection="1">
      <protection locked="0"/>
    </xf>
    <xf numFmtId="0" fontId="1" fillId="4" borderId="23" xfId="0" applyFont="1" applyFill="1" applyBorder="1" applyProtection="1">
      <protection locked="0"/>
    </xf>
    <xf numFmtId="0" fontId="2"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8"/>
  <sheetViews>
    <sheetView tabSelected="1" topLeftCell="B72" workbookViewId="0">
      <selection activeCell="I37" sqref="I37"/>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row>
    <row r="9" spans="1:6" x14ac:dyDescent="0.3">
      <c r="A9" s="4" t="s">
        <v>5</v>
      </c>
      <c r="B9" s="13"/>
    </row>
    <row r="10" spans="1:6" x14ac:dyDescent="0.3">
      <c r="A10" s="4" t="s">
        <v>6</v>
      </c>
      <c r="B10" s="13"/>
    </row>
    <row r="12" spans="1:6" ht="15.6" x14ac:dyDescent="0.3">
      <c r="A12" s="32" t="s">
        <v>7</v>
      </c>
      <c r="B12" s="33"/>
      <c r="C12" s="29"/>
      <c r="D12" s="30"/>
      <c r="E12" s="30"/>
      <c r="F12" s="31"/>
    </row>
    <row r="13" spans="1:6" ht="16.05" customHeight="1" x14ac:dyDescent="0.3">
      <c r="A13" s="37" t="s">
        <v>8</v>
      </c>
      <c r="B13" s="38"/>
      <c r="C13" s="29"/>
      <c r="D13" s="30"/>
      <c r="E13" s="30"/>
      <c r="F13" s="31"/>
    </row>
    <row r="14" spans="1:6" ht="16.05" customHeight="1" x14ac:dyDescent="0.3">
      <c r="A14" s="37" t="s">
        <v>9</v>
      </c>
      <c r="B14" s="38"/>
      <c r="C14" s="29"/>
      <c r="D14" s="30"/>
      <c r="E14" s="30"/>
      <c r="F14" s="31"/>
    </row>
    <row r="15" spans="1:6" ht="16.05" customHeight="1" x14ac:dyDescent="0.3">
      <c r="A15" s="32" t="s">
        <v>10</v>
      </c>
      <c r="B15" s="33"/>
      <c r="C15" s="29"/>
      <c r="D15" s="30"/>
      <c r="E15" s="30"/>
      <c r="F15" s="31"/>
    </row>
    <row r="16" spans="1:6" ht="63" customHeight="1" x14ac:dyDescent="0.3">
      <c r="A16" s="41" t="s">
        <v>11</v>
      </c>
      <c r="B16" s="38"/>
      <c r="C16" s="29"/>
      <c r="D16" s="30"/>
      <c r="E16" s="30"/>
      <c r="F16" s="31"/>
    </row>
    <row r="17" spans="1:7" ht="16.05" customHeight="1" x14ac:dyDescent="0.3">
      <c r="A17" s="32" t="s">
        <v>12</v>
      </c>
      <c r="B17" s="33"/>
      <c r="C17" s="29"/>
      <c r="D17" s="30"/>
      <c r="E17" s="30"/>
      <c r="F17" s="31"/>
    </row>
    <row r="18" spans="1:7" ht="16.05" customHeight="1" x14ac:dyDescent="0.3">
      <c r="A18" s="32" t="s">
        <v>13</v>
      </c>
      <c r="B18" s="33"/>
      <c r="C18" s="29"/>
      <c r="D18" s="30"/>
      <c r="E18" s="30"/>
      <c r="F18" s="31"/>
    </row>
    <row r="19" spans="1:7" ht="48" customHeight="1" x14ac:dyDescent="0.3">
      <c r="A19" s="32" t="s">
        <v>14</v>
      </c>
      <c r="B19" s="33"/>
      <c r="C19" s="29"/>
      <c r="D19" s="30"/>
      <c r="E19" s="30"/>
      <c r="F19" s="31"/>
    </row>
    <row r="20" spans="1:7" ht="55.05" customHeight="1" x14ac:dyDescent="0.3">
      <c r="A20" s="32" t="s">
        <v>15</v>
      </c>
      <c r="B20" s="33"/>
      <c r="C20" s="29"/>
      <c r="D20" s="30"/>
      <c r="E20" s="30"/>
      <c r="F20" s="31"/>
    </row>
    <row r="21" spans="1:7" ht="70.95" customHeight="1" x14ac:dyDescent="0.3">
      <c r="A21" s="34" t="s">
        <v>16</v>
      </c>
      <c r="B21" s="35"/>
      <c r="C21" s="39"/>
      <c r="D21" s="40"/>
      <c r="E21" s="40"/>
      <c r="F21" s="40"/>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2" t="s">
        <v>17</v>
      </c>
      <c r="B23" s="28"/>
      <c r="C23" s="28"/>
      <c r="D23" s="28"/>
      <c r="E23" s="28"/>
      <c r="F23" s="28"/>
    </row>
    <row r="24" spans="1:7" x14ac:dyDescent="0.3">
      <c r="A24" s="28" t="s">
        <v>18</v>
      </c>
      <c r="B24" s="28"/>
      <c r="C24" s="28"/>
      <c r="D24" s="28"/>
      <c r="E24" s="28"/>
      <c r="F24" s="28"/>
    </row>
    <row r="25" spans="1:7" x14ac:dyDescent="0.3">
      <c r="A25" s="28" t="s">
        <v>19</v>
      </c>
      <c r="B25" s="28"/>
      <c r="C25" s="28"/>
      <c r="D25" s="28"/>
      <c r="E25" s="28"/>
      <c r="F25" s="28"/>
    </row>
    <row r="26" spans="1:7" x14ac:dyDescent="0.3">
      <c r="A26" s="28" t="s">
        <v>20</v>
      </c>
      <c r="B26" s="28"/>
      <c r="C26" s="28"/>
      <c r="D26" s="28"/>
      <c r="E26" s="28"/>
      <c r="F26" s="28"/>
    </row>
    <row r="27" spans="1:7" x14ac:dyDescent="0.3">
      <c r="A27" s="28" t="s">
        <v>21</v>
      </c>
      <c r="B27" s="28"/>
      <c r="C27" s="28"/>
      <c r="D27" s="28"/>
      <c r="E27" s="28"/>
      <c r="F27" s="28"/>
    </row>
    <row r="28" spans="1:7" ht="31.95" customHeight="1" x14ac:dyDescent="0.3">
      <c r="A28" s="36" t="s">
        <v>22</v>
      </c>
      <c r="B28" s="28"/>
      <c r="C28" s="28"/>
      <c r="D28" s="28"/>
      <c r="E28" s="28"/>
      <c r="F28" s="28"/>
    </row>
    <row r="29" spans="1:7" x14ac:dyDescent="0.3">
      <c r="A29" s="28" t="s">
        <v>23</v>
      </c>
      <c r="B29" s="28"/>
      <c r="C29" s="28"/>
      <c r="D29" s="28"/>
      <c r="E29" s="28"/>
      <c r="F29" s="28"/>
    </row>
    <row r="30" spans="1:7" x14ac:dyDescent="0.3">
      <c r="A30" s="14" t="s">
        <v>24</v>
      </c>
      <c r="D30" s="15"/>
    </row>
    <row r="31" spans="1:7" x14ac:dyDescent="0.3">
      <c r="A31" s="14" t="s">
        <v>25</v>
      </c>
    </row>
    <row r="32" spans="1:7" x14ac:dyDescent="0.3">
      <c r="A32" s="12" t="s">
        <v>26</v>
      </c>
    </row>
    <row r="33" spans="1:9" x14ac:dyDescent="0.3">
      <c r="A33" s="16" t="s">
        <v>27</v>
      </c>
      <c r="B33" s="16" t="s">
        <v>28</v>
      </c>
      <c r="C33" s="17"/>
    </row>
    <row r="34" spans="1:9" x14ac:dyDescent="0.3">
      <c r="B34" s="16" t="s">
        <v>29</v>
      </c>
      <c r="C34" s="18">
        <f>SUM(C32:C33)</f>
        <v>0</v>
      </c>
    </row>
    <row r="36" spans="1:9" x14ac:dyDescent="0.3">
      <c r="A36" s="12" t="s">
        <v>30</v>
      </c>
    </row>
    <row r="37" spans="1:9" ht="43.2" x14ac:dyDescent="0.3">
      <c r="A37" s="19" t="s">
        <v>31</v>
      </c>
      <c r="B37" s="19" t="s">
        <v>32</v>
      </c>
      <c r="C37" s="19" t="s">
        <v>33</v>
      </c>
      <c r="D37" s="19" t="s">
        <v>34</v>
      </c>
      <c r="E37" s="19" t="s">
        <v>35</v>
      </c>
      <c r="F37" s="19" t="s">
        <v>36</v>
      </c>
      <c r="G37" s="19" t="s">
        <v>37</v>
      </c>
      <c r="H37" s="19" t="s">
        <v>38</v>
      </c>
      <c r="I37" s="27" t="s">
        <v>39</v>
      </c>
    </row>
    <row r="38" spans="1:9" x14ac:dyDescent="0.3">
      <c r="A38" s="16" t="s">
        <v>40</v>
      </c>
      <c r="B38" s="16" t="s">
        <v>41</v>
      </c>
      <c r="C38" s="16">
        <v>1</v>
      </c>
      <c r="D38" s="16"/>
      <c r="E38" s="16" t="s">
        <v>42</v>
      </c>
      <c r="F38" s="20"/>
      <c r="G38" s="16" t="str">
        <f>IF(ISBLANK(F38),"", PRODUCT(C38,F38))</f>
        <v/>
      </c>
      <c r="H38" s="17"/>
      <c r="I38" s="16"/>
    </row>
    <row r="39" spans="1:9" x14ac:dyDescent="0.3">
      <c r="A39" s="16" t="s">
        <v>43</v>
      </c>
      <c r="B39" s="16" t="s">
        <v>44</v>
      </c>
      <c r="C39" s="16"/>
      <c r="D39" s="16"/>
      <c r="E39" s="16"/>
      <c r="F39" s="16"/>
      <c r="G39" s="16"/>
      <c r="H39" s="16"/>
      <c r="I39" s="17"/>
    </row>
    <row r="40" spans="1:9" x14ac:dyDescent="0.3">
      <c r="A40" s="16" t="s">
        <v>45</v>
      </c>
      <c r="B40" s="16" t="s">
        <v>46</v>
      </c>
      <c r="C40" s="16"/>
      <c r="D40" s="16"/>
      <c r="E40" s="16"/>
      <c r="F40" s="16"/>
      <c r="G40" s="16"/>
      <c r="H40" s="16"/>
      <c r="I40" s="17"/>
    </row>
    <row r="41" spans="1:9" x14ac:dyDescent="0.3">
      <c r="A41" s="16" t="s">
        <v>47</v>
      </c>
      <c r="B41" s="16" t="s">
        <v>48</v>
      </c>
      <c r="C41" s="16"/>
      <c r="D41" s="16"/>
      <c r="E41" s="16"/>
      <c r="F41" s="16"/>
      <c r="G41" s="16"/>
      <c r="H41" s="16"/>
      <c r="I41" s="17"/>
    </row>
    <row r="42" spans="1:9" ht="28.8" x14ac:dyDescent="0.3">
      <c r="A42" s="16" t="s">
        <v>49</v>
      </c>
      <c r="B42" s="26" t="s">
        <v>50</v>
      </c>
      <c r="C42" s="16"/>
      <c r="D42" s="16"/>
      <c r="E42" s="16"/>
      <c r="F42" s="16"/>
      <c r="G42" s="16"/>
      <c r="H42" s="16"/>
      <c r="I42" s="17"/>
    </row>
    <row r="43" spans="1:9" x14ac:dyDescent="0.3">
      <c r="A43" s="16" t="s">
        <v>51</v>
      </c>
      <c r="B43" s="16" t="s">
        <v>52</v>
      </c>
      <c r="C43" s="16"/>
      <c r="D43" s="16"/>
      <c r="E43" s="16"/>
      <c r="F43" s="16"/>
      <c r="G43" s="16"/>
      <c r="H43" s="16"/>
      <c r="I43" s="17"/>
    </row>
    <row r="44" spans="1:9" x14ac:dyDescent="0.3">
      <c r="A44" s="16" t="s">
        <v>53</v>
      </c>
      <c r="B44" s="16" t="s">
        <v>54</v>
      </c>
      <c r="C44" s="16"/>
      <c r="D44" s="16"/>
      <c r="E44" s="16"/>
      <c r="F44" s="16"/>
      <c r="G44" s="16"/>
      <c r="H44" s="16"/>
      <c r="I44" s="17"/>
    </row>
    <row r="45" spans="1:9" x14ac:dyDescent="0.3">
      <c r="A45" s="16" t="s">
        <v>55</v>
      </c>
      <c r="B45" s="16" t="s">
        <v>56</v>
      </c>
      <c r="C45" s="16"/>
      <c r="D45" s="16"/>
      <c r="E45" s="16"/>
      <c r="F45" s="16"/>
      <c r="G45" s="16"/>
      <c r="H45" s="16"/>
      <c r="I45" s="17"/>
    </row>
    <row r="46" spans="1:9" x14ac:dyDescent="0.3">
      <c r="A46" s="16" t="s">
        <v>57</v>
      </c>
      <c r="B46" s="26" t="s">
        <v>58</v>
      </c>
      <c r="C46" s="16"/>
      <c r="D46" s="16"/>
      <c r="E46" s="16"/>
      <c r="F46" s="16"/>
      <c r="G46" s="16"/>
      <c r="H46" s="16"/>
      <c r="I46" s="17"/>
    </row>
    <row r="47" spans="1:9" ht="28.8" x14ac:dyDescent="0.3">
      <c r="A47" s="16" t="s">
        <v>59</v>
      </c>
      <c r="B47" s="26" t="s">
        <v>60</v>
      </c>
      <c r="C47" s="16"/>
      <c r="D47" s="16"/>
      <c r="E47" s="16"/>
      <c r="F47" s="16"/>
      <c r="G47" s="16"/>
      <c r="H47" s="16"/>
      <c r="I47" s="17"/>
    </row>
    <row r="48" spans="1:9" ht="72" x14ac:dyDescent="0.3">
      <c r="A48" s="16" t="s">
        <v>61</v>
      </c>
      <c r="B48" s="26" t="s">
        <v>62</v>
      </c>
      <c r="C48" s="16"/>
      <c r="D48" s="16"/>
      <c r="E48" s="16"/>
      <c r="F48" s="16"/>
      <c r="G48" s="16"/>
      <c r="H48" s="16"/>
      <c r="I48" s="17"/>
    </row>
    <row r="49" spans="1:9" x14ac:dyDescent="0.3">
      <c r="A49" s="16" t="s">
        <v>63</v>
      </c>
      <c r="B49" s="26" t="s">
        <v>64</v>
      </c>
      <c r="C49" s="16"/>
      <c r="D49" s="16"/>
      <c r="E49" s="16"/>
      <c r="F49" s="16"/>
      <c r="G49" s="16"/>
      <c r="H49" s="16"/>
      <c r="I49" s="17"/>
    </row>
    <row r="50" spans="1:9" x14ac:dyDescent="0.3">
      <c r="A50" s="16" t="s">
        <v>65</v>
      </c>
      <c r="B50" s="26" t="s">
        <v>66</v>
      </c>
      <c r="C50" s="16"/>
      <c r="D50" s="16"/>
      <c r="E50" s="16"/>
      <c r="F50" s="16"/>
      <c r="G50" s="16"/>
      <c r="H50" s="16"/>
      <c r="I50" s="17"/>
    </row>
    <row r="51" spans="1:9" x14ac:dyDescent="0.3">
      <c r="A51" s="16" t="s">
        <v>67</v>
      </c>
      <c r="B51" s="26" t="s">
        <v>68</v>
      </c>
      <c r="C51" s="16"/>
      <c r="D51" s="16"/>
      <c r="E51" s="16"/>
      <c r="F51" s="16"/>
      <c r="G51" s="16"/>
      <c r="H51" s="16"/>
      <c r="I51" s="17"/>
    </row>
    <row r="52" spans="1:9" x14ac:dyDescent="0.3">
      <c r="A52" s="16" t="s">
        <v>69</v>
      </c>
      <c r="B52" s="26" t="s">
        <v>70</v>
      </c>
      <c r="C52" s="16"/>
      <c r="D52" s="16"/>
      <c r="E52" s="16"/>
      <c r="F52" s="16"/>
      <c r="G52" s="16"/>
      <c r="H52" s="16"/>
      <c r="I52" s="17"/>
    </row>
    <row r="53" spans="1:9" ht="28.8" x14ac:dyDescent="0.3">
      <c r="A53" s="16" t="s">
        <v>71</v>
      </c>
      <c r="B53" s="26" t="s">
        <v>72</v>
      </c>
      <c r="C53" s="16"/>
      <c r="D53" s="16"/>
      <c r="E53" s="16"/>
      <c r="F53" s="16"/>
      <c r="G53" s="16"/>
      <c r="H53" s="16"/>
      <c r="I53" s="17"/>
    </row>
    <row r="54" spans="1:9" x14ac:dyDescent="0.3">
      <c r="A54" s="16" t="s">
        <v>73</v>
      </c>
      <c r="B54" s="26" t="s">
        <v>74</v>
      </c>
      <c r="C54" s="16"/>
      <c r="D54" s="16"/>
      <c r="E54" s="16"/>
      <c r="F54" s="16"/>
      <c r="G54" s="16"/>
      <c r="H54" s="16"/>
      <c r="I54" s="17"/>
    </row>
    <row r="55" spans="1:9" ht="100.8" x14ac:dyDescent="0.3">
      <c r="A55" s="16" t="s">
        <v>75</v>
      </c>
      <c r="B55" s="26" t="s">
        <v>76</v>
      </c>
      <c r="C55" s="16"/>
      <c r="D55" s="16"/>
      <c r="E55" s="16"/>
      <c r="F55" s="16"/>
      <c r="G55" s="16"/>
      <c r="H55" s="16"/>
      <c r="I55" s="17"/>
    </row>
    <row r="56" spans="1:9" ht="43.2" x14ac:dyDescent="0.3">
      <c r="A56" s="16" t="s">
        <v>77</v>
      </c>
      <c r="B56" s="26" t="s">
        <v>78</v>
      </c>
      <c r="C56" s="16"/>
      <c r="D56" s="16"/>
      <c r="E56" s="16"/>
      <c r="F56" s="16"/>
      <c r="G56" s="16"/>
      <c r="H56" s="16"/>
      <c r="I56" s="17"/>
    </row>
    <row r="57" spans="1:9" x14ac:dyDescent="0.3">
      <c r="A57" s="16" t="s">
        <v>79</v>
      </c>
      <c r="B57" s="26" t="s">
        <v>80</v>
      </c>
      <c r="C57" s="16"/>
      <c r="D57" s="16"/>
      <c r="E57" s="16"/>
      <c r="F57" s="16"/>
      <c r="G57" s="16"/>
      <c r="H57" s="16"/>
      <c r="I57" s="17"/>
    </row>
    <row r="58" spans="1:9" ht="28.8" x14ac:dyDescent="0.3">
      <c r="A58" s="16" t="s">
        <v>81</v>
      </c>
      <c r="B58" s="26" t="s">
        <v>82</v>
      </c>
      <c r="C58" s="16"/>
      <c r="D58" s="16"/>
      <c r="E58" s="16"/>
      <c r="F58" s="16"/>
      <c r="G58" s="16"/>
      <c r="H58" s="16"/>
      <c r="I58" s="17"/>
    </row>
    <row r="59" spans="1:9" x14ac:dyDescent="0.3">
      <c r="A59" s="16" t="s">
        <v>83</v>
      </c>
      <c r="B59" s="26" t="s">
        <v>84</v>
      </c>
      <c r="C59" s="16"/>
      <c r="D59" s="16"/>
      <c r="E59" s="16"/>
      <c r="F59" s="16"/>
      <c r="G59" s="16"/>
      <c r="H59" s="16"/>
      <c r="I59" s="17"/>
    </row>
    <row r="60" spans="1:9" x14ac:dyDescent="0.3">
      <c r="A60" s="16" t="s">
        <v>85</v>
      </c>
      <c r="B60" s="26" t="s">
        <v>86</v>
      </c>
      <c r="C60" s="16"/>
      <c r="D60" s="16"/>
      <c r="E60" s="16"/>
      <c r="F60" s="16"/>
      <c r="G60" s="16"/>
      <c r="H60" s="16"/>
      <c r="I60" s="17"/>
    </row>
    <row r="61" spans="1:9" ht="28.8" x14ac:dyDescent="0.3">
      <c r="A61" s="16" t="s">
        <v>87</v>
      </c>
      <c r="B61" s="26" t="s">
        <v>88</v>
      </c>
      <c r="C61" s="16"/>
      <c r="D61" s="16"/>
      <c r="E61" s="16"/>
      <c r="F61" s="16"/>
      <c r="G61" s="16"/>
      <c r="H61" s="16"/>
      <c r="I61" s="17"/>
    </row>
    <row r="62" spans="1:9" ht="28.8" x14ac:dyDescent="0.3">
      <c r="A62" s="16" t="s">
        <v>89</v>
      </c>
      <c r="B62" s="26" t="s">
        <v>90</v>
      </c>
      <c r="C62" s="16"/>
      <c r="D62" s="16"/>
      <c r="E62" s="16"/>
      <c r="F62" s="16"/>
      <c r="G62" s="16"/>
      <c r="H62" s="16"/>
      <c r="I62" s="17"/>
    </row>
    <row r="63" spans="1:9" ht="28.8" x14ac:dyDescent="0.3">
      <c r="A63" s="16" t="s">
        <v>91</v>
      </c>
      <c r="B63" s="26" t="s">
        <v>92</v>
      </c>
      <c r="C63" s="16"/>
      <c r="D63" s="16"/>
      <c r="E63" s="16"/>
      <c r="F63" s="16"/>
      <c r="G63" s="16"/>
      <c r="H63" s="16"/>
      <c r="I63" s="17"/>
    </row>
    <row r="64" spans="1:9" ht="43.2" x14ac:dyDescent="0.3">
      <c r="A64" s="16" t="s">
        <v>93</v>
      </c>
      <c r="B64" s="26" t="s">
        <v>94</v>
      </c>
      <c r="C64" s="16"/>
      <c r="D64" s="16"/>
      <c r="E64" s="16"/>
      <c r="F64" s="16"/>
      <c r="G64" s="16"/>
      <c r="H64" s="16"/>
      <c r="I64" s="17"/>
    </row>
    <row r="65" spans="1:9" x14ac:dyDescent="0.3">
      <c r="A65" s="16" t="s">
        <v>95</v>
      </c>
      <c r="B65" s="26" t="s">
        <v>96</v>
      </c>
      <c r="C65" s="16"/>
      <c r="D65" s="16"/>
      <c r="E65" s="16"/>
      <c r="F65" s="16"/>
      <c r="G65" s="16"/>
      <c r="H65" s="16"/>
      <c r="I65" s="17"/>
    </row>
    <row r="66" spans="1:9" ht="28.8" x14ac:dyDescent="0.3">
      <c r="A66" s="16" t="s">
        <v>97</v>
      </c>
      <c r="B66" s="26" t="s">
        <v>98</v>
      </c>
      <c r="C66" s="16"/>
      <c r="D66" s="16"/>
      <c r="E66" s="16"/>
      <c r="F66" s="16"/>
      <c r="G66" s="16"/>
      <c r="H66" s="16"/>
      <c r="I66" s="17"/>
    </row>
    <row r="67" spans="1:9" x14ac:dyDescent="0.3">
      <c r="A67" s="16" t="s">
        <v>99</v>
      </c>
      <c r="B67" s="26" t="s">
        <v>100</v>
      </c>
      <c r="C67" s="16"/>
      <c r="D67" s="16"/>
      <c r="E67" s="16"/>
      <c r="F67" s="16"/>
      <c r="G67" s="16"/>
      <c r="H67" s="16"/>
      <c r="I67" s="17"/>
    </row>
    <row r="68" spans="1:9" x14ac:dyDescent="0.3">
      <c r="A68" s="16" t="s">
        <v>101</v>
      </c>
      <c r="B68" s="26" t="s">
        <v>102</v>
      </c>
      <c r="C68" s="16"/>
      <c r="D68" s="16"/>
      <c r="E68" s="16"/>
      <c r="F68" s="16"/>
      <c r="G68" s="16"/>
      <c r="H68" s="16"/>
      <c r="I68" s="17"/>
    </row>
    <row r="69" spans="1:9" x14ac:dyDescent="0.3">
      <c r="A69" s="16" t="s">
        <v>103</v>
      </c>
      <c r="B69" s="26" t="s">
        <v>104</v>
      </c>
      <c r="C69" s="16"/>
      <c r="D69" s="16"/>
      <c r="E69" s="16"/>
      <c r="F69" s="16"/>
      <c r="G69" s="16"/>
      <c r="H69" s="16"/>
      <c r="I69" s="17"/>
    </row>
    <row r="70" spans="1:9" x14ac:dyDescent="0.3">
      <c r="A70" s="16" t="s">
        <v>105</v>
      </c>
      <c r="B70" s="26" t="s">
        <v>106</v>
      </c>
      <c r="C70" s="16"/>
      <c r="D70" s="16"/>
      <c r="E70" s="16"/>
      <c r="F70" s="16"/>
      <c r="G70" s="16"/>
      <c r="H70" s="16"/>
      <c r="I70" s="17"/>
    </row>
    <row r="71" spans="1:9" ht="100.8" x14ac:dyDescent="0.3">
      <c r="A71" s="16" t="s">
        <v>107</v>
      </c>
      <c r="B71" s="26" t="s">
        <v>108</v>
      </c>
      <c r="C71" s="16"/>
      <c r="D71" s="16"/>
      <c r="E71" s="16"/>
      <c r="F71" s="16"/>
      <c r="G71" s="16"/>
      <c r="H71" s="16"/>
      <c r="I71" s="17"/>
    </row>
    <row r="72" spans="1:9" ht="43.2" x14ac:dyDescent="0.3">
      <c r="A72" s="16" t="s">
        <v>109</v>
      </c>
      <c r="B72" s="26" t="s">
        <v>110</v>
      </c>
      <c r="C72" s="16"/>
      <c r="D72" s="17"/>
      <c r="E72" s="16"/>
      <c r="F72" s="16"/>
      <c r="G72" s="16"/>
      <c r="H72" s="16"/>
      <c r="I72" s="17"/>
    </row>
    <row r="73" spans="1:9" ht="43.2" x14ac:dyDescent="0.3">
      <c r="A73" s="16" t="s">
        <v>111</v>
      </c>
      <c r="B73" s="26" t="s">
        <v>112</v>
      </c>
      <c r="C73" s="16"/>
      <c r="D73" s="17"/>
      <c r="E73" s="16"/>
      <c r="F73" s="16"/>
      <c r="G73" s="16"/>
      <c r="H73" s="16"/>
      <c r="I73" s="17"/>
    </row>
    <row r="74" spans="1:9" ht="28.8" x14ac:dyDescent="0.3">
      <c r="A74" s="16" t="s">
        <v>113</v>
      </c>
      <c r="B74" s="26" t="s">
        <v>114</v>
      </c>
      <c r="C74" s="16"/>
      <c r="D74" s="17"/>
      <c r="E74" s="16"/>
      <c r="F74" s="16"/>
      <c r="G74" s="16"/>
      <c r="H74" s="16"/>
      <c r="I74" s="17"/>
    </row>
    <row r="75" spans="1:9" ht="43.2" x14ac:dyDescent="0.3">
      <c r="A75" s="16" t="s">
        <v>115</v>
      </c>
      <c r="B75" s="26" t="s">
        <v>116</v>
      </c>
      <c r="C75" s="16"/>
      <c r="D75" s="17"/>
      <c r="E75" s="16"/>
      <c r="F75" s="16"/>
      <c r="G75" s="16"/>
      <c r="H75" s="16"/>
      <c r="I75" s="17"/>
    </row>
    <row r="76" spans="1:9" x14ac:dyDescent="0.3">
      <c r="F76" s="19" t="s">
        <v>117</v>
      </c>
      <c r="G76" s="19" t="str">
        <f>IF((COUNT(C38:C75)&lt;&gt;COUNT(G38:G75)),"", ROUND(SUM(G38:G75),2))</f>
        <v/>
      </c>
      <c r="H76" s="14" t="str">
        <f>IF((COUNT(C38:C75)&lt;&gt;COUNT(G38:G75)),"Neužpildytos visų objektų kainos", "")</f>
        <v>Neužpildytos visų objektų kainos</v>
      </c>
    </row>
    <row r="77" spans="1:9" x14ac:dyDescent="0.3">
      <c r="D77" s="19" t="s">
        <v>118</v>
      </c>
      <c r="E77" s="17"/>
      <c r="F77" s="19" t="s">
        <v>119</v>
      </c>
      <c r="G77" s="19" t="str">
        <f>IF(OR(G76="",E77=""),"", ROUND(PRODUCT(E77,G76)/100,2))</f>
        <v/>
      </c>
      <c r="H77" s="14" t="str">
        <f>IF(E77="", "Nurodykite taikomą PVM dydį", "")</f>
        <v>Nurodykite taikomą PVM dydį</v>
      </c>
    </row>
    <row r="78" spans="1:9" x14ac:dyDescent="0.3">
      <c r="F78" s="19" t="s">
        <v>120</v>
      </c>
      <c r="G78" s="19">
        <f>IF(ISBLANK(G77), "", ROUND(SUM(G76:G77),2))</f>
        <v>0</v>
      </c>
    </row>
  </sheetData>
  <sheetProtection algorithmName="SHA-512" hashValue="2mtwE+3L2JPjKyZqo+uGbQBTeN+Fhvyu3a+4qTsXf4UZf7O5o7FYa80JKEoCHRjQei7ZoRYPg/xhZpPZDijkyQ==" saltValue="YUYO8ktwlkbr7DYCpwgDt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1"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3" t="s">
        <v>121</v>
      </c>
      <c r="B2" s="28"/>
      <c r="C2" s="28"/>
      <c r="D2" s="28"/>
      <c r="E2" s="28"/>
      <c r="F2" s="28"/>
      <c r="G2" s="28"/>
      <c r="H2" s="28"/>
      <c r="I2" s="28"/>
      <c r="J2" s="28"/>
      <c r="K2" s="28"/>
    </row>
    <row r="3" spans="1:11" x14ac:dyDescent="0.3">
      <c r="A3" s="28"/>
      <c r="B3" s="28"/>
      <c r="C3" s="28"/>
      <c r="D3" s="28"/>
      <c r="E3" s="28"/>
      <c r="F3" s="28"/>
      <c r="G3" s="28"/>
      <c r="H3" s="28"/>
      <c r="I3" s="28"/>
      <c r="J3" s="28"/>
      <c r="K3" s="28"/>
    </row>
    <row r="4" spans="1:11" ht="16.05" customHeight="1" thickBot="1" x14ac:dyDescent="0.35">
      <c r="A4" s="7"/>
      <c r="B4" s="7"/>
      <c r="C4" s="7"/>
      <c r="D4" s="7"/>
      <c r="E4" s="7"/>
      <c r="F4" s="7"/>
      <c r="G4" s="7"/>
      <c r="H4" s="7"/>
      <c r="I4" s="7"/>
      <c r="J4" s="7"/>
    </row>
    <row r="5" spans="1:11" ht="48" customHeight="1" x14ac:dyDescent="0.3">
      <c r="A5" s="70" t="s">
        <v>122</v>
      </c>
      <c r="B5" s="54"/>
      <c r="C5" s="52" t="s">
        <v>123</v>
      </c>
      <c r="D5" s="53"/>
      <c r="E5" s="54"/>
      <c r="F5" s="52" t="s">
        <v>124</v>
      </c>
      <c r="G5" s="53"/>
      <c r="H5" s="54"/>
      <c r="I5" s="52" t="s">
        <v>125</v>
      </c>
      <c r="J5" s="54"/>
      <c r="K5" s="9" t="s">
        <v>126</v>
      </c>
    </row>
    <row r="6" spans="1:11" ht="49.05" customHeight="1" x14ac:dyDescent="0.3">
      <c r="A6" s="46"/>
      <c r="B6" s="33"/>
      <c r="C6" s="47"/>
      <c r="D6" s="45"/>
      <c r="E6" s="33"/>
      <c r="F6" s="47"/>
      <c r="G6" s="45"/>
      <c r="H6" s="33"/>
      <c r="I6" s="47"/>
      <c r="J6" s="33"/>
      <c r="K6" s="21"/>
    </row>
    <row r="7" spans="1:11" ht="49.05" customHeight="1" x14ac:dyDescent="0.3">
      <c r="A7" s="46"/>
      <c r="B7" s="33"/>
      <c r="C7" s="47"/>
      <c r="D7" s="45"/>
      <c r="E7" s="33"/>
      <c r="F7" s="47"/>
      <c r="G7" s="45"/>
      <c r="H7" s="33"/>
      <c r="I7" s="47"/>
      <c r="J7" s="33"/>
      <c r="K7" s="21"/>
    </row>
    <row r="8" spans="1:11" ht="49.05" customHeight="1" x14ac:dyDescent="0.3">
      <c r="A8" s="46"/>
      <c r="B8" s="33"/>
      <c r="C8" s="47"/>
      <c r="D8" s="45"/>
      <c r="E8" s="33"/>
      <c r="F8" s="47"/>
      <c r="G8" s="45"/>
      <c r="H8" s="33"/>
      <c r="I8" s="47"/>
      <c r="J8" s="33"/>
      <c r="K8" s="21"/>
    </row>
    <row r="9" spans="1:11" ht="49.05" customHeight="1" x14ac:dyDescent="0.3">
      <c r="A9" s="46"/>
      <c r="B9" s="33"/>
      <c r="C9" s="47"/>
      <c r="D9" s="45"/>
      <c r="E9" s="33"/>
      <c r="F9" s="47"/>
      <c r="G9" s="45"/>
      <c r="H9" s="33"/>
      <c r="I9" s="47"/>
      <c r="J9" s="33"/>
      <c r="K9" s="21"/>
    </row>
    <row r="10" spans="1:11" ht="49.05" customHeight="1" x14ac:dyDescent="0.3">
      <c r="A10" s="46"/>
      <c r="B10" s="33"/>
      <c r="C10" s="47"/>
      <c r="D10" s="45"/>
      <c r="E10" s="33"/>
      <c r="F10" s="47"/>
      <c r="G10" s="45"/>
      <c r="H10" s="33"/>
      <c r="I10" s="47"/>
      <c r="J10" s="33"/>
      <c r="K10" s="21"/>
    </row>
    <row r="11" spans="1:11" ht="49.05" customHeight="1" x14ac:dyDescent="0.3">
      <c r="A11" s="46"/>
      <c r="B11" s="33"/>
      <c r="C11" s="47"/>
      <c r="D11" s="45"/>
      <c r="E11" s="33"/>
      <c r="F11" s="47"/>
      <c r="G11" s="45"/>
      <c r="H11" s="33"/>
      <c r="I11" s="47"/>
      <c r="J11" s="33"/>
      <c r="K11" s="21"/>
    </row>
    <row r="12" spans="1:11" ht="49.05" customHeight="1" x14ac:dyDescent="0.3">
      <c r="A12" s="46"/>
      <c r="B12" s="33"/>
      <c r="C12" s="47"/>
      <c r="D12" s="45"/>
      <c r="E12" s="33"/>
      <c r="F12" s="47"/>
      <c r="G12" s="45"/>
      <c r="H12" s="33"/>
      <c r="I12" s="47"/>
      <c r="J12" s="33"/>
      <c r="K12" s="21"/>
    </row>
    <row r="13" spans="1:11" ht="49.05" customHeight="1" x14ac:dyDescent="0.3">
      <c r="A13" s="46"/>
      <c r="B13" s="33"/>
      <c r="C13" s="47"/>
      <c r="D13" s="45"/>
      <c r="E13" s="33"/>
      <c r="F13" s="47"/>
      <c r="G13" s="45"/>
      <c r="H13" s="33"/>
      <c r="I13" s="47"/>
      <c r="J13" s="33"/>
      <c r="K13" s="21"/>
    </row>
    <row r="14" spans="1:11" ht="49.05" customHeight="1" x14ac:dyDescent="0.3">
      <c r="A14" s="46"/>
      <c r="B14" s="33"/>
      <c r="C14" s="47"/>
      <c r="D14" s="45"/>
      <c r="E14" s="33"/>
      <c r="F14" s="47"/>
      <c r="G14" s="45"/>
      <c r="H14" s="33"/>
      <c r="I14" s="47"/>
      <c r="J14" s="33"/>
      <c r="K14" s="21"/>
    </row>
    <row r="15" spans="1:11" ht="48" customHeight="1" thickBot="1" x14ac:dyDescent="0.35">
      <c r="A15" s="72"/>
      <c r="B15" s="60"/>
      <c r="C15" s="65"/>
      <c r="D15" s="59"/>
      <c r="E15" s="60"/>
      <c r="F15" s="65"/>
      <c r="G15" s="59"/>
      <c r="H15" s="60"/>
      <c r="I15" s="65"/>
      <c r="J15" s="60"/>
      <c r="K15" s="22"/>
    </row>
    <row r="16" spans="1:11" ht="19.05" customHeight="1" x14ac:dyDescent="0.3">
      <c r="A16" s="10"/>
      <c r="B16" s="10"/>
      <c r="C16" s="10"/>
      <c r="D16" s="10"/>
      <c r="E16" s="10"/>
      <c r="F16" s="10"/>
      <c r="G16" s="10"/>
      <c r="H16" s="10"/>
      <c r="I16" s="10"/>
      <c r="J16" s="10"/>
      <c r="K16" s="11"/>
    </row>
    <row r="17" spans="1:11" ht="49.05" customHeight="1" x14ac:dyDescent="0.3">
      <c r="A17" s="69" t="s">
        <v>127</v>
      </c>
      <c r="B17" s="28"/>
      <c r="C17" s="28"/>
      <c r="D17" s="28"/>
      <c r="E17" s="28"/>
      <c r="F17" s="28"/>
      <c r="G17" s="28"/>
      <c r="H17" s="28"/>
      <c r="I17" s="28"/>
      <c r="J17" s="28"/>
      <c r="K17" s="28"/>
    </row>
    <row r="18" spans="1:11" ht="16.05" customHeight="1" thickBot="1" x14ac:dyDescent="0.35">
      <c r="A18" s="10"/>
      <c r="B18" s="10"/>
      <c r="C18" s="10"/>
      <c r="D18" s="10"/>
      <c r="E18" s="10"/>
      <c r="F18" s="10"/>
      <c r="G18" s="10"/>
      <c r="H18" s="10"/>
      <c r="I18" s="10"/>
      <c r="J18" s="10"/>
      <c r="K18" s="11"/>
    </row>
    <row r="19" spans="1:11" ht="49.05" customHeight="1" x14ac:dyDescent="0.3">
      <c r="A19" s="70" t="s">
        <v>32</v>
      </c>
      <c r="B19" s="54"/>
      <c r="C19" s="52" t="s">
        <v>123</v>
      </c>
      <c r="D19" s="53"/>
      <c r="E19" s="54"/>
      <c r="F19" s="52" t="s">
        <v>128</v>
      </c>
      <c r="G19" s="53"/>
      <c r="H19" s="54"/>
      <c r="I19" s="71" t="s">
        <v>125</v>
      </c>
      <c r="J19" s="68"/>
      <c r="K19" s="11"/>
    </row>
    <row r="20" spans="1:11" ht="49.05" customHeight="1" x14ac:dyDescent="0.3">
      <c r="A20" s="46"/>
      <c r="B20" s="33"/>
      <c r="C20" s="47"/>
      <c r="D20" s="45"/>
      <c r="E20" s="33"/>
      <c r="F20" s="47"/>
      <c r="G20" s="45"/>
      <c r="H20" s="33"/>
      <c r="I20" s="51"/>
      <c r="J20" s="50"/>
      <c r="K20" s="11"/>
    </row>
    <row r="21" spans="1:11" ht="49.05" customHeight="1" x14ac:dyDescent="0.3">
      <c r="A21" s="46"/>
      <c r="B21" s="33"/>
      <c r="C21" s="47"/>
      <c r="D21" s="45"/>
      <c r="E21" s="33"/>
      <c r="F21" s="47"/>
      <c r="G21" s="45"/>
      <c r="H21" s="33"/>
      <c r="I21" s="51"/>
      <c r="J21" s="50"/>
      <c r="K21" s="11"/>
    </row>
    <row r="22" spans="1:11" ht="49.05" customHeight="1" x14ac:dyDescent="0.3">
      <c r="A22" s="46"/>
      <c r="B22" s="33"/>
      <c r="C22" s="47"/>
      <c r="D22" s="45"/>
      <c r="E22" s="33"/>
      <c r="F22" s="47"/>
      <c r="G22" s="45"/>
      <c r="H22" s="33"/>
      <c r="I22" s="51"/>
      <c r="J22" s="50"/>
      <c r="K22" s="11"/>
    </row>
    <row r="23" spans="1:11" ht="49.05" customHeight="1" x14ac:dyDescent="0.3">
      <c r="A23" s="46"/>
      <c r="B23" s="33"/>
      <c r="C23" s="47"/>
      <c r="D23" s="45"/>
      <c r="E23" s="33"/>
      <c r="F23" s="47"/>
      <c r="G23" s="45"/>
      <c r="H23" s="33"/>
      <c r="I23" s="51"/>
      <c r="J23" s="50"/>
      <c r="K23" s="11"/>
    </row>
    <row r="24" spans="1:11" ht="49.05" customHeight="1" x14ac:dyDescent="0.3">
      <c r="A24" s="46"/>
      <c r="B24" s="33"/>
      <c r="C24" s="47"/>
      <c r="D24" s="45"/>
      <c r="E24" s="33"/>
      <c r="F24" s="47"/>
      <c r="G24" s="45"/>
      <c r="H24" s="33"/>
      <c r="I24" s="51"/>
      <c r="J24" s="50"/>
      <c r="K24" s="11"/>
    </row>
    <row r="25" spans="1:11" ht="49.05" customHeight="1" x14ac:dyDescent="0.3">
      <c r="A25" s="46"/>
      <c r="B25" s="33"/>
      <c r="C25" s="47"/>
      <c r="D25" s="45"/>
      <c r="E25" s="33"/>
      <c r="F25" s="47"/>
      <c r="G25" s="45"/>
      <c r="H25" s="33"/>
      <c r="I25" s="51"/>
      <c r="J25" s="50"/>
      <c r="K25" s="11"/>
    </row>
    <row r="26" spans="1:11" ht="49.05" customHeight="1" x14ac:dyDescent="0.3">
      <c r="A26" s="46"/>
      <c r="B26" s="33"/>
      <c r="C26" s="47"/>
      <c r="D26" s="45"/>
      <c r="E26" s="33"/>
      <c r="F26" s="47"/>
      <c r="G26" s="45"/>
      <c r="H26" s="33"/>
      <c r="I26" s="51"/>
      <c r="J26" s="50"/>
      <c r="K26" s="11"/>
    </row>
    <row r="27" spans="1:11" ht="49.05" customHeight="1" x14ac:dyDescent="0.3">
      <c r="A27" s="46"/>
      <c r="B27" s="33"/>
      <c r="C27" s="47"/>
      <c r="D27" s="45"/>
      <c r="E27" s="33"/>
      <c r="F27" s="47"/>
      <c r="G27" s="45"/>
      <c r="H27" s="33"/>
      <c r="I27" s="51"/>
      <c r="J27" s="50"/>
      <c r="K27" s="11"/>
    </row>
    <row r="28" spans="1:11" ht="49.05" customHeight="1" x14ac:dyDescent="0.3">
      <c r="A28" s="46"/>
      <c r="B28" s="33"/>
      <c r="C28" s="47"/>
      <c r="D28" s="45"/>
      <c r="E28" s="33"/>
      <c r="F28" s="47"/>
      <c r="G28" s="45"/>
      <c r="H28" s="33"/>
      <c r="I28" s="51"/>
      <c r="J28" s="50"/>
      <c r="K28" s="11"/>
    </row>
    <row r="29" spans="1:11" ht="49.05" customHeight="1" x14ac:dyDescent="0.3">
      <c r="A29" s="46"/>
      <c r="B29" s="33"/>
      <c r="C29" s="47"/>
      <c r="D29" s="45"/>
      <c r="E29" s="33"/>
      <c r="F29" s="47"/>
      <c r="G29" s="45"/>
      <c r="H29" s="33"/>
      <c r="I29" s="51"/>
      <c r="J29" s="50"/>
      <c r="K29" s="11"/>
    </row>
    <row r="31" spans="1:11" ht="33" customHeight="1" x14ac:dyDescent="0.3">
      <c r="A31" s="57"/>
      <c r="B31" s="28"/>
      <c r="C31" s="28"/>
      <c r="D31" s="28"/>
      <c r="E31" s="28"/>
      <c r="F31" s="28"/>
      <c r="G31" s="28"/>
      <c r="H31" s="28"/>
      <c r="I31" s="28"/>
      <c r="J31" s="28"/>
    </row>
    <row r="33" spans="1:10" ht="16.05" customHeight="1" x14ac:dyDescent="0.3">
      <c r="A33" s="56" t="s">
        <v>129</v>
      </c>
      <c r="B33" s="28"/>
      <c r="C33" s="28"/>
      <c r="D33" s="28"/>
      <c r="E33" s="28"/>
      <c r="F33" s="28"/>
      <c r="G33" s="28"/>
      <c r="H33" s="28"/>
      <c r="I33" s="28"/>
      <c r="J33" s="28"/>
    </row>
    <row r="34" spans="1:10" ht="16.05" customHeight="1" thickBot="1" x14ac:dyDescent="0.35"/>
    <row r="35" spans="1:10" ht="16.05" customHeight="1" x14ac:dyDescent="0.3">
      <c r="A35" s="8" t="s">
        <v>31</v>
      </c>
      <c r="B35" s="66" t="s">
        <v>130</v>
      </c>
      <c r="C35" s="53"/>
      <c r="D35" s="53"/>
      <c r="E35" s="53"/>
      <c r="F35" s="53"/>
      <c r="G35" s="54"/>
      <c r="H35" s="67" t="s">
        <v>131</v>
      </c>
      <c r="I35" s="53"/>
      <c r="J35" s="68"/>
    </row>
    <row r="36" spans="1:10" ht="48" customHeight="1" x14ac:dyDescent="0.3">
      <c r="A36" s="23" t="s">
        <v>132</v>
      </c>
      <c r="B36" s="48" t="s">
        <v>133</v>
      </c>
      <c r="C36" s="45"/>
      <c r="D36" s="45"/>
      <c r="E36" s="45"/>
      <c r="F36" s="45"/>
      <c r="G36" s="33"/>
      <c r="H36" s="49"/>
      <c r="I36" s="45"/>
      <c r="J36" s="50"/>
    </row>
    <row r="37" spans="1:10" ht="48" customHeight="1" x14ac:dyDescent="0.3">
      <c r="A37" s="23" t="s">
        <v>134</v>
      </c>
      <c r="B37" s="48" t="s">
        <v>135</v>
      </c>
      <c r="C37" s="45"/>
      <c r="D37" s="45"/>
      <c r="E37" s="45"/>
      <c r="F37" s="45"/>
      <c r="G37" s="33"/>
      <c r="H37" s="49"/>
      <c r="I37" s="45"/>
      <c r="J37" s="50"/>
    </row>
    <row r="38" spans="1:10" ht="48" customHeight="1" x14ac:dyDescent="0.3">
      <c r="A38" s="23" t="s">
        <v>136</v>
      </c>
      <c r="B38" s="48" t="s">
        <v>137</v>
      </c>
      <c r="C38" s="45"/>
      <c r="D38" s="45"/>
      <c r="E38" s="45"/>
      <c r="F38" s="45"/>
      <c r="G38" s="33"/>
      <c r="H38" s="49"/>
      <c r="I38" s="45"/>
      <c r="J38" s="50"/>
    </row>
    <row r="39" spans="1:10" ht="48" customHeight="1" x14ac:dyDescent="0.3">
      <c r="A39" s="23" t="s">
        <v>138</v>
      </c>
      <c r="B39" s="48" t="s">
        <v>139</v>
      </c>
      <c r="C39" s="45"/>
      <c r="D39" s="45"/>
      <c r="E39" s="45"/>
      <c r="F39" s="45"/>
      <c r="G39" s="33"/>
      <c r="H39" s="49"/>
      <c r="I39" s="45"/>
      <c r="J39" s="50"/>
    </row>
    <row r="40" spans="1:10" ht="48" customHeight="1" x14ac:dyDescent="0.3">
      <c r="A40" s="23" t="s">
        <v>140</v>
      </c>
      <c r="B40" s="48" t="s">
        <v>141</v>
      </c>
      <c r="C40" s="45"/>
      <c r="D40" s="45"/>
      <c r="E40" s="45"/>
      <c r="F40" s="45"/>
      <c r="G40" s="33"/>
      <c r="H40" s="49"/>
      <c r="I40" s="45"/>
      <c r="J40" s="50"/>
    </row>
    <row r="41" spans="1:10" ht="48" customHeight="1" x14ac:dyDescent="0.3">
      <c r="A41" s="24"/>
      <c r="B41" s="44"/>
      <c r="C41" s="45"/>
      <c r="D41" s="45"/>
      <c r="E41" s="45"/>
      <c r="F41" s="45"/>
      <c r="G41" s="33"/>
      <c r="H41" s="49"/>
      <c r="I41" s="45"/>
      <c r="J41" s="50"/>
    </row>
    <row r="42" spans="1:10" ht="48" customHeight="1" x14ac:dyDescent="0.3">
      <c r="A42" s="24"/>
      <c r="B42" s="44"/>
      <c r="C42" s="45"/>
      <c r="D42" s="45"/>
      <c r="E42" s="45"/>
      <c r="F42" s="45"/>
      <c r="G42" s="33"/>
      <c r="H42" s="49"/>
      <c r="I42" s="45"/>
      <c r="J42" s="50"/>
    </row>
    <row r="43" spans="1:10" ht="48" customHeight="1" x14ac:dyDescent="0.3">
      <c r="A43" s="24"/>
      <c r="B43" s="44"/>
      <c r="C43" s="45"/>
      <c r="D43" s="45"/>
      <c r="E43" s="45"/>
      <c r="F43" s="45"/>
      <c r="G43" s="33"/>
      <c r="H43" s="49"/>
      <c r="I43" s="45"/>
      <c r="J43" s="50"/>
    </row>
    <row r="44" spans="1:10" ht="48" customHeight="1" x14ac:dyDescent="0.3">
      <c r="A44" s="24"/>
      <c r="B44" s="44"/>
      <c r="C44" s="45"/>
      <c r="D44" s="45"/>
      <c r="E44" s="45"/>
      <c r="F44" s="45"/>
      <c r="G44" s="33"/>
      <c r="H44" s="49"/>
      <c r="I44" s="45"/>
      <c r="J44" s="50"/>
    </row>
    <row r="45" spans="1:10" ht="48" customHeight="1" x14ac:dyDescent="0.3">
      <c r="A45" s="24"/>
      <c r="B45" s="44"/>
      <c r="C45" s="45"/>
      <c r="D45" s="45"/>
      <c r="E45" s="45"/>
      <c r="F45" s="45"/>
      <c r="G45" s="33"/>
      <c r="H45" s="49"/>
      <c r="I45" s="45"/>
      <c r="J45" s="50"/>
    </row>
    <row r="46" spans="1:10" ht="49.05" customHeight="1" thickBot="1" x14ac:dyDescent="0.35">
      <c r="A46" s="25"/>
      <c r="B46" s="58"/>
      <c r="C46" s="59"/>
      <c r="D46" s="59"/>
      <c r="E46" s="59"/>
      <c r="F46" s="59"/>
      <c r="G46" s="60"/>
      <c r="H46" s="61"/>
      <c r="I46" s="62"/>
      <c r="J46" s="63"/>
    </row>
    <row r="48" spans="1:10" ht="102" customHeight="1" x14ac:dyDescent="0.3">
      <c r="A48" s="57" t="s">
        <v>142</v>
      </c>
      <c r="B48" s="28"/>
      <c r="C48" s="28"/>
      <c r="D48" s="28"/>
      <c r="E48" s="28"/>
      <c r="F48" s="28"/>
      <c r="G48" s="28"/>
      <c r="H48" s="28"/>
      <c r="I48" s="28"/>
      <c r="J48" s="28"/>
    </row>
    <row r="51" spans="1:10" x14ac:dyDescent="0.3">
      <c r="A51" s="64" t="s">
        <v>143</v>
      </c>
      <c r="B51" s="28"/>
      <c r="C51" s="28"/>
      <c r="D51" s="28"/>
      <c r="E51" s="55"/>
      <c r="F51" s="28"/>
      <c r="G51" s="28"/>
      <c r="H51" s="28"/>
      <c r="I51" s="28"/>
      <c r="J51" s="28"/>
    </row>
    <row r="53" spans="1:10" x14ac:dyDescent="0.3">
      <c r="A53" s="64" t="s">
        <v>144</v>
      </c>
      <c r="B53" s="28"/>
      <c r="C53" s="28"/>
      <c r="D53" s="28"/>
      <c r="E53" s="55"/>
      <c r="F53" s="28"/>
      <c r="G53" s="28"/>
      <c r="H53" s="28"/>
      <c r="I53" s="28"/>
      <c r="J53" s="28"/>
    </row>
    <row r="100" spans="1:1" ht="15.6" x14ac:dyDescent="0.3">
      <c r="A100" t="s">
        <v>145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2024-12-03T11:43:45Z</dcterms:modified>
</cp:coreProperties>
</file>