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63886-2_Diagnostikos_reagentai_ir_papildomos_priemonės_su_molekulinio_analizat_Byla/6. Taisyti PD po RK/"/>
    </mc:Choice>
  </mc:AlternateContent>
  <xr:revisionPtr revIDLastSave="2" documentId="13_ncr:1_{7E53326B-74A7-40B5-B292-F8D98CC6B066}" xr6:coauthVersionLast="47" xr6:coauthVersionMax="47" xr10:uidLastSave="{211DBC52-FF2E-4ACD-9BC5-08BA7844F63D}"/>
  <bookViews>
    <workbookView xWindow="28680" yWindow="-120" windowWidth="29040" windowHeight="157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26" i="1"/>
  <c r="F30" i="1" s="1"/>
  <c r="F22" i="1"/>
  <c r="F18" i="1"/>
  <c r="F14" i="1"/>
  <c r="F32" i="1" l="1"/>
</calcChain>
</file>

<file path=xl/sharedStrings.xml><?xml version="1.0" encoding="utf-8"?>
<sst xmlns="http://schemas.openxmlformats.org/spreadsheetml/2006/main" count="178" uniqueCount="56">
  <si>
    <t>REAGENTAI IR PAPILDOMOS PRIEMONĖS MOLEKULINIAMS TYRIMAMS ATLIKTI SU ĮRANGOS ĮSIGIJIMU PANAUDOS BŪDU</t>
  </si>
  <si>
    <t>TYRIMŲ, REAGENTŲ IR PAPILDOMŲ PRIEMONIŲ TECHNINĖ SPECIFIKACIJA</t>
  </si>
  <si>
    <t>Eil. Nr.</t>
  </si>
  <si>
    <t>Tyrimų, reagentų, papildomų priemonių pavadinimai</t>
  </si>
  <si>
    <t>Preliminarus tyrimų skaičius (maksimaliam 36 mėn. sutarties galiojimo laikotarpiui)</t>
  </si>
  <si>
    <r>
      <t xml:space="preserve">Reagentų ir papildomų priemonių pakuočių kiekis ir dydis (nurodytam preliminariam tyrimų skaičiui) </t>
    </r>
    <r>
      <rPr>
        <b/>
        <i/>
        <sz val="11"/>
        <color rgb="FFFF0000"/>
        <rFont val="Times New Roman"/>
        <family val="1"/>
        <charset val="186"/>
      </rPr>
      <t>(privaloma užpildyti)</t>
    </r>
  </si>
  <si>
    <r>
      <t xml:space="preserve">Vieno (1) tyrimo įkainis (kaina), Eur be PVM </t>
    </r>
    <r>
      <rPr>
        <b/>
        <i/>
        <sz val="11"/>
        <color rgb="FFFF0000"/>
        <rFont val="Times New Roman"/>
        <family val="1"/>
        <charset val="186"/>
      </rPr>
      <t>(privaloma užpildyti)</t>
    </r>
  </si>
  <si>
    <r>
      <t xml:space="preserve">Bendra suma, EUR be PVM </t>
    </r>
    <r>
      <rPr>
        <b/>
        <i/>
        <sz val="11"/>
        <color rgb="FFFF0000"/>
        <rFont val="Times New Roman"/>
        <family val="1"/>
        <charset val="186"/>
      </rPr>
      <t>(privaloma užpildyti)</t>
    </r>
  </si>
  <si>
    <r>
      <t xml:space="preserve">Gamintojas, gamintojo šalies pavadinimas, komercinis reagentų ir papildomų priemonių pavadinimas ir kodas </t>
    </r>
    <r>
      <rPr>
        <b/>
        <i/>
        <sz val="11"/>
        <color rgb="FFFF0000"/>
        <rFont val="Times New Roman"/>
        <family val="1"/>
        <charset val="186"/>
      </rPr>
      <t>(privaloma užpildyti)</t>
    </r>
  </si>
  <si>
    <r>
      <t xml:space="preserve">Kilmės šalis </t>
    </r>
    <r>
      <rPr>
        <b/>
        <i/>
        <sz val="11"/>
        <color rgb="FFFF0000"/>
        <rFont val="Times New Roman"/>
        <family val="1"/>
        <charset val="186"/>
      </rPr>
      <t>(privaloma užpildyti)</t>
    </r>
  </si>
  <si>
    <t>Perkančiajai organizacijai maksimali priimtina pasiūlymo kaina įskaitant visus mokesčius Eur</t>
  </si>
  <si>
    <t>6 (3*5)</t>
  </si>
  <si>
    <t>MOLEKULINIAI TYRIMAI:</t>
  </si>
  <si>
    <t>1.1.</t>
  </si>
  <si>
    <r>
      <t xml:space="preserve">Viršutinių, apatinių kvėpavimo takų virusinių patogenų nustatymo tyrimai 
</t>
    </r>
    <r>
      <rPr>
        <sz val="11"/>
        <color rgb="FF000000"/>
        <rFont val="Times New Roman"/>
        <family val="1"/>
        <charset val="186"/>
      </rPr>
      <t>Pastaba. Multipleksinis tikro laiko vieno žingsnio in-vitro diagnostinis rinkinys, skirtas kvėpavimo takų bakterinių patogenų nustatymui. Rinkinio pagalba galima nustatyti 8 virusinius patogenus: Gripas A; Gripas B; Respiratorinis sincitinis virusas; Koronavirusas; Paragripo virusas; Žmogaus rinovirusas; Metapneumoviru sas; Adenovirusas. Turi būti vidinė kontrolė (IC). Rinkinys turi būti validuotas minėtiems patogenams nustatyti iš nosiaryklės aspiratų, nosiaryklės tepinėlių, bronchoalveolinio lavažo bei skreplių mėginių.</t>
    </r>
  </si>
  <si>
    <t>–––</t>
  </si>
  <si>
    <t>1.1.1.</t>
  </si>
  <si>
    <t xml:space="preserve">Reagentai ir/ar papildomos priemonės, reikalingos tyrimui atlikti su siūloma įranga
(tiekėjas įrašo tikslius pavadinimus) </t>
  </si>
  <si>
    <t>įrašo tiekėjas</t>
  </si>
  <si>
    <t>1.1.2.</t>
  </si>
  <si>
    <t>1.1.3.</t>
  </si>
  <si>
    <t>...</t>
  </si>
  <si>
    <t>1.2.</t>
  </si>
  <si>
    <r>
      <t xml:space="preserve">7 lytiškai plintančių ligų (7 LPL) tyrimai.
</t>
    </r>
    <r>
      <rPr>
        <sz val="11"/>
        <color rgb="FF000000"/>
        <rFont val="Times New Roman"/>
        <family val="1"/>
        <charset val="186"/>
      </rPr>
      <t xml:space="preserve">Pastaba. Multipleksinis tikro laiko vieno žingsnio in-vitro diagnostikos rinkinys, skirtas 7 LPL infekcijų sukėlėjų (Trichomonas vaginalis, Mycoplasma hominis, Mycoplasma genitalium, Chlamydia trachomatis, Neisseria gonorrhoeae, Ureaplasma urealyticum, Ureaplasma parvum) buvimui arba nebuvimui nustatyti RL-PGR metodu, suderintas su automatine nukleino rūgščių išskyrimo sistema. Rinkinį turi sudaryti ne mažiau kaip 100 testų. Rinkinys turi būti validuotas minėtiems patogenams nustatyti iš šlapimo, šlaplės, makšties, gimdos kaklelio mėginių ir skystos terpės citologinių mėginių. Žemiau turi būti pateiktas visas, reagentų ir priemonių, kurios yra būtinos 7 LPL DNR išskyrimui, gausinimui ir specifinės priemonės prietaiso darbui užtikrinti išskyrimo metu be kurių prietaisas neatliktų savo funkcijos, spektras ir jų kiekiai.
</t>
    </r>
  </si>
  <si>
    <t>1.2.1.</t>
  </si>
  <si>
    <t>1.2.2.</t>
  </si>
  <si>
    <t>1.2.3.</t>
  </si>
  <si>
    <t>1.3.</t>
  </si>
  <si>
    <r>
      <t xml:space="preserve">Žmogaus papilomos viruso nustatymo (ŽPV) tyrimai. </t>
    </r>
    <r>
      <rPr>
        <sz val="11"/>
        <color rgb="FF000000"/>
        <rFont val="Times New Roman"/>
        <family val="1"/>
        <charset val="186"/>
      </rPr>
      <t>Būtina vienu metu indentifikuoti ne mažiau kaip 14 aukštos rizikos genotipų ( 16, 18, 31, 33, 35, 39, 45, 51, 52, 56, 58, 59, 66 ir 68 ŽPV tipai) viename kaupinyje.</t>
    </r>
    <r>
      <rPr>
        <b/>
        <sz val="11"/>
        <color rgb="FF000000"/>
        <rFont val="Times New Roman"/>
        <family val="1"/>
        <charset val="186"/>
      </rPr>
      <t xml:space="preserve">
</t>
    </r>
    <r>
      <rPr>
        <sz val="11"/>
        <color rgb="FF000000"/>
        <rFont val="Times New Roman"/>
        <family val="1"/>
        <charset val="186"/>
      </rPr>
      <t>Pastaba. Multipleksinis tikro laiko vieno žingsnio in-vitro diagnostinis rinkinys, skirtas žmogaus papilomos viruso infekcijos priklausomybei aukštos rizikos grupei (16, 18, 31, 33, 35, 39, 45, 51, 52, 56, 58, 59, 66, 68) nustatyti iš nuograndų skystoje terpėje nuo gimdos kaklelio gleivinės, RL-PGR metodu suderintas su automatine nukleino rūgščių išskyrimo sistema. Rinkinį turi sudaryti ne mažiau kaip 100 testų. Rinkinys turi būti validuotas minėtiems ŽPV tipams nustatyti iš gimdos kaklelio mėginių ir skystos terpės citologinių mėginių. Tyrimas neturi turėti kryžminio reaktyvumo žemos rizikos ŽPV genotipams. Patvirtintas gimdos kaklelio piktybinių navikų atrankinei patikrai (skryningui) atlikti. Atitinkantis Mejerio kriterijus AR ŽPV testui ir turi vidinę kontrolę, patvirtinančią pakankamą ląstelių kiekį mėginyje.</t>
    </r>
  </si>
  <si>
    <t>1.3.1.</t>
  </si>
  <si>
    <t>1.3.2.</t>
  </si>
  <si>
    <t>1.3.3.</t>
  </si>
  <si>
    <t>1.4.</t>
  </si>
  <si>
    <t>1.4.1.</t>
  </si>
  <si>
    <t>1.4.2.</t>
  </si>
  <si>
    <t>1.4.3.</t>
  </si>
  <si>
    <t>1.5.</t>
  </si>
  <si>
    <t>1.5.1.</t>
  </si>
  <si>
    <t>1.5.2.</t>
  </si>
  <si>
    <t>1.5.3.</t>
  </si>
  <si>
    <t>Bendra pasiūlymo kaina, Eur be PVM:</t>
  </si>
  <si>
    <t>PVM (.... proc.), Eur:</t>
  </si>
  <si>
    <t>Bendra pasiūlymo kaina, Eur su PVM:</t>
  </si>
  <si>
    <t>*Pasiūlymas turi būti teikiamas visai pirkimo daliai.</t>
  </si>
  <si>
    <t xml:space="preserve">Bendrieji reikalavimai </t>
  </si>
  <si>
    <t>1.</t>
  </si>
  <si>
    <t>Į siūlomą tyrimo įkainį turi būti įskaičiuoti visi kokybiškam tyrimų atlikimui ir pagal panaudą suteikiamos įrangos priežiūrai būtini reagentai ir kitos pagalbinės medžiagos (kalibracinės, kontrolinės medžiagos, tirpalai, valikliai, skiedikliai ir kiti reikmenys).</t>
  </si>
  <si>
    <t>3.</t>
  </si>
  <si>
    <t xml:space="preserve">Reagentai ir papildomos priemonės molekulinių tyrimų atlikimui turi būti originalios ir (ar) skirtos tiekėjo panaudai siūlomai įrangai. Jeigu reagentai ir papildomos priemonės pagaminti kito gamintojo negu siūloma įranga, tiekėjas privalo kartu su pasiūlymu pateikti įrangos gamintojo patvirtinimą, kad siūlomi reagentai yra adaptuoti šiai įrangai ir atitinka visus kalibravimo ir kokybės parametrus. </t>
  </si>
  <si>
    <t>4.</t>
  </si>
  <si>
    <t>Pirkėjas pirkimo sutarties pagrindu sumoka tiekėjui tik už faktiškai atliktų tyrimų skaičių.</t>
  </si>
  <si>
    <t>5.</t>
  </si>
  <si>
    <t>Tiekėjas, skaičiuodamas šioje specifikacijoje nurodytam preliminariam tyrimų kiekiui atlikti reikalingus diagnostikos reagentus, papildomas medžiagas, kontrolines medžiagas ir kalibratorius, privalo įvertinti, kad nurodyti diagnostikos reagentai, papildomos medžiagos, kontrolinės medžiagos ir kalibratoriai bus naudojami, atsižvelgiant į gamintojo rekomendacijas. Teikiant pasiūlymą turi būti įvertintas reagentų, kontrolinių bei kitų papildomų medžiagų galiojimo laikas, medžiagų galiojimo trukmė atidarius pakuotę, įrangos matavimų paklaidos, medžiagų nepaimamas kiekis (angl. dead volume), sutarties galiojimo trukmė. Daryti prielaidą, kad tyrimai bus atliekami lygiomis dalimis visu sutarties galiojimo laikotarpiu.</t>
  </si>
  <si>
    <r>
      <t>Tiekėjas privalo įvertinti ir nurodyti</t>
    </r>
    <r>
      <rPr>
        <b/>
        <sz val="11"/>
        <color rgb="FF000000"/>
        <rFont val="Times New Roman"/>
        <family val="1"/>
        <charset val="186"/>
      </rPr>
      <t xml:space="preserve"> (įrašyti) visas reikiamas sudedamąsias dalis konkrečiam šioje specifikacijoje nurodytam tyrimui atlikti, kad būtų užtikrintas kokybiškas tyrimų atlikimas ir sklandus įrangos darbas.</t>
    </r>
    <r>
      <rPr>
        <sz val="11"/>
        <color rgb="FF000000"/>
        <rFont val="Times New Roman"/>
        <family val="1"/>
        <charset val="186"/>
      </rPr>
      <t xml:space="preserve">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</si>
  <si>
    <r>
      <t xml:space="preserve">Viršutinių, apatinių kvėpavimo takų bakterinių patogenų nustatymo tyrimai 
</t>
    </r>
    <r>
      <rPr>
        <sz val="11"/>
        <color rgb="FF000000"/>
        <rFont val="Times New Roman"/>
        <family val="1"/>
        <charset val="186"/>
      </rPr>
      <t>Pastaba. Tikro laiko in-vitro diagnostinis rinkinys (-iai), skirtas (-i) kvėpavimo takų bakterinių patogenų nustatymui. Rinkinio (-ių) pagalba galima nustatyti 7 bakterinius patogenus: Mycoplasma pneumoniae (MP); Chlamydophila pneumoniae (CP); Legionella pneumophila (LP); Haemophilus influenzae (HI); Streptococcus pneumoniae (SP); Bordetella pertussis (BP); Bordetella parapertussis (BPP). Turi būti vidinė kontrolė (IC). Rinkinys (-iai) turi būti validuotas (-i) minėtiems patogenams nustatyti iš nosiaryklės aspiratų, nosiaryklės tepinėlių, bronchoalveolinio lavažo bei skreplių mėginių.</t>
    </r>
  </si>
  <si>
    <r>
      <t xml:space="preserve">Skrandžio ir žarnyno bakterinių infekcijų sukėlėjų tyrimai.
</t>
    </r>
    <r>
      <rPr>
        <sz val="11"/>
        <color rgb="FF000000"/>
        <rFont val="Times New Roman"/>
        <family val="1"/>
        <charset val="186"/>
      </rPr>
      <t>Pastaba. Tikro laiko in-vitro diagnostinis rinkinys (-iai), skirtas (-i) skrandžio – žarnyno bakterinių infekcijų sukėlėjų (Aeromonas spp., Compylobacter spp., Clostridium difficile toxin B, Salmonella spp., Shigella spp./EIEC, Vibrio spp., Yersinia enterocolitica (neapsiribojant)) nustatymui. Rinkinys (-iai) turi būti validuotas (-i) minėtiems patogenams nustatyti iš išmatų mėginių.</t>
    </r>
    <r>
      <rPr>
        <b/>
        <sz val="11"/>
        <color rgb="FF00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</si>
</sst>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Calibri"/>
      <family val="2"/>
      <charset val="186"/>
    </font>
    <font>
      <sz val="11"/>
      <color rgb="FF000000"/>
      <name val="Calibri"/>
      <family val="2"/>
      <charset val="186"/>
    </font>
    <font>
      <sz val="11"/>
      <color rgb="FF000000"/>
      <name val="Arial1"/>
      <charset val="186"/>
    </font>
    <font>
      <sz val="10"/>
      <color rgb="FF000000"/>
      <name val="Arial"/>
      <family val="2"/>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b/>
      <u/>
      <sz val="11"/>
      <color rgb="FF000000"/>
      <name val="Times New Roman"/>
      <family val="1"/>
      <charset val="186"/>
    </font>
    <font>
      <b/>
      <i/>
      <sz val="11"/>
      <color rgb="FF000000"/>
      <name val="Times New Roman"/>
      <family val="1"/>
      <charset val="186"/>
    </font>
    <font>
      <sz val="11"/>
      <name val="Times New Roman"/>
      <family val="1"/>
      <charset val="186"/>
    </font>
    <font>
      <sz val="11"/>
      <color rgb="FFFF0000"/>
      <name val="Times New Roman"/>
      <family val="1"/>
      <charset val="186"/>
    </font>
    <font>
      <b/>
      <sz val="12"/>
      <color rgb="FFFF0000"/>
      <name val="Times New Roman"/>
      <family val="1"/>
      <charset val="186"/>
    </font>
    <font>
      <b/>
      <i/>
      <sz val="11"/>
      <color rgb="FFFF0000"/>
      <name val="Times New Roman"/>
      <family val="1"/>
      <charset val="186"/>
    </font>
  </fonts>
  <fills count="5">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1" fillId="0" borderId="0" applyNumberFormat="0" applyFont="0" applyBorder="0" applyProtection="0"/>
    <xf numFmtId="0" fontId="1" fillId="0" borderId="0" applyNumberFormat="0" applyFon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1" fillId="0" borderId="0" applyNumberFormat="0" applyFont="0" applyBorder="0" applyProtection="0"/>
    <xf numFmtId="0" fontId="1" fillId="0" borderId="0" applyNumberFormat="0" applyFont="0" applyBorder="0" applyProtection="0"/>
  </cellStyleXfs>
  <cellXfs count="74">
    <xf numFmtId="0" fontId="0" fillId="0" borderId="0" xfId="0"/>
    <xf numFmtId="0" fontId="4" fillId="0" borderId="1" xfId="4" applyFont="1" applyBorder="1" applyAlignment="1">
      <alignment wrapText="1"/>
    </xf>
    <xf numFmtId="49" fontId="5" fillId="0" borderId="1" xfId="4" applyNumberFormat="1" applyFont="1" applyBorder="1" applyAlignment="1">
      <alignment horizontal="center" vertical="center" wrapText="1"/>
    </xf>
    <xf numFmtId="0" fontId="6" fillId="0" borderId="1" xfId="4" applyFont="1" applyBorder="1" applyAlignment="1">
      <alignment wrapText="1"/>
    </xf>
    <xf numFmtId="0" fontId="5" fillId="0" borderId="0" xfId="0" applyFont="1"/>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4" fillId="0" borderId="1" xfId="4" applyFont="1" applyBorder="1" applyAlignment="1">
      <alignment horizontal="center" vertical="center" wrapText="1" shrinkToFit="1"/>
    </xf>
    <xf numFmtId="0" fontId="4" fillId="0" borderId="1" xfId="5" applyFont="1" applyBorder="1" applyAlignment="1">
      <alignment horizontal="center" vertical="center" wrapText="1"/>
    </xf>
    <xf numFmtId="0" fontId="4" fillId="0" borderId="1" xfId="6" applyFont="1" applyBorder="1" applyAlignment="1">
      <alignment horizontal="center" vertical="center" wrapText="1"/>
    </xf>
    <xf numFmtId="0" fontId="6" fillId="0" borderId="1" xfId="4" applyFont="1" applyBorder="1" applyAlignment="1">
      <alignment horizontal="center" vertical="center" wrapText="1" shrinkToFit="1"/>
    </xf>
    <xf numFmtId="0" fontId="6" fillId="0" borderId="1" xfId="5" applyFont="1" applyBorder="1" applyAlignment="1">
      <alignment horizontal="center" vertical="center" wrapText="1"/>
    </xf>
    <xf numFmtId="0" fontId="5" fillId="2" borderId="6" xfId="4" applyFont="1" applyFill="1" applyBorder="1" applyAlignment="1">
      <alignment horizontal="center" vertical="center" wrapText="1"/>
    </xf>
    <xf numFmtId="0" fontId="5" fillId="2" borderId="1" xfId="4" applyFont="1" applyFill="1" applyBorder="1" applyAlignment="1">
      <alignment horizontal="center" vertical="center" wrapText="1"/>
    </xf>
    <xf numFmtId="49" fontId="5" fillId="0" borderId="10" xfId="4" applyNumberFormat="1" applyFont="1" applyBorder="1" applyAlignment="1">
      <alignment horizontal="center" vertical="center" wrapText="1"/>
    </xf>
    <xf numFmtId="0" fontId="5" fillId="0" borderId="6" xfId="0" applyFont="1" applyBorder="1" applyAlignment="1">
      <alignment horizontal="center" vertical="center"/>
    </xf>
    <xf numFmtId="0" fontId="6" fillId="0" borderId="10" xfId="4" applyFont="1" applyBorder="1" applyAlignment="1">
      <alignment wrapText="1"/>
    </xf>
    <xf numFmtId="0" fontId="5" fillId="0" borderId="10" xfId="0" applyFont="1" applyBorder="1" applyAlignment="1">
      <alignment horizontal="center" vertical="center"/>
    </xf>
    <xf numFmtId="0" fontId="6" fillId="0" borderId="10" xfId="0" applyFont="1" applyBorder="1" applyAlignment="1">
      <alignment horizontal="center" vertical="center"/>
    </xf>
    <xf numFmtId="49" fontId="5" fillId="0" borderId="3" xfId="4" applyNumberFormat="1" applyFont="1" applyBorder="1" applyAlignment="1">
      <alignment horizontal="center" vertical="center" wrapText="1"/>
    </xf>
    <xf numFmtId="0" fontId="6" fillId="0" borderId="3" xfId="4" applyFont="1" applyBorder="1" applyAlignment="1">
      <alignment horizontal="left"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xf>
    <xf numFmtId="16" fontId="4" fillId="0" borderId="1" xfId="0" applyNumberFormat="1" applyFont="1" applyBorder="1" applyAlignment="1">
      <alignment horizontal="center" vertical="center"/>
    </xf>
    <xf numFmtId="0" fontId="8" fillId="3" borderId="1" xfId="0" applyFont="1" applyFill="1" applyBorder="1" applyAlignment="1">
      <alignment horizontal="center" vertical="center"/>
    </xf>
    <xf numFmtId="0" fontId="10" fillId="0" borderId="0" xfId="0" applyFont="1"/>
    <xf numFmtId="0" fontId="11" fillId="0" borderId="3" xfId="0" applyFont="1" applyBorder="1"/>
    <xf numFmtId="0" fontId="8" fillId="3" borderId="4" xfId="4" applyFont="1" applyFill="1" applyBorder="1" applyAlignment="1">
      <alignment horizontal="left" vertical="center" wrapText="1" shrinkToFit="1"/>
    </xf>
    <xf numFmtId="0" fontId="6" fillId="3" borderId="7" xfId="4" applyFont="1" applyFill="1" applyBorder="1" applyAlignment="1">
      <alignment horizontal="left" vertical="center" wrapText="1" shrinkToFit="1"/>
    </xf>
    <xf numFmtId="0" fontId="6" fillId="3" borderId="0" xfId="4" applyFont="1" applyFill="1" applyBorder="1" applyAlignment="1">
      <alignment horizontal="left" vertical="center" wrapText="1" shrinkToFit="1"/>
    </xf>
    <xf numFmtId="0" fontId="5" fillId="3" borderId="0" xfId="0" applyFont="1" applyFill="1" applyAlignment="1">
      <alignment horizontal="left"/>
    </xf>
    <xf numFmtId="0" fontId="6" fillId="0" borderId="4" xfId="6" applyFont="1" applyBorder="1" applyAlignment="1">
      <alignment horizontal="center" vertical="center" wrapText="1"/>
    </xf>
    <xf numFmtId="0" fontId="4" fillId="0" borderId="10" xfId="4" applyFont="1" applyBorder="1" applyAlignment="1">
      <alignment horizontal="center" vertical="center" wrapText="1"/>
    </xf>
    <xf numFmtId="0" fontId="11" fillId="0" borderId="11" xfId="0" applyFont="1" applyBorder="1" applyAlignment="1">
      <alignment horizontal="center" vertical="center" wrapText="1"/>
    </xf>
    <xf numFmtId="0" fontId="6" fillId="0" borderId="3" xfId="4" applyFont="1" applyBorder="1" applyAlignment="1">
      <alignment horizontal="center" vertical="center" wrapText="1"/>
    </xf>
    <xf numFmtId="0" fontId="6" fillId="0" borderId="6" xfId="0" applyFont="1" applyBorder="1" applyAlignment="1">
      <alignment horizontal="center" vertical="center"/>
    </xf>
    <xf numFmtId="0" fontId="0" fillId="3" borderId="13" xfId="0" applyFill="1" applyBorder="1" applyAlignment="1">
      <alignment horizontal="left"/>
    </xf>
    <xf numFmtId="0" fontId="4" fillId="0" borderId="11" xfId="0" applyFont="1" applyBorder="1" applyAlignment="1">
      <alignment horizontal="center" vertical="center" wrapText="1"/>
    </xf>
    <xf numFmtId="2" fontId="6"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2" fontId="6" fillId="0" borderId="4" xfId="0" applyNumberFormat="1" applyFont="1" applyBorder="1" applyAlignment="1">
      <alignment horizontal="center" vertical="center"/>
    </xf>
    <xf numFmtId="2" fontId="4" fillId="0" borderId="6" xfId="0" applyNumberFormat="1" applyFont="1" applyBorder="1" applyAlignment="1">
      <alignment horizontal="center" vertical="center"/>
    </xf>
    <xf numFmtId="0" fontId="0" fillId="0" borderId="11"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5" fillId="0" borderId="8" xfId="4" applyFont="1" applyBorder="1" applyAlignment="1">
      <alignment horizontal="left" vertical="center" wrapText="1"/>
    </xf>
    <xf numFmtId="0" fontId="5" fillId="0" borderId="2" xfId="4" applyFont="1" applyBorder="1" applyAlignment="1">
      <alignment horizontal="left" vertical="center" wrapText="1"/>
    </xf>
    <xf numFmtId="0" fontId="5" fillId="0" borderId="9" xfId="4" applyFont="1" applyBorder="1" applyAlignment="1">
      <alignment horizontal="left" vertical="center" wrapText="1"/>
    </xf>
    <xf numFmtId="0" fontId="6" fillId="0" borderId="0" xfId="0" applyFont="1" applyAlignment="1">
      <alignment horizontal="left" vertical="center"/>
    </xf>
    <xf numFmtId="0" fontId="5" fillId="0" borderId="0" xfId="0" applyFont="1" applyAlignment="1">
      <alignment horizontal="right"/>
    </xf>
    <xf numFmtId="49" fontId="4" fillId="0" borderId="8" xfId="4" applyNumberFormat="1" applyFont="1" applyBorder="1" applyAlignment="1">
      <alignment horizontal="right" vertical="center" wrapText="1"/>
    </xf>
    <xf numFmtId="49" fontId="4" fillId="0" borderId="2" xfId="4" applyNumberFormat="1" applyFont="1" applyBorder="1" applyAlignment="1">
      <alignment horizontal="right" vertical="center" wrapText="1"/>
    </xf>
    <xf numFmtId="49" fontId="4" fillId="0" borderId="9" xfId="4" applyNumberFormat="1" applyFont="1" applyBorder="1" applyAlignment="1">
      <alignment horizontal="right" vertical="center" wrapText="1"/>
    </xf>
    <xf numFmtId="49" fontId="4" fillId="0" borderId="4" xfId="4" applyNumberFormat="1" applyFont="1" applyBorder="1" applyAlignment="1">
      <alignment horizontal="right" vertical="center" wrapText="1"/>
    </xf>
    <xf numFmtId="49" fontId="4" fillId="0" borderId="7" xfId="4" applyNumberFormat="1" applyFont="1" applyBorder="1" applyAlignment="1">
      <alignment horizontal="right" vertical="center" wrapText="1"/>
    </xf>
    <xf numFmtId="0" fontId="5" fillId="0" borderId="4" xfId="4" applyFont="1" applyBorder="1" applyAlignment="1">
      <alignment horizontal="left" vertical="center" wrapText="1"/>
    </xf>
    <xf numFmtId="0" fontId="5" fillId="0" borderId="7" xfId="4" applyFont="1" applyBorder="1" applyAlignment="1">
      <alignment horizontal="left" vertical="center" wrapText="1"/>
    </xf>
    <xf numFmtId="0" fontId="5" fillId="0" borderId="5" xfId="4" applyFont="1" applyBorder="1" applyAlignment="1">
      <alignment horizontal="left" vertical="center" wrapText="1"/>
    </xf>
    <xf numFmtId="0" fontId="4" fillId="0" borderId="3" xfId="0" applyFont="1" applyBorder="1" applyAlignment="1">
      <alignment horizontal="center"/>
    </xf>
    <xf numFmtId="0" fontId="9" fillId="0" borderId="4" xfId="4" applyFont="1" applyBorder="1" applyAlignment="1">
      <alignment horizontal="left" vertical="center" wrapText="1"/>
    </xf>
    <xf numFmtId="0" fontId="9" fillId="0" borderId="7" xfId="4" applyFont="1" applyBorder="1" applyAlignment="1">
      <alignment horizontal="left" vertical="center" wrapText="1"/>
    </xf>
    <xf numFmtId="0" fontId="9" fillId="0" borderId="5" xfId="4" applyFont="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4" borderId="1" xfId="4" applyFont="1" applyFill="1" applyBorder="1" applyAlignment="1">
      <alignment vertical="top" wrapText="1"/>
    </xf>
    <xf numFmtId="0" fontId="4" fillId="4" borderId="1" xfId="4" applyFont="1" applyFill="1" applyBorder="1" applyAlignment="1">
      <alignment vertical="center" wrapText="1"/>
    </xf>
  </cellXfs>
  <cellStyles count="11">
    <cellStyle name="Įprastas" xfId="0" builtinId="0" customBuiltin="1"/>
    <cellStyle name="Įprastas 2" xfId="1" xr:uid="{00000000-0005-0000-0000-000001000000}"/>
    <cellStyle name="Įprastas 2 2" xfId="2" xr:uid="{00000000-0005-0000-0000-000002000000}"/>
    <cellStyle name="Įprastas 3" xfId="3" xr:uid="{00000000-0005-0000-0000-000003000000}"/>
    <cellStyle name="Įprastas 4" xfId="4" xr:uid="{00000000-0005-0000-0000-000004000000}"/>
    <cellStyle name="Įprastas 5" xfId="5" xr:uid="{00000000-0005-0000-0000-000005000000}"/>
    <cellStyle name="Įprastas 6" xfId="6" xr:uid="{00000000-0005-0000-0000-000006000000}"/>
    <cellStyle name="Normal 2" xfId="7" xr:uid="{00000000-0005-0000-0000-000007000000}"/>
    <cellStyle name="Normal 2 2" xfId="8" xr:uid="{00000000-0005-0000-0000-000008000000}"/>
    <cellStyle name="Normal 3" xfId="9" xr:uid="{00000000-0005-0000-0000-000009000000}"/>
    <cellStyle name="TableStyleLight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zoomScaleNormal="100" workbookViewId="0">
      <selection activeCell="B26" sqref="B26"/>
    </sheetView>
  </sheetViews>
  <sheetFormatPr defaultRowHeight="14.4"/>
  <cols>
    <col min="1" max="1" width="9.109375" customWidth="1"/>
    <col min="2" max="2" width="45" customWidth="1"/>
    <col min="3" max="3" width="18.44140625" customWidth="1"/>
    <col min="4" max="4" width="47.44140625" customWidth="1"/>
    <col min="5" max="5" width="18.33203125" customWidth="1"/>
    <col min="6" max="6" width="17" customWidth="1"/>
    <col min="7" max="7" width="27.5546875" customWidth="1"/>
    <col min="8" max="8" width="15" customWidth="1"/>
    <col min="9" max="9" width="22.6640625" customWidth="1"/>
  </cols>
  <sheetData>
    <row r="1" spans="1:9">
      <c r="A1" s="53"/>
      <c r="B1" s="53"/>
      <c r="C1" s="53"/>
      <c r="D1" s="53"/>
      <c r="E1" s="53"/>
      <c r="F1" s="53"/>
      <c r="G1" s="53"/>
      <c r="H1" s="4"/>
    </row>
    <row r="2" spans="1:9" ht="15" customHeight="1">
      <c r="A2" s="66" t="s">
        <v>0</v>
      </c>
      <c r="B2" s="67"/>
      <c r="C2" s="67"/>
      <c r="D2" s="67"/>
      <c r="E2" s="67"/>
      <c r="F2" s="67"/>
      <c r="G2" s="67"/>
      <c r="H2" s="67"/>
      <c r="I2" s="68"/>
    </row>
    <row r="3" spans="1:9" ht="10.5" customHeight="1">
      <c r="A3" s="69"/>
      <c r="B3" s="70"/>
      <c r="C3" s="70"/>
      <c r="D3" s="70"/>
      <c r="E3" s="70"/>
      <c r="F3" s="70"/>
      <c r="G3" s="70"/>
      <c r="H3" s="70"/>
      <c r="I3" s="71"/>
    </row>
    <row r="4" spans="1:9">
      <c r="A4" s="9"/>
      <c r="B4" s="9"/>
      <c r="C4" s="9"/>
      <c r="D4" s="9"/>
      <c r="E4" s="9"/>
      <c r="F4" s="9"/>
      <c r="G4" s="9"/>
      <c r="H4" s="9"/>
    </row>
    <row r="5" spans="1:9">
      <c r="A5" s="9"/>
      <c r="B5" s="9"/>
      <c r="C5" s="10"/>
      <c r="D5" s="10" t="s">
        <v>1</v>
      </c>
      <c r="E5" s="10"/>
      <c r="F5" s="9"/>
      <c r="G5" s="9"/>
      <c r="H5" s="9"/>
    </row>
    <row r="6" spans="1:9">
      <c r="A6" s="4"/>
      <c r="B6" s="4"/>
      <c r="C6" s="4"/>
      <c r="D6" s="4"/>
      <c r="E6" s="4"/>
      <c r="F6" s="4"/>
      <c r="G6" s="4"/>
      <c r="H6" s="4"/>
    </row>
    <row r="7" spans="1:9" ht="99" customHeight="1">
      <c r="A7" s="5" t="s">
        <v>2</v>
      </c>
      <c r="B7" s="11" t="s">
        <v>3</v>
      </c>
      <c r="C7" s="12" t="s">
        <v>4</v>
      </c>
      <c r="D7" s="11" t="s">
        <v>5</v>
      </c>
      <c r="E7" s="11" t="s">
        <v>6</v>
      </c>
      <c r="F7" s="13" t="s">
        <v>7</v>
      </c>
      <c r="G7" s="36" t="s">
        <v>8</v>
      </c>
      <c r="H7" s="41" t="s">
        <v>9</v>
      </c>
      <c r="I7" s="37" t="s">
        <v>10</v>
      </c>
    </row>
    <row r="8" spans="1:9" ht="21.75" customHeight="1">
      <c r="A8" s="8">
        <v>1</v>
      </c>
      <c r="B8" s="14">
        <v>2</v>
      </c>
      <c r="C8" s="15">
        <v>3</v>
      </c>
      <c r="D8" s="14">
        <v>4</v>
      </c>
      <c r="E8" s="14">
        <v>5</v>
      </c>
      <c r="F8" s="35" t="s">
        <v>11</v>
      </c>
      <c r="G8" s="38">
        <v>7</v>
      </c>
      <c r="H8" s="26">
        <v>8</v>
      </c>
      <c r="I8" s="26">
        <v>9</v>
      </c>
    </row>
    <row r="9" spans="1:9" ht="21.75" customHeight="1">
      <c r="A9" s="28">
        <v>1</v>
      </c>
      <c r="B9" s="31" t="s">
        <v>12</v>
      </c>
      <c r="C9" s="32"/>
      <c r="D9" s="32"/>
      <c r="E9" s="32"/>
      <c r="F9" s="32"/>
      <c r="G9" s="33"/>
      <c r="H9" s="34"/>
      <c r="I9" s="40"/>
    </row>
    <row r="10" spans="1:9" ht="192.75" customHeight="1">
      <c r="A10" s="27" t="s">
        <v>13</v>
      </c>
      <c r="B10" s="1" t="s">
        <v>14</v>
      </c>
      <c r="C10" s="6">
        <v>150</v>
      </c>
      <c r="D10" s="7" t="s">
        <v>15</v>
      </c>
      <c r="E10" s="42"/>
      <c r="F10" s="44">
        <f>C10*E10</f>
        <v>0</v>
      </c>
      <c r="G10" s="25" t="s">
        <v>15</v>
      </c>
      <c r="H10" s="25" t="s">
        <v>15</v>
      </c>
      <c r="I10" s="46"/>
    </row>
    <row r="11" spans="1:9" ht="63" customHeight="1">
      <c r="A11" s="2" t="s">
        <v>16</v>
      </c>
      <c r="B11" s="3" t="s">
        <v>17</v>
      </c>
      <c r="C11" s="7" t="s">
        <v>15</v>
      </c>
      <c r="D11" s="8" t="s">
        <v>18</v>
      </c>
      <c r="E11" s="7" t="s">
        <v>15</v>
      </c>
      <c r="F11" s="7" t="s">
        <v>15</v>
      </c>
      <c r="G11" s="39" t="s">
        <v>18</v>
      </c>
      <c r="H11" s="39" t="s">
        <v>18</v>
      </c>
      <c r="I11" s="47"/>
    </row>
    <row r="12" spans="1:9" ht="62.25" customHeight="1">
      <c r="A12" s="18" t="s">
        <v>19</v>
      </c>
      <c r="B12" s="20" t="s">
        <v>17</v>
      </c>
      <c r="C12" s="21" t="s">
        <v>15</v>
      </c>
      <c r="D12" s="22" t="s">
        <v>18</v>
      </c>
      <c r="E12" s="21" t="s">
        <v>15</v>
      </c>
      <c r="F12" s="21" t="s">
        <v>15</v>
      </c>
      <c r="G12" s="22" t="s">
        <v>18</v>
      </c>
      <c r="H12" s="22" t="s">
        <v>18</v>
      </c>
      <c r="I12" s="47"/>
    </row>
    <row r="13" spans="1:9" ht="23.25" customHeight="1">
      <c r="A13" s="23" t="s">
        <v>20</v>
      </c>
      <c r="B13" s="24" t="s">
        <v>21</v>
      </c>
      <c r="C13" s="25" t="s">
        <v>15</v>
      </c>
      <c r="D13" s="26" t="s">
        <v>18</v>
      </c>
      <c r="E13" s="25" t="s">
        <v>15</v>
      </c>
      <c r="F13" s="25" t="s">
        <v>15</v>
      </c>
      <c r="G13" s="26" t="s">
        <v>18</v>
      </c>
      <c r="H13" s="26" t="s">
        <v>18</v>
      </c>
      <c r="I13" s="47"/>
    </row>
    <row r="14" spans="1:9" ht="286.5" customHeight="1">
      <c r="A14" s="27" t="s">
        <v>22</v>
      </c>
      <c r="B14" s="1" t="s">
        <v>23</v>
      </c>
      <c r="C14" s="6">
        <v>5100</v>
      </c>
      <c r="D14" s="7" t="s">
        <v>15</v>
      </c>
      <c r="E14" s="42"/>
      <c r="F14" s="42">
        <f>C14*E14</f>
        <v>0</v>
      </c>
      <c r="G14" s="7" t="s">
        <v>15</v>
      </c>
      <c r="H14" s="7" t="s">
        <v>15</v>
      </c>
      <c r="I14" s="47"/>
    </row>
    <row r="15" spans="1:9" ht="63" customHeight="1">
      <c r="A15" s="2" t="s">
        <v>24</v>
      </c>
      <c r="B15" s="3" t="s">
        <v>17</v>
      </c>
      <c r="C15" s="7" t="s">
        <v>15</v>
      </c>
      <c r="D15" s="8" t="s">
        <v>18</v>
      </c>
      <c r="E15" s="7" t="s">
        <v>15</v>
      </c>
      <c r="F15" s="7" t="s">
        <v>15</v>
      </c>
      <c r="G15" s="8" t="s">
        <v>18</v>
      </c>
      <c r="H15" s="8" t="s">
        <v>18</v>
      </c>
      <c r="I15" s="47"/>
    </row>
    <row r="16" spans="1:9" ht="62.25" customHeight="1">
      <c r="A16" s="18" t="s">
        <v>25</v>
      </c>
      <c r="B16" s="20" t="s">
        <v>17</v>
      </c>
      <c r="C16" s="21" t="s">
        <v>15</v>
      </c>
      <c r="D16" s="22" t="s">
        <v>18</v>
      </c>
      <c r="E16" s="21" t="s">
        <v>15</v>
      </c>
      <c r="F16" s="21" t="s">
        <v>15</v>
      </c>
      <c r="G16" s="22" t="s">
        <v>18</v>
      </c>
      <c r="H16" s="22" t="s">
        <v>18</v>
      </c>
      <c r="I16" s="47"/>
    </row>
    <row r="17" spans="1:9" ht="23.25" customHeight="1">
      <c r="A17" s="23" t="s">
        <v>26</v>
      </c>
      <c r="B17" s="24" t="s">
        <v>21</v>
      </c>
      <c r="C17" s="25" t="s">
        <v>15</v>
      </c>
      <c r="D17" s="26" t="s">
        <v>18</v>
      </c>
      <c r="E17" s="25" t="s">
        <v>15</v>
      </c>
      <c r="F17" s="25" t="s">
        <v>15</v>
      </c>
      <c r="G17" s="26" t="s">
        <v>18</v>
      </c>
      <c r="H17" s="26" t="s">
        <v>18</v>
      </c>
      <c r="I17" s="47"/>
    </row>
    <row r="18" spans="1:9" ht="330.75" customHeight="1">
      <c r="A18" s="27" t="s">
        <v>27</v>
      </c>
      <c r="B18" s="1" t="s">
        <v>28</v>
      </c>
      <c r="C18" s="6">
        <v>15000</v>
      </c>
      <c r="D18" s="7" t="s">
        <v>15</v>
      </c>
      <c r="E18" s="42"/>
      <c r="F18" s="42">
        <f>C18*E18</f>
        <v>0</v>
      </c>
      <c r="G18" s="7" t="s">
        <v>15</v>
      </c>
      <c r="H18" s="7" t="s">
        <v>15</v>
      </c>
      <c r="I18" s="47"/>
    </row>
    <row r="19" spans="1:9" ht="63" customHeight="1">
      <c r="A19" s="2" t="s">
        <v>29</v>
      </c>
      <c r="B19" s="3" t="s">
        <v>17</v>
      </c>
      <c r="C19" s="7" t="s">
        <v>15</v>
      </c>
      <c r="D19" s="8" t="s">
        <v>18</v>
      </c>
      <c r="E19" s="7" t="s">
        <v>15</v>
      </c>
      <c r="F19" s="7" t="s">
        <v>15</v>
      </c>
      <c r="G19" s="8" t="s">
        <v>18</v>
      </c>
      <c r="H19" s="8" t="s">
        <v>18</v>
      </c>
      <c r="I19" s="47"/>
    </row>
    <row r="20" spans="1:9" ht="62.25" customHeight="1">
      <c r="A20" s="18" t="s">
        <v>30</v>
      </c>
      <c r="B20" s="20" t="s">
        <v>17</v>
      </c>
      <c r="C20" s="21" t="s">
        <v>15</v>
      </c>
      <c r="D20" s="22" t="s">
        <v>18</v>
      </c>
      <c r="E20" s="21" t="s">
        <v>15</v>
      </c>
      <c r="F20" s="21" t="s">
        <v>15</v>
      </c>
      <c r="G20" s="22" t="s">
        <v>18</v>
      </c>
      <c r="H20" s="22" t="s">
        <v>18</v>
      </c>
      <c r="I20" s="47"/>
    </row>
    <row r="21" spans="1:9" ht="23.25" customHeight="1">
      <c r="A21" s="23" t="s">
        <v>31</v>
      </c>
      <c r="B21" s="24" t="s">
        <v>21</v>
      </c>
      <c r="C21" s="25" t="s">
        <v>15</v>
      </c>
      <c r="D21" s="26" t="s">
        <v>18</v>
      </c>
      <c r="E21" s="25" t="s">
        <v>15</v>
      </c>
      <c r="F21" s="25" t="s">
        <v>15</v>
      </c>
      <c r="G21" s="26" t="s">
        <v>18</v>
      </c>
      <c r="H21" s="26" t="s">
        <v>18</v>
      </c>
      <c r="I21" s="47"/>
    </row>
    <row r="22" spans="1:9" ht="216.75" customHeight="1">
      <c r="A22" s="27" t="s">
        <v>32</v>
      </c>
      <c r="B22" s="73" t="s">
        <v>54</v>
      </c>
      <c r="C22" s="6">
        <v>2900</v>
      </c>
      <c r="D22" s="7" t="s">
        <v>15</v>
      </c>
      <c r="E22" s="42"/>
      <c r="F22" s="42">
        <f>C22*E22</f>
        <v>0</v>
      </c>
      <c r="G22" s="7" t="s">
        <v>15</v>
      </c>
      <c r="H22" s="7" t="s">
        <v>15</v>
      </c>
      <c r="I22" s="47"/>
    </row>
    <row r="23" spans="1:9" ht="63" customHeight="1">
      <c r="A23" s="2" t="s">
        <v>33</v>
      </c>
      <c r="B23" s="3" t="s">
        <v>17</v>
      </c>
      <c r="C23" s="7" t="s">
        <v>15</v>
      </c>
      <c r="D23" s="8" t="s">
        <v>18</v>
      </c>
      <c r="E23" s="7" t="s">
        <v>15</v>
      </c>
      <c r="F23" s="7" t="s">
        <v>15</v>
      </c>
      <c r="G23" s="8" t="s">
        <v>18</v>
      </c>
      <c r="H23" s="8" t="s">
        <v>18</v>
      </c>
      <c r="I23" s="47"/>
    </row>
    <row r="24" spans="1:9" ht="62.25" customHeight="1">
      <c r="A24" s="18" t="s">
        <v>34</v>
      </c>
      <c r="B24" s="20" t="s">
        <v>17</v>
      </c>
      <c r="C24" s="21" t="s">
        <v>15</v>
      </c>
      <c r="D24" s="22" t="s">
        <v>18</v>
      </c>
      <c r="E24" s="21" t="s">
        <v>15</v>
      </c>
      <c r="F24" s="21" t="s">
        <v>15</v>
      </c>
      <c r="G24" s="22" t="s">
        <v>18</v>
      </c>
      <c r="H24" s="22" t="s">
        <v>18</v>
      </c>
      <c r="I24" s="47"/>
    </row>
    <row r="25" spans="1:9" ht="23.25" customHeight="1">
      <c r="A25" s="23" t="s">
        <v>35</v>
      </c>
      <c r="B25" s="24" t="s">
        <v>21</v>
      </c>
      <c r="C25" s="25" t="s">
        <v>15</v>
      </c>
      <c r="D25" s="26" t="s">
        <v>18</v>
      </c>
      <c r="E25" s="25" t="s">
        <v>15</v>
      </c>
      <c r="F25" s="25" t="s">
        <v>15</v>
      </c>
      <c r="G25" s="26" t="s">
        <v>18</v>
      </c>
      <c r="H25" s="26" t="s">
        <v>18</v>
      </c>
      <c r="I25" s="47"/>
    </row>
    <row r="26" spans="1:9" ht="151.5" customHeight="1">
      <c r="A26" s="27" t="s">
        <v>36</v>
      </c>
      <c r="B26" s="72" t="s">
        <v>55</v>
      </c>
      <c r="C26" s="6">
        <v>50</v>
      </c>
      <c r="D26" s="7" t="s">
        <v>15</v>
      </c>
      <c r="E26" s="42"/>
      <c r="F26" s="42">
        <f>C26*E26</f>
        <v>0</v>
      </c>
      <c r="G26" s="7" t="s">
        <v>15</v>
      </c>
      <c r="H26" s="7" t="s">
        <v>15</v>
      </c>
      <c r="I26" s="47"/>
    </row>
    <row r="27" spans="1:9" ht="63" customHeight="1">
      <c r="A27" s="2" t="s">
        <v>37</v>
      </c>
      <c r="B27" s="3" t="s">
        <v>17</v>
      </c>
      <c r="C27" s="7" t="s">
        <v>15</v>
      </c>
      <c r="D27" s="8" t="s">
        <v>18</v>
      </c>
      <c r="E27" s="7" t="s">
        <v>15</v>
      </c>
      <c r="F27" s="7" t="s">
        <v>15</v>
      </c>
      <c r="G27" s="8" t="s">
        <v>18</v>
      </c>
      <c r="H27" s="8" t="s">
        <v>18</v>
      </c>
      <c r="I27" s="47"/>
    </row>
    <row r="28" spans="1:9" ht="62.25" customHeight="1">
      <c r="A28" s="18" t="s">
        <v>38</v>
      </c>
      <c r="B28" s="20" t="s">
        <v>17</v>
      </c>
      <c r="C28" s="21" t="s">
        <v>15</v>
      </c>
      <c r="D28" s="22" t="s">
        <v>18</v>
      </c>
      <c r="E28" s="21" t="s">
        <v>15</v>
      </c>
      <c r="F28" s="21" t="s">
        <v>15</v>
      </c>
      <c r="G28" s="22" t="s">
        <v>18</v>
      </c>
      <c r="H28" s="22" t="s">
        <v>18</v>
      </c>
      <c r="I28" s="47"/>
    </row>
    <row r="29" spans="1:9" ht="23.25" customHeight="1">
      <c r="A29" s="23" t="s">
        <v>39</v>
      </c>
      <c r="B29" s="24" t="s">
        <v>21</v>
      </c>
      <c r="C29" s="25" t="s">
        <v>15</v>
      </c>
      <c r="D29" s="26" t="s">
        <v>18</v>
      </c>
      <c r="E29" s="25" t="s">
        <v>15</v>
      </c>
      <c r="F29" s="25" t="s">
        <v>15</v>
      </c>
      <c r="G29" s="26" t="s">
        <v>18</v>
      </c>
      <c r="H29" s="26" t="s">
        <v>18</v>
      </c>
      <c r="I29" s="47"/>
    </row>
    <row r="30" spans="1:9" ht="23.25" customHeight="1">
      <c r="A30" s="54" t="s">
        <v>40</v>
      </c>
      <c r="B30" s="55"/>
      <c r="C30" s="55"/>
      <c r="D30" s="55"/>
      <c r="E30" s="56"/>
      <c r="F30" s="45">
        <f>F26+F22+F18+F14+F10</f>
        <v>0</v>
      </c>
      <c r="G30" s="19" t="s">
        <v>15</v>
      </c>
      <c r="H30" s="19" t="s">
        <v>15</v>
      </c>
      <c r="I30" s="47"/>
    </row>
    <row r="31" spans="1:9" ht="21" customHeight="1">
      <c r="A31" s="57" t="s">
        <v>41</v>
      </c>
      <c r="B31" s="58"/>
      <c r="C31" s="58"/>
      <c r="D31" s="58"/>
      <c r="E31" s="58"/>
      <c r="F31" s="43"/>
      <c r="G31" s="7" t="s">
        <v>15</v>
      </c>
      <c r="H31" s="7" t="s">
        <v>15</v>
      </c>
      <c r="I31" s="48"/>
    </row>
    <row r="32" spans="1:9" ht="20.25" customHeight="1">
      <c r="A32" s="57" t="s">
        <v>42</v>
      </c>
      <c r="B32" s="58"/>
      <c r="C32" s="58"/>
      <c r="D32" s="58"/>
      <c r="E32" s="58"/>
      <c r="F32" s="43">
        <f>F30+F31</f>
        <v>0</v>
      </c>
      <c r="G32" s="7" t="s">
        <v>15</v>
      </c>
      <c r="H32" s="7" t="s">
        <v>15</v>
      </c>
      <c r="I32" s="30">
        <v>220500</v>
      </c>
    </row>
    <row r="33" spans="1:8">
      <c r="A33" s="29" t="s">
        <v>43</v>
      </c>
      <c r="B33" s="4"/>
      <c r="C33" s="4"/>
      <c r="D33" s="4"/>
      <c r="E33" s="4"/>
      <c r="F33" s="4"/>
      <c r="G33" s="4"/>
      <c r="H33" s="4"/>
    </row>
    <row r="34" spans="1:8">
      <c r="A34" s="4"/>
      <c r="B34" s="4"/>
      <c r="C34" s="4"/>
      <c r="D34" s="4"/>
      <c r="E34" s="4"/>
      <c r="F34" s="4"/>
      <c r="G34" s="4"/>
      <c r="H34" s="4"/>
    </row>
    <row r="35" spans="1:8">
      <c r="A35" s="62" t="s">
        <v>44</v>
      </c>
      <c r="B35" s="62"/>
      <c r="C35" s="62"/>
      <c r="D35" s="62"/>
      <c r="E35" s="62"/>
      <c r="F35" s="62"/>
      <c r="G35" s="62"/>
      <c r="H35" s="4"/>
    </row>
    <row r="36" spans="1:8" ht="36" customHeight="1">
      <c r="A36" s="16" t="s">
        <v>45</v>
      </c>
      <c r="B36" s="49" t="s">
        <v>46</v>
      </c>
      <c r="C36" s="50"/>
      <c r="D36" s="50"/>
      <c r="E36" s="50"/>
      <c r="F36" s="50"/>
      <c r="G36" s="51"/>
      <c r="H36" s="4"/>
    </row>
    <row r="37" spans="1:8" ht="64.5" customHeight="1">
      <c r="A37" s="16">
        <v>2</v>
      </c>
      <c r="B37" s="49" t="s">
        <v>53</v>
      </c>
      <c r="C37" s="50"/>
      <c r="D37" s="50"/>
      <c r="E37" s="50"/>
      <c r="F37" s="50"/>
      <c r="G37" s="51"/>
      <c r="H37" s="4"/>
    </row>
    <row r="38" spans="1:8" ht="36" customHeight="1">
      <c r="A38" s="17" t="s">
        <v>47</v>
      </c>
      <c r="B38" s="63" t="s">
        <v>48</v>
      </c>
      <c r="C38" s="64"/>
      <c r="D38" s="64"/>
      <c r="E38" s="64"/>
      <c r="F38" s="64"/>
      <c r="G38" s="65"/>
      <c r="H38" s="4"/>
    </row>
    <row r="39" spans="1:8" ht="22.5" customHeight="1">
      <c r="A39" s="17" t="s">
        <v>49</v>
      </c>
      <c r="B39" s="59" t="s">
        <v>50</v>
      </c>
      <c r="C39" s="60"/>
      <c r="D39" s="60"/>
      <c r="E39" s="60"/>
      <c r="F39" s="60"/>
      <c r="G39" s="61"/>
      <c r="H39" s="4"/>
    </row>
    <row r="40" spans="1:8" ht="67.5" customHeight="1">
      <c r="A40" s="17" t="s">
        <v>51</v>
      </c>
      <c r="B40" s="59" t="s">
        <v>52</v>
      </c>
      <c r="C40" s="60"/>
      <c r="D40" s="60"/>
      <c r="E40" s="60"/>
      <c r="F40" s="60"/>
      <c r="G40" s="61"/>
      <c r="H40" s="4"/>
    </row>
    <row r="41" spans="1:8" ht="11.25" customHeight="1">
      <c r="A41" s="4"/>
      <c r="B41" s="4"/>
      <c r="C41" s="4"/>
      <c r="D41" s="4"/>
      <c r="E41" s="4"/>
      <c r="F41" s="4"/>
      <c r="G41" s="4"/>
      <c r="H41" s="4"/>
    </row>
    <row r="42" spans="1:8">
      <c r="A42" s="4"/>
      <c r="B42" s="4"/>
      <c r="C42" s="4"/>
      <c r="D42" s="4"/>
      <c r="E42" s="4"/>
      <c r="F42" s="4"/>
      <c r="G42" s="4"/>
      <c r="H42" s="4"/>
    </row>
    <row r="43" spans="1:8">
      <c r="A43" s="52"/>
      <c r="B43" s="52"/>
      <c r="C43" s="52"/>
      <c r="D43" s="52"/>
      <c r="E43" s="52"/>
      <c r="F43" s="52"/>
      <c r="G43" s="52"/>
      <c r="H43" s="4"/>
    </row>
    <row r="44" spans="1:8">
      <c r="A44" s="4"/>
      <c r="B44" s="4"/>
      <c r="C44" s="4"/>
      <c r="D44" s="4"/>
      <c r="E44" s="4"/>
      <c r="F44" s="4"/>
      <c r="G44" s="4"/>
      <c r="H44" s="4"/>
    </row>
  </sheetData>
  <mergeCells count="13">
    <mergeCell ref="I10:I31"/>
    <mergeCell ref="B37:G37"/>
    <mergeCell ref="A43:G43"/>
    <mergeCell ref="A1:G1"/>
    <mergeCell ref="A30:E30"/>
    <mergeCell ref="A31:E31"/>
    <mergeCell ref="A32:E32"/>
    <mergeCell ref="B39:G39"/>
    <mergeCell ref="A35:G35"/>
    <mergeCell ref="B38:G38"/>
    <mergeCell ref="B40:G40"/>
    <mergeCell ref="B36:G36"/>
    <mergeCell ref="A2:I3"/>
  </mergeCells>
  <pageMargins left="0.70866141732283472" right="0.70866141732283472" top="0.74803149606299213" bottom="0.74803149606299213" header="0.31496062992125984" footer="0.31496062992125984"/>
  <pageSetup paperSize="9" scale="70"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972125-B43C-4707-BD3E-08C2432B694E}">
  <ds:schemaRefs>
    <ds:schemaRef ds:uri="http://schemas.microsoft.com/sharepoint/v3/contenttype/forms"/>
  </ds:schemaRefs>
</ds:datastoreItem>
</file>

<file path=customXml/itemProps2.xml><?xml version="1.0" encoding="utf-8"?>
<ds:datastoreItem xmlns:ds="http://schemas.openxmlformats.org/officeDocument/2006/customXml" ds:itemID="{EEE568ED-AED7-474C-9E66-047A94932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19F070-D41C-4E1C-A8B0-2AD6B681AFDB}">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Elžbieta Taločkaitė</cp:lastModifiedBy>
  <cp:revision/>
  <dcterms:created xsi:type="dcterms:W3CDTF">2022-03-23T04:46:26Z</dcterms:created>
  <dcterms:modified xsi:type="dcterms:W3CDTF">2025-03-19T16:49:02Z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