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ausvt-my.sharepoint.com/personal/m011_vilniausvt_lt/Documents/Darbalaukis/PIRKIMAI 2025/VPK/Pirštinės/Rinkos konsultacija/"/>
    </mc:Choice>
  </mc:AlternateContent>
  <xr:revisionPtr revIDLastSave="197" documentId="8_{5A2372E1-71B2-4186-B7FE-A483FB66B773}" xr6:coauthVersionLast="47" xr6:coauthVersionMax="47" xr10:uidLastSave="{33757E95-89C9-4C6B-A33D-731CDAF2237B}"/>
  <bookViews>
    <workbookView xWindow="-120" yWindow="-120" windowWidth="29040" windowHeight="15840" xr2:uid="{00000000-000D-0000-FFFF-FFFF00000000}"/>
  </bookViews>
  <sheets>
    <sheet name="Pasiūlymas su 21% PVM" sheetId="1" r:id="rId1"/>
  </sheets>
  <definedNames>
    <definedName name="_xlnm._FilterDatabase" localSheetId="0" hidden="1">'Pasiūlymas su 21% PVM'!$B$1:$G$29</definedName>
    <definedName name="_xlnm.Print_Area" localSheetId="0">'Pasiūlymas su 21% PVM'!$B$1:$J$29</definedName>
    <definedName name="_xlnm.Print_Titles" localSheetId="0">'Pasiūlymas su 21% PVM'!$5:$5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6" i="1" l="1"/>
  <c r="F27" i="1" l="1"/>
  <c r="F28" i="1" l="1"/>
  <c r="F29" i="1" l="1"/>
</calcChain>
</file>

<file path=xl/sharedStrings.xml><?xml version="1.0" encoding="utf-8"?>
<sst xmlns="http://schemas.openxmlformats.org/spreadsheetml/2006/main" count="37" uniqueCount="37">
  <si>
    <t>Eil. Nr.</t>
  </si>
  <si>
    <t>(a)</t>
  </si>
  <si>
    <t>Prekės pavadinimas</t>
  </si>
  <si>
    <t>Viso prekių 
preliminaraus kiekio kaina, Eur be PVM   (12 mėn.)</t>
  </si>
  <si>
    <t>P.s. eilės numeris atitinka Tecchninės specifikacijos eilės numerį</t>
  </si>
  <si>
    <r>
      <t>Prekės mato
 vieneto įkainis, Eur be PVM [</t>
    </r>
    <r>
      <rPr>
        <b/>
        <sz val="9"/>
        <color rgb="FFFF0000"/>
        <rFont val="Times New Roman"/>
        <family val="1"/>
        <charset val="186"/>
      </rPr>
      <t>įrašyti</t>
    </r>
    <r>
      <rPr>
        <b/>
        <sz val="9"/>
        <color theme="1"/>
        <rFont val="Times New Roman"/>
        <family val="1"/>
        <charset val="186"/>
      </rPr>
      <t>]</t>
    </r>
  </si>
  <si>
    <t>Dalyvis</t>
  </si>
  <si>
    <t>(b)= (a) х 0,21</t>
  </si>
  <si>
    <t>(c)= (a) + (b)</t>
  </si>
  <si>
    <r>
      <t xml:space="preserve">Preliminarus kiekis 12 mėn. prekių užsakymo laikotarpiui vnt., </t>
    </r>
    <r>
      <rPr>
        <b/>
        <u/>
        <sz val="8"/>
        <color rgb="FFFF0000"/>
        <rFont val="Times New Roman"/>
        <family val="1"/>
        <charset val="186"/>
      </rPr>
      <t>skirtas pasiūlymų palyginimui</t>
    </r>
  </si>
  <si>
    <t>6 priedas</t>
  </si>
  <si>
    <t>DARBO PIRŠTINIŲ PIRKIMO SIŪLOMŲ PREKIŲ IR ĮKAINIŲ LENTELĖ</t>
  </si>
  <si>
    <t>Vienkartinės nitrilo pirštinės</t>
  </si>
  <si>
    <t>Vienkartinės latekso pirštinės</t>
  </si>
  <si>
    <t>Medvilninės trikotažinės pirštinės su PVC žirneliais</t>
  </si>
  <si>
    <t>Nailoninės trikotažinės pirštinės su PVC žirneliais</t>
  </si>
  <si>
    <t>Galvijų odos darbinės pirštinės</t>
  </si>
  <si>
    <t>Ožkos odos pirštinės vasarai</t>
  </si>
  <si>
    <t>Sintetinės odos pirštinės vasarai</t>
  </si>
  <si>
    <t>Pirštinės, dalinai aplietos lateksu</t>
  </si>
  <si>
    <t>Nailoninės pirštinės aplietos poliuretanu</t>
  </si>
  <si>
    <t>Pirštinės pilnai dengtos nitrilo sluoksniu</t>
  </si>
  <si>
    <t>Ruplėtos pirštinės dengtos nitrilu</t>
  </si>
  <si>
    <t>Nailoninės pirštinės aplietos nitrilo mikroputomis</t>
  </si>
  <si>
    <t>Neperšlampamos šiltos pirštinės</t>
  </si>
  <si>
    <t>Pašiltintos galvijų odos darbinės pirštinės</t>
  </si>
  <si>
    <t>Pašiltintos trikotažinės pirštinės aplietos nitrilu</t>
  </si>
  <si>
    <t>Galvijų odos pašiltintos pirštinės su elastiniu rankogaliu</t>
  </si>
  <si>
    <t>Atsparios pjovimui pirštinės dengtos nitrilu</t>
  </si>
  <si>
    <t>Guminės pirštinės nuo cheminių medžiagų poveikio</t>
  </si>
  <si>
    <t>Pirštinės suvirintojams</t>
  </si>
  <si>
    <t>Pirštinės dielektrinės iki 1000V įtampos</t>
  </si>
  <si>
    <t>Pirštinės darbinės kumštinės</t>
  </si>
  <si>
    <r>
      <t>Siūlomos prekės gamintojas, Prekių pavadinimai, artikulai, modeliai, kodai ir pan. [</t>
    </r>
    <r>
      <rPr>
        <b/>
        <sz val="9"/>
        <color rgb="FFFF0000"/>
        <rFont val="Times New Roman"/>
        <family val="1"/>
        <charset val="186"/>
      </rPr>
      <t>įrašyti</t>
    </r>
    <r>
      <rPr>
        <b/>
        <sz val="9"/>
        <rFont val="Times New Roman"/>
        <family val="1"/>
        <charset val="186"/>
      </rPr>
      <t>]</t>
    </r>
  </si>
  <si>
    <r>
      <t xml:space="preserve"> Nurodyti kartu su pasiūlymu pateiktus dokumentus, pagrindžiančius nurodytą informaciją [</t>
    </r>
    <r>
      <rPr>
        <b/>
        <sz val="9"/>
        <color rgb="FFFF0000"/>
        <rFont val="Times New Roman"/>
        <family val="1"/>
        <charset val="186"/>
      </rPr>
      <t>įrašyti</t>
    </r>
    <r>
      <rPr>
        <b/>
        <sz val="9"/>
        <color theme="1"/>
        <rFont val="Times New Roman"/>
        <family val="1"/>
        <charset val="186"/>
      </rPr>
      <t>]</t>
    </r>
  </si>
  <si>
    <r>
      <t>Atitikties standartai (ne žemiau nei) [</t>
    </r>
    <r>
      <rPr>
        <b/>
        <sz val="9"/>
        <color rgb="FFFF0000"/>
        <rFont val="Times New Roman"/>
        <family val="1"/>
        <charset val="186"/>
      </rPr>
      <t>įrašyti</t>
    </r>
    <r>
      <rPr>
        <b/>
        <sz val="9"/>
        <color theme="1"/>
        <rFont val="Times New Roman"/>
        <family val="1"/>
        <charset val="186"/>
      </rPr>
      <t>]</t>
    </r>
  </si>
  <si>
    <r>
      <t>Prekių aprašymai [</t>
    </r>
    <r>
      <rPr>
        <b/>
        <sz val="9"/>
        <color rgb="FFFF0000"/>
        <rFont val="Times New Roman"/>
        <family val="1"/>
        <charset val="186"/>
      </rPr>
      <t>įrašyti</t>
    </r>
    <r>
      <rPr>
        <b/>
        <sz val="9"/>
        <color theme="1"/>
        <rFont val="Times New Roman"/>
        <family val="1"/>
        <charset val="186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</si>
</sst>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186"/>
    </font>
    <font>
      <b/>
      <u/>
      <sz val="8"/>
      <color rgb="FFFF000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sz val="10.5"/>
      <color theme="1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top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" fontId="4" fillId="2" borderId="14" xfId="0" applyNumberFormat="1" applyFont="1" applyFill="1" applyBorder="1" applyAlignment="1" applyProtection="1">
      <alignment horizontal="center" vertical="center"/>
      <protection locked="0"/>
    </xf>
    <xf numFmtId="4" fontId="4" fillId="0" borderId="11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9"/>
  <sheetViews>
    <sheetView tabSelected="1" zoomScale="110" zoomScaleNormal="110" zoomScaleSheetLayoutView="140" workbookViewId="0">
      <pane xSplit="2" ySplit="5" topLeftCell="C21" activePane="bottomRight" state="frozen"/>
      <selection pane="topRight" activeCell="C1" sqref="C1"/>
      <selection pane="bottomLeft" activeCell="A5" sqref="A5"/>
      <selection pane="bottomRight" activeCell="I26" sqref="I26"/>
    </sheetView>
  </sheetViews>
  <sheetFormatPr defaultRowHeight="15" x14ac:dyDescent="0.25"/>
  <cols>
    <col min="1" max="1" width="0.140625" customWidth="1"/>
    <col min="2" max="2" width="3.85546875" customWidth="1"/>
    <col min="3" max="3" width="32.5703125" style="4" customWidth="1"/>
    <col min="4" max="4" width="14.5703125" customWidth="1"/>
    <col min="5" max="5" width="10.85546875" style="4" customWidth="1"/>
    <col min="6" max="6" width="14.42578125" style="4" customWidth="1"/>
    <col min="7" max="7" width="26.28515625" style="12" customWidth="1"/>
    <col min="8" max="8" width="25.85546875" customWidth="1"/>
    <col min="9" max="9" width="15.7109375" customWidth="1"/>
    <col min="10" max="10" width="29.140625" customWidth="1"/>
    <col min="11" max="11" width="7" customWidth="1"/>
    <col min="12" max="12" width="14.42578125" customWidth="1"/>
  </cols>
  <sheetData>
    <row r="1" spans="2:11" ht="20.25" customHeight="1" x14ac:dyDescent="0.25">
      <c r="B1" s="31" t="s">
        <v>11</v>
      </c>
      <c r="C1" s="32"/>
      <c r="D1" s="32"/>
      <c r="E1" s="32"/>
      <c r="F1" s="32"/>
      <c r="G1" s="32"/>
      <c r="H1" s="32"/>
      <c r="I1" s="32"/>
      <c r="J1" s="3" t="s">
        <v>10</v>
      </c>
      <c r="K1" s="1"/>
    </row>
    <row r="2" spans="2:11" ht="24.75" customHeight="1" x14ac:dyDescent="0.25">
      <c r="B2" s="27"/>
      <c r="C2" s="27" t="s">
        <v>6</v>
      </c>
      <c r="D2" s="33"/>
      <c r="E2" s="33"/>
      <c r="F2" s="33"/>
      <c r="G2" s="33"/>
      <c r="H2" s="33"/>
      <c r="I2" s="33"/>
      <c r="J2" s="15" t="s">
        <v>4</v>
      </c>
      <c r="K2" s="1"/>
    </row>
    <row r="3" spans="2:11" ht="12" customHeight="1" x14ac:dyDescent="0.25">
      <c r="B3" s="32"/>
      <c r="C3" s="32"/>
      <c r="D3" s="32"/>
      <c r="E3" s="32"/>
      <c r="F3" s="32"/>
      <c r="G3" s="14"/>
      <c r="H3" s="1"/>
      <c r="I3" s="1"/>
      <c r="J3" s="1"/>
      <c r="K3" s="1"/>
    </row>
    <row r="4" spans="2:11" ht="72.75" customHeight="1" x14ac:dyDescent="0.25">
      <c r="B4" s="29" t="s">
        <v>0</v>
      </c>
      <c r="C4" s="29" t="s">
        <v>2</v>
      </c>
      <c r="D4" s="29" t="s">
        <v>9</v>
      </c>
      <c r="E4" s="29" t="s">
        <v>5</v>
      </c>
      <c r="F4" s="29" t="s">
        <v>3</v>
      </c>
      <c r="G4" s="29" t="s">
        <v>33</v>
      </c>
      <c r="H4" s="29" t="s">
        <v>36</v>
      </c>
      <c r="I4" s="29" t="s">
        <v>35</v>
      </c>
      <c r="J4" s="29" t="s">
        <v>34</v>
      </c>
    </row>
    <row r="5" spans="2:11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</row>
    <row r="6" spans="2:11" ht="47.25" customHeight="1" x14ac:dyDescent="0.25">
      <c r="B6" s="21">
        <v>1</v>
      </c>
      <c r="C6" s="22" t="s">
        <v>12</v>
      </c>
      <c r="D6" s="23">
        <v>6400</v>
      </c>
      <c r="E6" s="24">
        <v>0</v>
      </c>
      <c r="F6" s="25">
        <f>D6*ROUND(E6,2)</f>
        <v>0</v>
      </c>
      <c r="G6" s="26"/>
      <c r="H6" s="28"/>
      <c r="I6" s="28"/>
      <c r="J6" s="28"/>
    </row>
    <row r="7" spans="2:11" ht="45.75" customHeight="1" x14ac:dyDescent="0.25">
      <c r="B7" s="16">
        <v>2</v>
      </c>
      <c r="C7" s="17" t="s">
        <v>13</v>
      </c>
      <c r="D7" s="19">
        <v>3200</v>
      </c>
      <c r="E7" s="18">
        <v>0</v>
      </c>
      <c r="F7" s="7">
        <f t="shared" ref="F7:F26" si="0">D7*ROUND(E7,2)</f>
        <v>0</v>
      </c>
      <c r="G7" s="13"/>
      <c r="H7" s="28"/>
      <c r="I7" s="28"/>
      <c r="J7" s="28"/>
    </row>
    <row r="8" spans="2:11" ht="54" customHeight="1" x14ac:dyDescent="0.25">
      <c r="B8" s="16">
        <v>3</v>
      </c>
      <c r="C8" s="17" t="s">
        <v>14</v>
      </c>
      <c r="D8" s="9">
        <v>13000</v>
      </c>
      <c r="E8" s="18">
        <v>0</v>
      </c>
      <c r="F8" s="7">
        <f t="shared" si="0"/>
        <v>0</v>
      </c>
      <c r="G8" s="13"/>
      <c r="H8" s="28"/>
      <c r="I8" s="28"/>
      <c r="J8" s="28"/>
    </row>
    <row r="9" spans="2:11" ht="51" customHeight="1" x14ac:dyDescent="0.25">
      <c r="B9" s="16">
        <v>4</v>
      </c>
      <c r="C9" s="17" t="s">
        <v>15</v>
      </c>
      <c r="D9" s="9">
        <v>5000</v>
      </c>
      <c r="E9" s="18">
        <v>0</v>
      </c>
      <c r="F9" s="7">
        <f t="shared" si="0"/>
        <v>0</v>
      </c>
      <c r="G9" s="13"/>
      <c r="H9" s="28"/>
      <c r="I9" s="28"/>
      <c r="J9" s="28"/>
    </row>
    <row r="10" spans="2:11" ht="41.25" customHeight="1" x14ac:dyDescent="0.25">
      <c r="B10" s="16">
        <v>5</v>
      </c>
      <c r="C10" s="17" t="s">
        <v>16</v>
      </c>
      <c r="D10" s="9">
        <v>1200</v>
      </c>
      <c r="E10" s="18">
        <v>0</v>
      </c>
      <c r="F10" s="7">
        <f t="shared" si="0"/>
        <v>0</v>
      </c>
      <c r="G10" s="13"/>
      <c r="H10" s="28"/>
      <c r="I10" s="28"/>
      <c r="J10" s="28"/>
    </row>
    <row r="11" spans="2:11" ht="40.5" customHeight="1" x14ac:dyDescent="0.25">
      <c r="B11" s="16">
        <v>6</v>
      </c>
      <c r="C11" s="17" t="s">
        <v>17</v>
      </c>
      <c r="D11" s="9">
        <v>15000</v>
      </c>
      <c r="E11" s="18">
        <v>0</v>
      </c>
      <c r="F11" s="7">
        <f t="shared" si="0"/>
        <v>0</v>
      </c>
      <c r="G11" s="13"/>
      <c r="H11" s="28"/>
      <c r="I11" s="28"/>
      <c r="J11" s="28"/>
    </row>
    <row r="12" spans="2:11" ht="46.5" customHeight="1" x14ac:dyDescent="0.25">
      <c r="B12" s="16">
        <v>7</v>
      </c>
      <c r="C12" s="17" t="s">
        <v>18</v>
      </c>
      <c r="D12" s="9">
        <v>5000</v>
      </c>
      <c r="E12" s="18">
        <v>0</v>
      </c>
      <c r="F12" s="7">
        <f t="shared" si="0"/>
        <v>0</v>
      </c>
      <c r="G12" s="13"/>
      <c r="H12" s="28"/>
      <c r="I12" s="28"/>
      <c r="J12" s="28"/>
    </row>
    <row r="13" spans="2:11" ht="46.5" customHeight="1" x14ac:dyDescent="0.25">
      <c r="B13" s="16">
        <v>8</v>
      </c>
      <c r="C13" s="17" t="s">
        <v>19</v>
      </c>
      <c r="D13" s="9">
        <v>700</v>
      </c>
      <c r="E13" s="18">
        <v>0</v>
      </c>
      <c r="F13" s="7">
        <f t="shared" si="0"/>
        <v>0</v>
      </c>
      <c r="G13" s="13"/>
      <c r="H13" s="28"/>
      <c r="I13" s="28"/>
      <c r="J13" s="28"/>
    </row>
    <row r="14" spans="2:11" ht="51.75" customHeight="1" x14ac:dyDescent="0.25">
      <c r="B14" s="16">
        <v>9</v>
      </c>
      <c r="C14" s="17" t="s">
        <v>20</v>
      </c>
      <c r="D14" s="9">
        <v>5000</v>
      </c>
      <c r="E14" s="18">
        <v>0</v>
      </c>
      <c r="F14" s="7">
        <f t="shared" si="0"/>
        <v>0</v>
      </c>
      <c r="G14" s="13"/>
      <c r="H14" s="28"/>
      <c r="I14" s="28"/>
      <c r="J14" s="28"/>
    </row>
    <row r="15" spans="2:11" ht="51.75" customHeight="1" x14ac:dyDescent="0.25">
      <c r="B15" s="16">
        <v>10</v>
      </c>
      <c r="C15" s="17" t="s">
        <v>21</v>
      </c>
      <c r="D15" s="9">
        <v>400</v>
      </c>
      <c r="E15" s="18">
        <v>0</v>
      </c>
      <c r="F15" s="7">
        <f t="shared" si="0"/>
        <v>0</v>
      </c>
      <c r="G15" s="13"/>
      <c r="H15" s="28"/>
      <c r="I15" s="28"/>
      <c r="J15" s="28"/>
    </row>
    <row r="16" spans="2:11" ht="54.75" customHeight="1" x14ac:dyDescent="0.25">
      <c r="B16" s="16">
        <v>11</v>
      </c>
      <c r="C16" s="17" t="s">
        <v>22</v>
      </c>
      <c r="D16" s="9">
        <v>300</v>
      </c>
      <c r="E16" s="18">
        <v>0</v>
      </c>
      <c r="F16" s="7">
        <f t="shared" si="0"/>
        <v>0</v>
      </c>
      <c r="G16" s="13"/>
      <c r="H16" s="28"/>
      <c r="I16" s="28"/>
      <c r="J16" s="28"/>
    </row>
    <row r="17" spans="2:10" ht="50.25" customHeight="1" x14ac:dyDescent="0.25">
      <c r="B17" s="16">
        <v>12</v>
      </c>
      <c r="C17" s="17" t="s">
        <v>23</v>
      </c>
      <c r="D17" s="19">
        <v>2000</v>
      </c>
      <c r="E17" s="18">
        <v>0</v>
      </c>
      <c r="F17" s="7">
        <f t="shared" si="0"/>
        <v>0</v>
      </c>
      <c r="G17" s="13"/>
      <c r="H17" s="28"/>
      <c r="I17" s="28"/>
      <c r="J17" s="28"/>
    </row>
    <row r="18" spans="2:10" ht="44.25" customHeight="1" x14ac:dyDescent="0.25">
      <c r="B18" s="16">
        <v>13</v>
      </c>
      <c r="C18" s="17" t="s">
        <v>24</v>
      </c>
      <c r="D18" s="8">
        <v>3000</v>
      </c>
      <c r="E18" s="18">
        <v>0</v>
      </c>
      <c r="F18" s="7">
        <f t="shared" si="0"/>
        <v>0</v>
      </c>
      <c r="G18" s="13"/>
      <c r="H18" s="28"/>
      <c r="I18" s="28"/>
      <c r="J18" s="28"/>
    </row>
    <row r="19" spans="2:10" ht="42" customHeight="1" x14ac:dyDescent="0.25">
      <c r="B19" s="16">
        <v>14</v>
      </c>
      <c r="C19" s="17" t="s">
        <v>25</v>
      </c>
      <c r="D19" s="9">
        <v>500</v>
      </c>
      <c r="E19" s="18">
        <v>0</v>
      </c>
      <c r="F19" s="7">
        <f t="shared" si="0"/>
        <v>0</v>
      </c>
      <c r="G19" s="13"/>
      <c r="H19" s="28"/>
      <c r="I19" s="28"/>
      <c r="J19" s="28"/>
    </row>
    <row r="20" spans="2:10" ht="46.5" customHeight="1" x14ac:dyDescent="0.25">
      <c r="B20" s="16">
        <v>15</v>
      </c>
      <c r="C20" s="17" t="s">
        <v>26</v>
      </c>
      <c r="D20" s="9">
        <v>100</v>
      </c>
      <c r="E20" s="18">
        <v>0</v>
      </c>
      <c r="F20" s="7">
        <f t="shared" si="0"/>
        <v>0</v>
      </c>
      <c r="G20" s="13"/>
      <c r="H20" s="28"/>
      <c r="I20" s="28"/>
      <c r="J20" s="28"/>
    </row>
    <row r="21" spans="2:10" ht="48.75" customHeight="1" x14ac:dyDescent="0.25">
      <c r="B21" s="16">
        <v>16</v>
      </c>
      <c r="C21" s="17" t="s">
        <v>27</v>
      </c>
      <c r="D21" s="20">
        <v>500</v>
      </c>
      <c r="E21" s="18">
        <v>0</v>
      </c>
      <c r="F21" s="7">
        <f t="shared" si="0"/>
        <v>0</v>
      </c>
      <c r="G21" s="13"/>
      <c r="H21" s="28"/>
      <c r="I21" s="28"/>
      <c r="J21" s="28"/>
    </row>
    <row r="22" spans="2:10" ht="47.25" customHeight="1" x14ac:dyDescent="0.25">
      <c r="B22" s="16">
        <v>17</v>
      </c>
      <c r="C22" s="17" t="s">
        <v>28</v>
      </c>
      <c r="D22" s="8">
        <v>2300</v>
      </c>
      <c r="E22" s="18">
        <v>0</v>
      </c>
      <c r="F22" s="7">
        <f t="shared" si="0"/>
        <v>0</v>
      </c>
      <c r="G22" s="13"/>
      <c r="H22" s="28"/>
      <c r="I22" s="28"/>
      <c r="J22" s="28"/>
    </row>
    <row r="23" spans="2:10" ht="47.25" customHeight="1" x14ac:dyDescent="0.25">
      <c r="B23" s="16">
        <v>18</v>
      </c>
      <c r="C23" s="17" t="s">
        <v>29</v>
      </c>
      <c r="D23" s="9">
        <v>3000</v>
      </c>
      <c r="E23" s="18">
        <v>0</v>
      </c>
      <c r="F23" s="7">
        <f t="shared" si="0"/>
        <v>0</v>
      </c>
      <c r="G23" s="13"/>
      <c r="H23" s="28"/>
      <c r="I23" s="28"/>
      <c r="J23" s="28"/>
    </row>
    <row r="24" spans="2:10" ht="46.5" customHeight="1" x14ac:dyDescent="0.25">
      <c r="B24" s="16">
        <v>19</v>
      </c>
      <c r="C24" s="17" t="s">
        <v>30</v>
      </c>
      <c r="D24" s="9">
        <v>950</v>
      </c>
      <c r="E24" s="18">
        <v>0</v>
      </c>
      <c r="F24" s="7">
        <f t="shared" si="0"/>
        <v>0</v>
      </c>
      <c r="G24" s="13"/>
      <c r="H24" s="28"/>
      <c r="I24" s="28"/>
      <c r="J24" s="28"/>
    </row>
    <row r="25" spans="2:10" ht="45" customHeight="1" x14ac:dyDescent="0.25">
      <c r="B25" s="16">
        <v>20</v>
      </c>
      <c r="C25" s="17" t="s">
        <v>31</v>
      </c>
      <c r="D25" s="9">
        <v>90</v>
      </c>
      <c r="E25" s="18">
        <v>0</v>
      </c>
      <c r="F25" s="7">
        <f t="shared" si="0"/>
        <v>0</v>
      </c>
      <c r="G25" s="13"/>
      <c r="H25" s="28"/>
      <c r="I25" s="28"/>
      <c r="J25" s="28"/>
    </row>
    <row r="26" spans="2:10" ht="45" customHeight="1" x14ac:dyDescent="0.25">
      <c r="B26" s="16">
        <v>21</v>
      </c>
      <c r="C26" s="17" t="s">
        <v>32</v>
      </c>
      <c r="D26" s="9">
        <v>3200</v>
      </c>
      <c r="E26" s="18">
        <v>0</v>
      </c>
      <c r="F26" s="7">
        <f t="shared" si="0"/>
        <v>0</v>
      </c>
      <c r="G26" s="13"/>
      <c r="H26" s="28"/>
      <c r="I26" s="28"/>
      <c r="J26" s="28"/>
    </row>
    <row r="27" spans="2:10" ht="30" customHeight="1" x14ac:dyDescent="0.25">
      <c r="B27" s="38" t="s">
        <v>1</v>
      </c>
      <c r="C27" s="39"/>
      <c r="D27" s="36"/>
      <c r="E27" s="36"/>
      <c r="F27" s="10">
        <f>ROUND(SUM(F6:F26),2)</f>
        <v>0</v>
      </c>
      <c r="G27" s="11"/>
      <c r="H27" s="2"/>
      <c r="I27" s="2"/>
    </row>
    <row r="28" spans="2:10" ht="24.75" customHeight="1" x14ac:dyDescent="0.25">
      <c r="B28" s="40" t="s">
        <v>7</v>
      </c>
      <c r="C28" s="41"/>
      <c r="D28" s="42"/>
      <c r="E28" s="43"/>
      <c r="F28" s="6">
        <f>ROUND(F27*0.21,2)</f>
        <v>0</v>
      </c>
      <c r="G28" s="11"/>
    </row>
    <row r="29" spans="2:10" ht="21" customHeight="1" thickBot="1" x14ac:dyDescent="0.3">
      <c r="B29" s="34" t="s">
        <v>8</v>
      </c>
      <c r="C29" s="35"/>
      <c r="D29" s="37"/>
      <c r="E29" s="37"/>
      <c r="F29" s="5">
        <f>ROUND(F27+F28,2)</f>
        <v>0</v>
      </c>
      <c r="G29" s="11"/>
    </row>
  </sheetData>
  <sheetProtection algorithmName="SHA-512" hashValue="AXxswfuJzXWMLR4qEo/QQAcuCgUfnks1TOsFUp4YtRuZKRKPxJAKz8ariYd6JTP1zoLoKpHEArrMKiNljIApog==" saltValue="7a1GAXuMh3qYIeBVcWHuqQ==" spinCount="100000" sheet="1" formatCells="0" formatColumns="0" formatRows="0" selectLockedCells="1"/>
  <protectedRanges>
    <protectedRange sqref="E6:E26 G6:J26" name="Diapazonas1"/>
  </protectedRanges>
  <mergeCells count="9">
    <mergeCell ref="B1:I1"/>
    <mergeCell ref="D2:I2"/>
    <mergeCell ref="B3:F3"/>
    <mergeCell ref="B29:C29"/>
    <mergeCell ref="D27:E27"/>
    <mergeCell ref="D29:E29"/>
    <mergeCell ref="B27:C27"/>
    <mergeCell ref="B28:C28"/>
    <mergeCell ref="D28:E28"/>
  </mergeCells>
  <dataValidations count="1">
    <dataValidation type="decimal" operator="greaterThanOrEqual" allowBlank="1" showInputMessage="1" showErrorMessage="1" errorTitle="SKAIČIAI" error="GALIMA ĮRAŠYTI TIK SKAIČIUS!!!" sqref="E6:E26" xr:uid="{00000000-0002-0000-0000-000000000000}">
      <formula1>0</formula1>
    </dataValidation>
  </dataValidations>
  <printOptions horizontalCentered="1"/>
  <pageMargins left="3.937007874015748E-2" right="3.937007874015748E-2" top="0.15748031496062992" bottom="0.15748031496062992" header="0.11811023622047245" footer="0.19685039370078741"/>
  <pageSetup paperSize="9" scale="8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Pasiūlymas su 21% PVM</vt:lpstr>
      <vt:lpstr>'Pasiūlymas su 21% PVM'!Print_Area</vt:lpstr>
      <vt:lpstr>'Pasiūlymas su 21% PVM'!Print_Titles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Dainius Voveris</dc:creator>
  <cp:lastModifiedBy>Jurgita Barkovskienė</cp:lastModifiedBy>
  <cp:lastPrinted>2025-03-21T09:54:03Z</cp:lastPrinted>
  <dcterms:created xsi:type="dcterms:W3CDTF">2014-04-16T05:37:01Z</dcterms:created>
  <dcterms:modified xsi:type="dcterms:W3CDTF">2025-03-25T08:36:06Z</dcterms:modified>
</cp:coreProperties>
</file>