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eeasy\userdir$\l.alisauskas\My Documents\2025-03-25 pontonai\"/>
    </mc:Choice>
  </mc:AlternateContent>
  <xr:revisionPtr revIDLastSave="0" documentId="8_{C6ECE8C4-50BD-4FB1-B89F-F8744B3A8DD2}" xr6:coauthVersionLast="47" xr6:coauthVersionMax="47" xr10:uidLastSave="{00000000-0000-0000-0000-000000000000}"/>
  <bookViews>
    <workbookView xWindow="-108" yWindow="-108" windowWidth="23256" windowHeight="12456" xr2:uid="{F55F3D6D-5E0B-4017-8A42-79408086D907}"/>
  </bookViews>
  <sheets>
    <sheet name="Lapas1" sheetId="1" r:id="rId1"/>
  </sheets>
  <definedNames>
    <definedName name="_Hlk149141959" localSheetId="0">Lapas1!$A$3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28" i="1"/>
  <c r="F27" i="1"/>
  <c r="F19" i="1"/>
  <c r="F18" i="1"/>
  <c r="F17" i="1"/>
  <c r="F16" i="1"/>
  <c r="F26" i="1"/>
  <c r="F7" i="1" l="1"/>
  <c r="F8" i="1"/>
  <c r="F9" i="1"/>
  <c r="F10" i="1"/>
  <c r="F11" i="1"/>
  <c r="F12" i="1"/>
  <c r="F13" i="1"/>
  <c r="F14" i="1"/>
  <c r="F20" i="1"/>
  <c r="F21" i="1"/>
  <c r="F22" i="1"/>
  <c r="F23" i="1"/>
  <c r="F24" i="1"/>
  <c r="F25" i="1"/>
  <c r="F6" i="1"/>
</calcChain>
</file>

<file path=xl/sharedStrings.xml><?xml version="1.0" encoding="utf-8"?>
<sst xmlns="http://schemas.openxmlformats.org/spreadsheetml/2006/main" count="66" uniqueCount="49">
  <si>
    <t>Sunkiasvoris betoninis pontonas 2.4 x 12 x 0,8÷0,9 m su kabelių ir vandentiekio kanalais (komplekte: pontonų tarpusavio jungtys, medinės atmušos), įrengimas</t>
  </si>
  <si>
    <t>Mato vnt</t>
  </si>
  <si>
    <t>Kiekis</t>
  </si>
  <si>
    <t xml:space="preserve">Sunkiasvoris betoninis pontonas 2.4 x 13 x 0,8÷0,9 m su kabelių ir vandentiekio kanalais (komplekte: pontonų tarpusavio jungtys, medinės atmušos), įrengimas </t>
  </si>
  <si>
    <t>kompl.</t>
  </si>
  <si>
    <t>Sunkiasvoris betoninis pontonas 2.4 x 9 x 0,8÷0,9 m su kabelių ir vandentiekio kanalais (komplekte: pontonų tarpusavio jungtys, medinės atmušos), įrengimas</t>
  </si>
  <si>
    <t>Tvirtinimo apkabos pontonams, įskaitant inkaravimo sistemą prie pontono. Laikančioji galia ≥40kN, įrengimas</t>
  </si>
  <si>
    <t>Švartavimosi elementai – 25kN galios T formos knechtai, montuojami ant pontonų, įrengimas</t>
  </si>
  <si>
    <t>Kopėtėlės, skirtos išlipti iš vandens, įrengimas</t>
  </si>
  <si>
    <t>Serviso kolonėlės vandeniui ir elektrai, įrengimas</t>
  </si>
  <si>
    <t>Dugno valymas pontonų pastatymo vietose</t>
  </si>
  <si>
    <t>m3</t>
  </si>
  <si>
    <t>vnt.</t>
  </si>
  <si>
    <t>Švartavimo pirštai (komplekte 3vnt. T formos knechtai  25 kN galios, gumuotos jungtys, inkaravimo prie pontono sistema, išorinė pusapvalė atmuša), įrengimas:
- L = 6,0 m;</t>
  </si>
  <si>
    <t>Švartavimo pirštai (komplekte 3vnt. T formos knechtai 25 kN galios, gumuotos jungtys, inkaravimo prie pontono sistema, išorinė pusapvalė atmuša), įrengimas:
- L = 7,0 m</t>
  </si>
  <si>
    <t>Plieniniai vamzdžiai ∅355 x 10 mm (S355) ir jų įrengimas, L = 12,00 m, įskaitant papildomus plieno gaminius (S355), vamzdžių užpylimą betonu (C30/37) nuo dugno iki +1,00m alt, vamzdžio viršutinės dalies (3,50m) padengimą antikorozine danga, t ≥ 250 μm</t>
  </si>
  <si>
    <t>Perėjimo lieptelis nuo kranto ant pontoninės prieplaukos, įrengimas:
- L = 5,0 m, b≥1,20 m; 1 vnt.</t>
  </si>
  <si>
    <t>Perėjimo lieptelis nuo kranto ant pontoninės prieplaukos, įrengimas:
- L = 2,0 m, b≥1,20 m;</t>
  </si>
  <si>
    <t>Perėjimo lieptelis nuo kranto ant pontoninės prieplaukos, įrengimas:
- L = 5,0 m, b≥1,20 m, su apsauginiais varteliais</t>
  </si>
  <si>
    <t>Eil. Nr.</t>
  </si>
  <si>
    <t>1.</t>
  </si>
  <si>
    <t>9.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</si>
  <si>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</si>
  <si>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</si>
  <si>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</si>
  <si>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</si>
  <si>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</si>
  <si>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</si>
  <si>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</si>
  <si>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</si>
  <si>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</si>
  <si>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</si>
  <si>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</si>
  <si>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14.</t>
  </si>
  <si>
    <t>15.</t>
  </si>
  <si>
    <t>16.</t>
  </si>
  <si>
    <t>Viso kaina,  EUR be PVM</t>
  </si>
  <si>
    <t>PVM, 21 %</t>
  </si>
  <si>
    <t>Viso kaina,  EUR su PVM</t>
  </si>
  <si>
    <t>PASIŪLYMO PRIEDAS NR. 1</t>
  </si>
  <si>
    <t xml:space="preserve">17. </t>
  </si>
  <si>
    <t>Kiti su sutarties vykdymų susiję darbai ir paslaugos</t>
  </si>
  <si>
    <t>Laivų švartavimo įrangos (plūduriuojančių pontonų) mažųjų laivų laikymui įrengimo darbų pirkimas</t>
  </si>
  <si>
    <t>DARBŲ KIEKIŲ ŽINIARAŠTIS</t>
  </si>
  <si>
    <t>Darbų/veiklų pavadinimas</t>
  </si>
  <si>
    <t>Darbų/vriklų mato vnt. kaina,  Eur be PVM</t>
  </si>
  <si>
    <t>Darbų/veiklų viso kiekio kaina,  EUR be PVM (3 stulp. X 4 stulp.)</t>
  </si>
  <si>
    <r>
      <t>Jungiamasis pontonų adapteris 15</t>
    </r>
    <r>
      <rPr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charset val="186"/>
        <scheme val="minor"/>
      </rPr>
      <t xml:space="preserve"> , padengtas giliai impregnuotos spygliuočių mediena, įrengimas</t>
    </r>
  </si>
  <si>
    <t>Saugumo postas ir jo įrengimas, susidedantis iš:
-Plaukiojančios gelbėjimosi kopėčios L = 2,7 m 
-Kablys L ≥ 3 m
-Gelbėjimo ratas su ≥ 20 m plaukiojančia virve
-Gesintuvas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</si>
</sst>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vertical="center"/>
    </xf>
    <xf numFmtId="0" fontId="1" fillId="0" borderId="0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0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top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0" fillId="0" borderId="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3" xfId="0" applyBorder="1" applyAlignment="1">
      <alignment horizontal="left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D02E4-FF80-42F6-8E82-475247E51D35}">
  <dimension ref="A1:F29"/>
  <sheetViews>
    <sheetView tabSelected="1" topLeftCell="A10" workbookViewId="0">
      <selection activeCell="B15" sqref="B15:B19"/>
    </sheetView>
  </sheetViews>
  <sheetFormatPr defaultRowHeight="14.4" x14ac:dyDescent="0.3"/>
  <cols>
    <col min="1" max="1" width="6.6640625" customWidth="1"/>
    <col min="2" max="2" width="50.109375" customWidth="1"/>
    <col min="3" max="4" width="8.6640625" customWidth="1"/>
    <col min="5" max="6" width="15.6640625" customWidth="1"/>
  </cols>
  <sheetData>
    <row r="1" spans="1:6" ht="23.25" customHeight="1" x14ac:dyDescent="0.3">
      <c r="A1" s="12" t="s">
        <v>43</v>
      </c>
      <c r="B1" s="12"/>
      <c r="C1" s="12"/>
      <c r="D1" s="12"/>
      <c r="E1" s="11" t="s">
        <v>39</v>
      </c>
      <c r="F1" s="11"/>
    </row>
    <row r="2" spans="1:6" x14ac:dyDescent="0.3">
      <c r="A2" s="15" t="s">
        <v>42</v>
      </c>
      <c r="B2" s="15"/>
      <c r="C2" s="15"/>
      <c r="D2" s="15"/>
      <c r="E2" s="15"/>
      <c r="F2" s="15"/>
    </row>
    <row r="4" spans="1:6" ht="57.6" x14ac:dyDescent="0.3">
      <c r="A4" s="13" t="s">
        <v>19</v>
      </c>
      <c r="B4" s="4" t="s">
        <v>44</v>
      </c>
      <c r="C4" s="4" t="s">
        <v>1</v>
      </c>
      <c r="D4" s="4" t="s">
        <v>2</v>
      </c>
      <c r="E4" s="5" t="s">
        <v>45</v>
      </c>
      <c r="F4" s="5" t="s">
        <v>46</v>
      </c>
    </row>
    <row r="5" spans="1:6" x14ac:dyDescent="0.3">
      <c r="A5" s="14"/>
      <c r="B5" s="6">
        <v>1</v>
      </c>
      <c r="C5" s="6">
        <v>2</v>
      </c>
      <c r="D5" s="6">
        <v>3</v>
      </c>
      <c r="E5" s="6">
        <v>4</v>
      </c>
      <c r="F5" s="6">
        <v>5</v>
      </c>
    </row>
    <row r="6" spans="1:6" ht="43.2" x14ac:dyDescent="0.3">
      <c r="A6" s="1" t="s">
        <v>20</v>
      </c>
      <c r="B6" s="3" t="s">
        <v>0</v>
      </c>
      <c r="C6" s="1" t="s">
        <v>4</v>
      </c>
      <c r="D6" s="1">
        <v>10</v>
      </c>
      <c r="E6" s="1"/>
      <c r="F6" s="2">
        <f>D6*E6</f>
        <v>0</v>
      </c>
    </row>
    <row r="7" spans="1:6" ht="43.2" x14ac:dyDescent="0.3">
      <c r="A7" s="1" t="s">
        <v>22</v>
      </c>
      <c r="B7" s="3" t="s">
        <v>3</v>
      </c>
      <c r="C7" s="1" t="s">
        <v>4</v>
      </c>
      <c r="D7" s="1">
        <v>1</v>
      </c>
      <c r="E7" s="1"/>
      <c r="F7" s="2">
        <f t="shared" ref="F7:F26" si="0">D7*E7</f>
        <v>0</v>
      </c>
    </row>
    <row r="8" spans="1:6" ht="43.2" x14ac:dyDescent="0.3">
      <c r="A8" s="1" t="s">
        <v>23</v>
      </c>
      <c r="B8" s="3" t="s">
        <v>5</v>
      </c>
      <c r="C8" s="1" t="s">
        <v>4</v>
      </c>
      <c r="D8" s="1">
        <v>2</v>
      </c>
      <c r="E8" s="1"/>
      <c r="F8" s="2">
        <f t="shared" si="0"/>
        <v>0</v>
      </c>
    </row>
    <row r="9" spans="1:6" ht="28.8" x14ac:dyDescent="0.3">
      <c r="A9" s="1" t="s">
        <v>24</v>
      </c>
      <c r="B9" s="3" t="s">
        <v>6</v>
      </c>
      <c r="C9" s="1" t="s">
        <v>4</v>
      </c>
      <c r="D9" s="1">
        <v>22</v>
      </c>
      <c r="E9" s="1"/>
      <c r="F9" s="2">
        <f t="shared" si="0"/>
        <v>0</v>
      </c>
    </row>
    <row r="10" spans="1:6" ht="28.8" x14ac:dyDescent="0.3">
      <c r="A10" s="1" t="s">
        <v>25</v>
      </c>
      <c r="B10" s="3" t="s">
        <v>7</v>
      </c>
      <c r="C10" s="1" t="s">
        <v>4</v>
      </c>
      <c r="D10" s="1">
        <v>46</v>
      </c>
      <c r="E10" s="1"/>
      <c r="F10" s="2">
        <f t="shared" si="0"/>
        <v>0</v>
      </c>
    </row>
    <row r="11" spans="1:6" ht="30.6" x14ac:dyDescent="0.3">
      <c r="A11" s="1" t="s">
        <v>26</v>
      </c>
      <c r="B11" s="3" t="s">
        <v>47</v>
      </c>
      <c r="C11" s="1" t="s">
        <v>12</v>
      </c>
      <c r="D11" s="1">
        <v>1</v>
      </c>
      <c r="E11" s="1"/>
      <c r="F11" s="2">
        <f t="shared" si="0"/>
        <v>0</v>
      </c>
    </row>
    <row r="12" spans="1:6" ht="67.5" customHeight="1" x14ac:dyDescent="0.3">
      <c r="A12" s="1" t="s">
        <v>27</v>
      </c>
      <c r="B12" s="3" t="s">
        <v>13</v>
      </c>
      <c r="C12" s="1" t="s">
        <v>4</v>
      </c>
      <c r="D12" s="1">
        <v>16</v>
      </c>
      <c r="E12" s="1"/>
      <c r="F12" s="2">
        <f t="shared" si="0"/>
        <v>0</v>
      </c>
    </row>
    <row r="13" spans="1:6" ht="69.75" customHeight="1" x14ac:dyDescent="0.3">
      <c r="A13" s="1" t="s">
        <v>28</v>
      </c>
      <c r="B13" s="3" t="s">
        <v>14</v>
      </c>
      <c r="C13" s="1" t="s">
        <v>4</v>
      </c>
      <c r="D13" s="1">
        <v>7</v>
      </c>
      <c r="E13" s="1"/>
      <c r="F13" s="2">
        <f t="shared" si="0"/>
        <v>0</v>
      </c>
    </row>
    <row r="14" spans="1:6" x14ac:dyDescent="0.3">
      <c r="A14" s="1" t="s">
        <v>21</v>
      </c>
      <c r="B14" s="3" t="s">
        <v>8</v>
      </c>
      <c r="C14" s="1" t="s">
        <v>12</v>
      </c>
      <c r="D14" s="1">
        <v>2</v>
      </c>
      <c r="E14" s="1"/>
      <c r="F14" s="2">
        <f t="shared" si="0"/>
        <v>0</v>
      </c>
    </row>
    <row r="15" spans="1:6" ht="15" customHeight="1" x14ac:dyDescent="0.3">
      <c r="A15" s="21" t="s">
        <v>29</v>
      </c>
      <c r="B15" s="18" t="s">
        <v>48</v>
      </c>
      <c r="C15" s="1"/>
      <c r="D15" s="8"/>
      <c r="E15" s="1"/>
      <c r="F15" s="2"/>
    </row>
    <row r="16" spans="1:6" x14ac:dyDescent="0.3">
      <c r="A16" s="22"/>
      <c r="B16" s="19"/>
      <c r="C16" s="1" t="s">
        <v>12</v>
      </c>
      <c r="D16" s="8">
        <v>4</v>
      </c>
      <c r="E16" s="1"/>
      <c r="F16" s="2">
        <f t="shared" si="0"/>
        <v>0</v>
      </c>
    </row>
    <row r="17" spans="1:6" x14ac:dyDescent="0.3">
      <c r="A17" s="22"/>
      <c r="B17" s="19"/>
      <c r="C17" s="1" t="s">
        <v>12</v>
      </c>
      <c r="D17" s="8">
        <v>4</v>
      </c>
      <c r="E17" s="1"/>
      <c r="F17" s="2">
        <f t="shared" si="0"/>
        <v>0</v>
      </c>
    </row>
    <row r="18" spans="1:6" x14ac:dyDescent="0.3">
      <c r="A18" s="22"/>
      <c r="B18" s="19"/>
      <c r="C18" s="1" t="s">
        <v>12</v>
      </c>
      <c r="D18" s="8">
        <v>4</v>
      </c>
      <c r="E18" s="1"/>
      <c r="F18" s="2">
        <f t="shared" si="0"/>
        <v>0</v>
      </c>
    </row>
    <row r="19" spans="1:6" x14ac:dyDescent="0.3">
      <c r="A19" s="23"/>
      <c r="B19" s="20"/>
      <c r="C19" s="1" t="s">
        <v>12</v>
      </c>
      <c r="D19" s="8">
        <v>4</v>
      </c>
      <c r="E19" s="1"/>
      <c r="F19" s="2">
        <f t="shared" si="0"/>
        <v>0</v>
      </c>
    </row>
    <row r="20" spans="1:6" x14ac:dyDescent="0.3">
      <c r="A20" s="1" t="s">
        <v>30</v>
      </c>
      <c r="B20" s="3" t="s">
        <v>9</v>
      </c>
      <c r="C20" s="1" t="s">
        <v>12</v>
      </c>
      <c r="D20" s="1">
        <v>4</v>
      </c>
      <c r="E20" s="1"/>
      <c r="F20" s="2">
        <f t="shared" si="0"/>
        <v>0</v>
      </c>
    </row>
    <row r="21" spans="1:6" ht="43.2" x14ac:dyDescent="0.3">
      <c r="A21" s="1" t="s">
        <v>31</v>
      </c>
      <c r="B21" s="3" t="s">
        <v>16</v>
      </c>
      <c r="C21" s="1" t="s">
        <v>12</v>
      </c>
      <c r="D21" s="1">
        <v>1</v>
      </c>
      <c r="E21" s="1"/>
      <c r="F21" s="2">
        <f t="shared" si="0"/>
        <v>0</v>
      </c>
    </row>
    <row r="22" spans="1:6" ht="43.2" x14ac:dyDescent="0.3">
      <c r="A22" s="1" t="s">
        <v>32</v>
      </c>
      <c r="B22" s="3" t="s">
        <v>17</v>
      </c>
      <c r="C22" s="1" t="s">
        <v>12</v>
      </c>
      <c r="D22" s="1">
        <v>1</v>
      </c>
      <c r="E22" s="1"/>
      <c r="F22" s="2">
        <f t="shared" si="0"/>
        <v>0</v>
      </c>
    </row>
    <row r="23" spans="1:6" ht="43.2" x14ac:dyDescent="0.3">
      <c r="A23" s="1" t="s">
        <v>33</v>
      </c>
      <c r="B23" s="3" t="s">
        <v>18</v>
      </c>
      <c r="C23" s="1" t="s">
        <v>12</v>
      </c>
      <c r="D23" s="1">
        <v>1</v>
      </c>
      <c r="E23" s="1"/>
      <c r="F23" s="2">
        <f t="shared" si="0"/>
        <v>0</v>
      </c>
    </row>
    <row r="24" spans="1:6" ht="72" x14ac:dyDescent="0.3">
      <c r="A24" s="1" t="s">
        <v>34</v>
      </c>
      <c r="B24" s="3" t="s">
        <v>15</v>
      </c>
      <c r="C24" s="1" t="s">
        <v>4</v>
      </c>
      <c r="D24" s="1">
        <v>22</v>
      </c>
      <c r="E24" s="1"/>
      <c r="F24" s="2">
        <f t="shared" si="0"/>
        <v>0</v>
      </c>
    </row>
    <row r="25" spans="1:6" x14ac:dyDescent="0.3">
      <c r="A25" s="1" t="s">
        <v>35</v>
      </c>
      <c r="B25" s="3" t="s">
        <v>10</v>
      </c>
      <c r="C25" s="1" t="s">
        <v>11</v>
      </c>
      <c r="D25" s="1">
        <v>500</v>
      </c>
      <c r="E25" s="1"/>
      <c r="F25" s="2">
        <f t="shared" si="0"/>
        <v>0</v>
      </c>
    </row>
    <row r="26" spans="1:6" x14ac:dyDescent="0.3">
      <c r="A26" s="7" t="s">
        <v>40</v>
      </c>
      <c r="B26" s="3" t="s">
        <v>41</v>
      </c>
      <c r="C26" s="1" t="s">
        <v>4</v>
      </c>
      <c r="D26" s="1">
        <v>1</v>
      </c>
      <c r="E26" s="1"/>
      <c r="F26" s="2">
        <f t="shared" si="0"/>
        <v>0</v>
      </c>
    </row>
    <row r="27" spans="1:6" x14ac:dyDescent="0.3">
      <c r="D27" s="16" t="s">
        <v>36</v>
      </c>
      <c r="E27" s="17"/>
      <c r="F27" s="2">
        <f>SUM(F6:F26)</f>
        <v>0</v>
      </c>
    </row>
    <row r="28" spans="1:6" x14ac:dyDescent="0.3">
      <c r="D28" s="9" t="s">
        <v>37</v>
      </c>
      <c r="E28" s="10"/>
      <c r="F28" s="2">
        <f>F29-F27</f>
        <v>0</v>
      </c>
    </row>
    <row r="29" spans="1:6" x14ac:dyDescent="0.3">
      <c r="D29" s="9" t="s">
        <v>38</v>
      </c>
      <c r="E29" s="10"/>
      <c r="F29" s="2">
        <f>F27*1.21</f>
        <v>0</v>
      </c>
    </row>
  </sheetData>
  <mergeCells count="9">
    <mergeCell ref="D29:E29"/>
    <mergeCell ref="E1:F1"/>
    <mergeCell ref="A1:D1"/>
    <mergeCell ref="A4:A5"/>
    <mergeCell ref="A2:F2"/>
    <mergeCell ref="D27:E27"/>
    <mergeCell ref="D28:E28"/>
    <mergeCell ref="B15:B19"/>
    <mergeCell ref="A15:A19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Lapas1!_Hlk149141959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 Betingis</dc:creator>
  <cp:lastModifiedBy>Linas Ališauskas</cp:lastModifiedBy>
  <cp:lastPrinted>2025-03-25T13:24:34Z</cp:lastPrinted>
  <dcterms:created xsi:type="dcterms:W3CDTF">2025-03-18T13:52:56Z</dcterms:created>
  <dcterms:modified xsi:type="dcterms:W3CDTF">2025-03-25T13:24:58Z</dcterms:modified>
</cp:coreProperties>
</file>