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https://kmpmc-my.sharepoint.com/personal/daiva_raubiene_kaupa_lt/Documents/Darbalaukis/ASMENS HIGIENOS GAMINIAI  2025/"/>
    </mc:Choice>
  </mc:AlternateContent>
  <xr:revisionPtr revIDLastSave="17" documentId="8_{DDD96140-7227-4F69-83F4-3BDCE8434287}" xr6:coauthVersionLast="47" xr6:coauthVersionMax="47" xr10:uidLastSave="{FFFC95C8-E86B-40D7-A6AB-B539E4B2E76E}"/>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 l="1"/>
  <c r="I25" i="1" s="1"/>
  <c r="I24" i="1" s="1"/>
</calcChain>
</file>

<file path=xl/sharedStrings.xml><?xml version="1.0" encoding="utf-8"?>
<sst xmlns="http://schemas.openxmlformats.org/spreadsheetml/2006/main" count="76" uniqueCount="60">
  <si>
    <t>Eil. Nr.</t>
  </si>
  <si>
    <t xml:space="preserve">Prekės pavadinimas </t>
  </si>
  <si>
    <t>Perkančiosios organizacijos prekei nustatyti parametrai</t>
  </si>
  <si>
    <r>
      <t xml:space="preserve">Tiekėjo siūlomų prekių  charakteristikos </t>
    </r>
    <r>
      <rPr>
        <b/>
        <i/>
        <sz val="10"/>
        <color rgb="FFFF0000"/>
        <rFont val="Times New Roman"/>
        <family val="1"/>
        <charset val="186"/>
      </rPr>
      <t xml:space="preserve">(šioje skiltyje tiekėjas įrašo konkrečias charakteristikas, nepalikdamas „ne mažiau“, „ne daugiau“, „ne platesniame“, „±“, „ne anksčiau“, „ne ilgiau“ ir pan., nepalieka sąvokos „arba lygiavertis“) </t>
    </r>
    <r>
      <rPr>
        <b/>
        <sz val="10"/>
        <color rgb="FFFF0000"/>
        <rFont val="Times New Roman"/>
        <family val="1"/>
        <charset val="186"/>
      </rPr>
      <t xml:space="preserve">Vietose, kuriuose yra „_____“ - tiekėjas turi nurodyti konkretų skaičių ar reikšmę,  </t>
    </r>
    <r>
      <rPr>
        <b/>
        <sz val="10"/>
        <color rgb="FF92D050"/>
        <rFont val="Times New Roman"/>
        <family val="1"/>
        <charset val="186"/>
      </rPr>
      <t xml:space="preserve">   </t>
    </r>
    <r>
      <rPr>
        <b/>
        <sz val="10"/>
        <color rgb="FF92D050"/>
        <rFont val="Times New Roman"/>
        <family val="1"/>
      </rPr>
      <t xml:space="preserve">           </t>
    </r>
    <r>
      <rPr>
        <b/>
        <sz val="10"/>
        <rFont val="Times New Roman"/>
        <family val="1"/>
      </rPr>
      <t xml:space="preserve">
(pildo tiekėjas)</t>
    </r>
  </si>
  <si>
    <r>
      <t>Siūlomų prekių pavadinimas (</t>
    </r>
    <r>
      <rPr>
        <b/>
        <i/>
        <sz val="10"/>
        <color rgb="FFFF0000"/>
        <rFont val="Times New Roman"/>
        <family val="1"/>
        <charset val="186"/>
      </rPr>
      <t>jei prekė turi pavadinimą</t>
    </r>
    <r>
      <rPr>
        <b/>
        <sz val="10"/>
        <rFont val="Times New Roman"/>
        <family val="1"/>
      </rPr>
      <t>) gamintojas (pildo tiekėjas)</t>
    </r>
  </si>
  <si>
    <t>Mato vnt.</t>
  </si>
  <si>
    <t>Preliminarus kiekis per 36 mėn.</t>
  </si>
  <si>
    <t>PVM mokestis</t>
  </si>
  <si>
    <t>Priedas Nr. 1</t>
  </si>
  <si>
    <t>Švelnios muilo putos pagamintos iš drėkinamųjų ir puoselėjamųjų sudedamųjų medžiagų; šios malonios kreminės putos švelniai plauna rankas.
Tūris - 1 l. Dozuoja po – 0,4 ml. Talpoje 2500 doziu. Gamykliškai uždara hermetiška pakuotė be papildymo galimybės. Turi tikti esamiems muilo dozatoriams</t>
  </si>
  <si>
    <t>Rankų antibakterinis muilas puta. Turintis biocido sertifikatą. Atitinka EN1499
Tūris - 1 l. Dozuojama po  0,4 ml. Talpoje - 2500 dozių. Gamykliškai uždara hermetiška pakuotė be papildimo galimybės. Turi tikto esamiems dozatoriams.</t>
  </si>
  <si>
    <t>Vnt.</t>
  </si>
  <si>
    <t>Tualetinis popierius rulonais, dozuojamas atskirais lapeliais</t>
  </si>
  <si>
    <t>Ranku valymo servetėlės</t>
  </si>
  <si>
    <t>Rankų valymo popierius (rulone)</t>
  </si>
  <si>
    <t>Rankų valymo servetėlių laikiklis</t>
  </si>
  <si>
    <t>Rankų muilas puta</t>
  </si>
  <si>
    <t>Rankų antibakterinis muilas puta</t>
  </si>
  <si>
    <t xml:space="preserve">Dozatorius rankų muilui ir biocidiniam muilui </t>
  </si>
  <si>
    <t>Stalo servetėlės</t>
  </si>
  <si>
    <t>Stalo servetėlių laikiklis</t>
  </si>
  <si>
    <t>Šluostymo popierius rulonais</t>
  </si>
  <si>
    <t>Šluostymo popieriaus rulonais dozatorius</t>
  </si>
  <si>
    <t>Veido servetėlės</t>
  </si>
  <si>
    <t xml:space="preserve">„Techninė specifikacija ir kainos pasiūlymas“  (Excel formatu) </t>
  </si>
  <si>
    <t>Pagamintas iš celiuliozės.
Rulone 620 servetėlių (lapelių)+/- 10 , dozuojamas po vieną lapelį iš ritinio vidurio.
Ritinio ilgis- 110 m.+/- 2 m.
Lapelio dydis 14x18+/-1 cm, dviejų sluoksnių, gerai tirpstantis vandenyje, traukiamas iš dėtuvės-laikiklio, abiejų sluoksnių, popieriaus lyginamasis svoris 35+/-3 gr. kv. m.</t>
  </si>
  <si>
    <t xml:space="preserve">Baltos spalvos. Plastikinis.
Užrakinamas metaliniu užraktu.
Liečiamas tik ištraukiamas lapelis. Dozuoja po vieną servetėlę/lapelį. Langelis tualetinio popieriaus likučiui nustatyti.
Laikiklis  turi tikti 1 pozicijoje aprašytai prekei- tualetinis popierius rulonais. </t>
  </si>
  <si>
    <t xml:space="preserve">Rulonas tinkantis laikikliams, rulonas su antgaliu kuris prilaiko ir neleidžia kristi užpildui į dozatoriaus vidų.
Rulono šerdies skersmuo 3,8 – 4,0 cm
Rulono diametras 20 cm (± 1cm)
Rulono plotis 22 cm (±1cm), ilgis 150 m (±5 m).
Popierius turi būti pirminio plaušo / 1 sluoksnis. 
Popieriaus bendras lyginamasis svoris 34 (± 3) gr. kv. </t>
  </si>
  <si>
    <t xml:space="preserve">Popierius vieno sluoksnio. Pagamintas iš antrinės žaliavos
Rulono plotis 21,5cm (± 1cm), ilgis 300 m (±5 m).
Perforuotas rulonas į lapelius. Lapeliu skaičius ne mažiau 855 lapeliai.
Popieriaus bendras lyginamasis svoris 27 (± 2%) gr. kv. m.
</t>
  </si>
  <si>
    <t>Dozatorius Rankų valymo popieriui (rulone)</t>
  </si>
  <si>
    <t>Reikalavimas</t>
  </si>
  <si>
    <t>Atitiktį reikalavimui įrodantys dokumentai</t>
  </si>
  <si>
    <t>(pateikiami kartu su pasiūlymu)</t>
  </si>
  <si>
    <t>Kartu su pasiūlymu pateikiami dokumentai</t>
  </si>
  <si>
    <t>(Pildo tiekėjas)</t>
  </si>
  <si>
    <t>1.</t>
  </si>
  <si>
    <t>2.</t>
  </si>
  <si>
    <t>3.</t>
  </si>
  <si>
    <t>4.</t>
  </si>
  <si>
    <r>
      <t xml:space="preserve">Kartu su pasiūlymu pateikiama_________________   </t>
    </r>
    <r>
      <rPr>
        <sz val="11"/>
        <color theme="1"/>
        <rFont val="Times New Roman"/>
        <family val="1"/>
        <charset val="186"/>
      </rPr>
      <t xml:space="preserve">(nurodyti kokie konkrečiai dokumentai)     </t>
    </r>
    <r>
      <rPr>
        <b/>
        <sz val="11"/>
        <color theme="1"/>
        <rFont val="Times New Roman"/>
        <family val="1"/>
        <charset val="186"/>
      </rPr>
      <t xml:space="preserve">                          </t>
    </r>
  </si>
  <si>
    <r>
      <t xml:space="preserve">Galimi atitiktį reikalavimams įrodantys dokumentai </t>
    </r>
    <r>
      <rPr>
        <b/>
        <sz val="11"/>
        <color theme="1"/>
        <rFont val="Times New Roman"/>
        <family val="1"/>
        <charset val="186"/>
      </rPr>
      <t xml:space="preserve">pateikiami kartu su pasiūlymu:                                        </t>
    </r>
    <r>
      <rPr>
        <sz val="11"/>
        <color theme="1"/>
        <rFont val="Times New Roman"/>
        <family val="1"/>
        <charset val="186"/>
      </rPr>
      <t>a) The Blue Angel arba Nordic Swan, arba European Ecolabel
ekologinis ženklas arba kitas I tipo ekologinis ženklas
(sertifikatas), kuris įrodytų, kad gaminys yra pagamintas iš 100
% perdirbto popieriaus (naudoto popieriaus ir (ar) gamybos
atliekų) plaušų ir yra nebalintas arba balintas nenaudojant
chloro dujų, arba
b) pripažintos įstaigos arba paskelbtosios (notifikuotos) įstaigos
institucijos bandymų protokolas, tyrimų ataskaita ar pažyma,
arba
c) gamintojo techniniai dokumentai, arba
d) kiti lygiaverčiai įrodymai.</t>
    </r>
  </si>
  <si>
    <t>pakelis</t>
  </si>
  <si>
    <t>dėžutė</t>
  </si>
  <si>
    <t xml:space="preserve">Pagamintos iš antrinės žaliavos, baltos, dviejų sluoksnių, sukabintos viena su kita, polietileninėje pakuotėje galima dozuoti iš pakuotės. Pakelyje  ne mažiau kaip 190 servetėlių, kurių dydis ne didesnis kaip 22x24+/-1,5 cm; Servetėlių pakuotės plotis ne didesnis nei 8,5 cm; Servetėlių abiejų sluoksnių popieriaus lyginamasis svoris 45+/-3 gr kv m. </t>
  </si>
  <si>
    <t xml:space="preserve">Stalo servetėlės tinkamos naudoti su laikikliu. Vieno sluoksnio, baltos. Matmenys 21,3 x 33 cm. Pakelyje ne mažiau 225 (±10) vnt. </t>
  </si>
  <si>
    <t>Dviejų sluoksnių, pagamintos iš pirminės žaliavos, 
Servetėlės plotis 20.8cm,  ilgis 20 cm (±1cm). Dėžutėje ne mažiau kaip 100 servetėlių.</t>
  </si>
  <si>
    <r>
      <t>4.2. n</t>
    </r>
    <r>
      <rPr>
        <sz val="11"/>
        <color theme="1"/>
        <rFont val="Times New Roman"/>
        <family val="1"/>
        <charset val="186"/>
      </rPr>
      <t>eatsižvelgiant, ar yra produktų sąraše, atitinka jam nustatytus I tipo ekologinio ženklo reikalavimus pagal standartą LST EN ISO 14024 „Aplinkosauginiai ženklai ir aplinkosauginės deklaracijos. I tipo aplinkosauginis ženklinimas. Principai ir procedūros“ ir yra paženklintas I tipo ekologiniu ženklu arba kitu tiekėjo pateiktu lygiaverčiu įrodymu (pvz., EU Ecolabel, Nordic Swan, Blue Angel, El Distintiu, Milieukeur, Österreichisches Umweltzeichen, NF Environnement, The Hungarian Eco-label, Polish Eco Mark-Znak EKO arba kitu I tipo ekologiniu ženklu);</t>
    </r>
  </si>
  <si>
    <r>
      <rPr>
        <b/>
        <sz val="11"/>
        <color theme="1"/>
        <rFont val="Times New Roman"/>
        <family val="1"/>
        <charset val="186"/>
      </rPr>
      <t>Perkančioji organizacija vykdo žalią pirkimą ir nustato aplinkos apsaugos kriterijus</t>
    </r>
    <r>
      <rPr>
        <sz val="11"/>
        <color theme="1"/>
        <rFont val="Times New Roman"/>
        <family val="1"/>
        <charset val="186"/>
      </rPr>
      <t xml:space="preserve">: </t>
    </r>
    <r>
      <rPr>
        <sz val="11"/>
        <color rgb="FFFF0000"/>
        <rFont val="Times New Roman"/>
        <family val="1"/>
        <charset val="186"/>
      </rPr>
      <t xml:space="preserve">Kartu su pasiūlymu Tiekėjas turi pateikti dokumentus, įrodančius siūlomų prekių atitikimą šiame dokumente pateiktiems aplinkos apsaugos kriterijams, nustatytiems pagal Lietuvos Respublikos aplinkos ministro 2011 m. birželio 28 d. įsakymu Nr. D1-508 patvirtintą „Dėl aplinkos apsaugos kriterijų taikymo, vykdant žaliuosius pirkimus, tvarkos aprašo patvirtinimo“ (aktuali redakcija) (toliau – Tvarkos aprašas) 4.2 papunktį. </t>
    </r>
    <r>
      <rPr>
        <sz val="11"/>
        <color theme="1"/>
        <rFont val="Times New Roman"/>
        <family val="1"/>
        <charset val="186"/>
      </rPr>
      <t>Reikalavimas taikomas ne visam pirkimo objektui, o tik jo daliai , kurios vertė sudaro daugiau kaip 50 procentų visos pirkimo vertės (jeigu aplinkos ministro įsakymu patvirtintuose aplinkos apsaugos kriterijuose nenustatyta kitaip), toks pirkimas yra priskiriamas prie žaliųjų pirkimų.</t>
    </r>
  </si>
  <si>
    <t>Tualetinio popieriaus rulonais laikiklis: 
Viengubo dozavimo (telpa vienas rulonas)</t>
  </si>
  <si>
    <t xml:space="preserve">Tualetinio popieriaus rulonais laikiklis: Dvigubo dozavimo (telpa du rulonai)
</t>
  </si>
  <si>
    <t>Sieniniai, sandariai uždaromi, lygaus paviršiaus (lengvai valomi, plaunami, nekaupia dulkių), baltos spalvos, pagaminti iš atsparios plastmasės ABS, korpusas su užrakinimo dviejų padėčių mechanizmu, raktas metalinis,  talpina 21 +/- 1 cm skersmens rankšluostinio popieriaus rulonus,  dozatorius su mechaniniu indikatorium, kurio pagalba matosi kai pasibaigia popierius ir kada ji papildyti, popierius yra pilnai apsaugotas, paėmimas iš dozatoriaus iš apačios per specialų dozavimo mechanizmą po viena servetėle, turi mechaninę svirtelę rulonui įdėti.
Laikiklis  turi tikti 4 pozicijoje aprašytai prekei- rankų valymo popierius rulone.</t>
  </si>
  <si>
    <t>Stacionariniai – sieniniai, higieniški, sandariai uždaromi,  lygaus paviršiaus (lengvai valomi, plaunami, dezinfekuojami, nekaupia dulkių)
Baltos spalvos, ABS plastiko arba atsparios plastmasės, korpusas su metaliniu užrakinimo mechanizmu. Užakinimas metaliniu rakteliu. Laikiklio dydis: Aukštis 295 mm.  Plotis 302 mm. Gylis 101 mm. 
Laikiklis  turi tikti 6 pozicijoje aprašytai prekei- rankų valymo servetėlės.</t>
  </si>
  <si>
    <t xml:space="preserve">Baltos spalvos, plastikinis
skirtas skystam rankų plovimo muilui/ir dezinfekcijai. Rakinamas metaliniu rakteliu. 
Permatomas langelis likučiui nustatyti. Dozuojantis tiksliai po 0.4 ml. 
Dozatorius  turi tikti 8 ir 9 pozicijose aprašytoms prekėms- rankų antibakterinis muilas puta, 
Dozatorius rankų muilui ir biocidiniam muilui. </t>
  </si>
  <si>
    <t>Stalo servetėlių laikiklis, galimybė įdėti reklaminius bukletus iš šono, užpildomas iš viršaus atidarius viršutines dureles. 
Laikiklis  turi tikti 11 pozicijoje aprašytai prekei- stalo servetėlės</t>
  </si>
  <si>
    <t>Baltos spalvos, plastikinis
skirtas dozuoti po viena servetėlę. Turintis specialų judantį dozavimo mechanizmą. Rakinamas metaliniu rakteliu. 
Permatomas langelis likučiui nustatyti. Dozuojantis tiksliai po vieną servetėlę. 
Dozatorius  turi tikti 13 pozicijoje aprašytai prekei- šluostymo popierius rulonais.</t>
  </si>
  <si>
    <t>Bendra pasiūlymo   palyginamoji kaina eurais be PVM</t>
  </si>
  <si>
    <t xml:space="preserve">Bendra pasiūlymo palyginamoji  kaina eurais su PVM </t>
  </si>
  <si>
    <t xml:space="preserve">Vieneto įkainis, EUR be PVM </t>
  </si>
  <si>
    <t>Bendra įkainių suma, EUR be PVM (7*8)</t>
  </si>
  <si>
    <r>
      <t>a)</t>
    </r>
    <r>
      <rPr>
        <b/>
        <sz val="10"/>
        <color rgb="FF000000"/>
        <rFont val="Times New Roman"/>
        <family val="1"/>
        <charset val="186"/>
      </rPr>
      <t xml:space="preserve">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nemoka:___________(nurodomos priežastys).
c) Bendra pasiūlymo palyginamoji kaina turi atitikti sudėtinių dalių sumą.
d) jei bendra pasiūlymo palyginamoji kaina yra didesnė už maksimalią pirkimo objektui skirtą lėšų sumą, numatytą šio pirkimų sąlygų 2.3 p., tiekėjo pasiūlymas bus atmestas;
e) Jeigu tiekėjas nenurodys prekės modelio ir (ar) kodo, bus laikoma, kad prekei modelis ir (ar) kodas netaikomas.
f) Bendra pasiūlymo palyginamoji kaina eurais be PVM, bendra pasiūlymo palyginamoji kaina eurais su PVM , bei preliminarūs kiekiai yra skirti tik tiekėjų pasiūlymams palyginti ir į sutartį  nebus įrašoma. Į sutartį bus įrašyti pasiūlymo lentelės 8 stulpelyje nurodyti vnt. fiksuoti įkainiai bei maksimali pirkimo objektui numatyta lėšų suma, nurodyta pirkimo sąlygų 2.3 p. Užsakymai bus teikiami pagal konkretų poreikį, neviršijant maksimalios pirkimo objektui numatytos skirti lėšų sumos, t. y. 50 000,00 Eur be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</si>
</sst>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0" x14ac:knownFonts="1">
    <font>
      <sz val="11"/>
      <color theme="1"/>
      <name val="Calibri"/>
      <family val="2"/>
      <charset val="186"/>
      <scheme val="minor"/>
    </font>
    <font>
      <sz val="11"/>
      <color theme="1"/>
      <name val="Calibri"/>
      <family val="2"/>
      <charset val="186"/>
      <scheme val="minor"/>
    </font>
    <font>
      <sz val="12"/>
      <name val="Times New Roman"/>
      <family val="1"/>
    </font>
    <font>
      <sz val="12"/>
      <name val="Times New Roman"/>
      <family val="1"/>
      <charset val="186"/>
    </font>
    <font>
      <b/>
      <sz val="10"/>
      <name val="Times New Roman"/>
      <family val="1"/>
      <charset val="186"/>
    </font>
    <font>
      <sz val="10"/>
      <name val="Times New Roman"/>
      <family val="1"/>
    </font>
    <font>
      <b/>
      <sz val="14"/>
      <color theme="1"/>
      <name val="Times New Roman"/>
      <family val="1"/>
    </font>
    <font>
      <b/>
      <sz val="12"/>
      <name val="Times New Roman"/>
      <family val="1"/>
    </font>
    <font>
      <b/>
      <sz val="10"/>
      <name val="Times New Roman"/>
      <family val="1"/>
    </font>
    <font>
      <b/>
      <i/>
      <sz val="10"/>
      <color rgb="FFFF0000"/>
      <name val="Times New Roman"/>
      <family val="1"/>
      <charset val="186"/>
    </font>
    <font>
      <b/>
      <sz val="10"/>
      <color rgb="FFFF0000"/>
      <name val="Times New Roman"/>
      <family val="1"/>
      <charset val="186"/>
    </font>
    <font>
      <b/>
      <sz val="10"/>
      <color rgb="FF92D050"/>
      <name val="Times New Roman"/>
      <family val="1"/>
      <charset val="186"/>
    </font>
    <font>
      <b/>
      <sz val="10"/>
      <color rgb="FF92D050"/>
      <name val="Times New Roman"/>
      <family val="1"/>
    </font>
    <font>
      <sz val="10"/>
      <name val="Times New Roman"/>
      <family val="1"/>
      <charset val="186"/>
    </font>
    <font>
      <b/>
      <sz val="10"/>
      <color rgb="FF000000"/>
      <name val="Times New Roman"/>
      <family val="1"/>
      <charset val="186"/>
    </font>
    <font>
      <b/>
      <sz val="10"/>
      <color rgb="FF000000"/>
      <name val="Times New Roman"/>
      <family val="1"/>
    </font>
    <font>
      <sz val="11"/>
      <name val="Times New Roman"/>
      <family val="1"/>
      <charset val="186"/>
    </font>
    <font>
      <sz val="10"/>
      <color theme="1"/>
      <name val="Times New Roman"/>
      <family val="1"/>
      <charset val="186"/>
    </font>
    <font>
      <sz val="10"/>
      <name val="Arial"/>
      <family val="2"/>
      <charset val="186"/>
    </font>
    <font>
      <b/>
      <sz val="11"/>
      <name val="Times New Roman"/>
      <family val="1"/>
      <charset val="186"/>
    </font>
    <font>
      <b/>
      <sz val="11"/>
      <name val="Times New Roman"/>
      <family val="1"/>
    </font>
    <font>
      <sz val="11"/>
      <name val="Times New Roman"/>
      <family val="1"/>
    </font>
    <font>
      <sz val="10"/>
      <color rgb="FF000000"/>
      <name val="Times New Roman"/>
      <family val="1"/>
      <charset val="186"/>
    </font>
    <font>
      <b/>
      <sz val="12"/>
      <name val="Times New Roman"/>
      <family val="1"/>
      <charset val="186"/>
    </font>
    <font>
      <sz val="11"/>
      <color theme="1"/>
      <name val="Times New Roman"/>
      <family val="1"/>
      <charset val="186"/>
    </font>
    <font>
      <sz val="11"/>
      <color rgb="FFFF0000"/>
      <name val="Times New Roman"/>
      <family val="1"/>
      <charset val="186"/>
    </font>
    <font>
      <b/>
      <sz val="11"/>
      <color theme="1"/>
      <name val="Times New Roman"/>
      <family val="1"/>
      <charset val="186"/>
    </font>
    <font>
      <b/>
      <sz val="11"/>
      <color rgb="FF000000"/>
      <name val="Times New Roman"/>
      <family val="1"/>
      <charset val="186"/>
    </font>
    <font>
      <sz val="11"/>
      <color rgb="FF000000"/>
      <name val="Times New Roman"/>
      <family val="1"/>
      <charset val="186"/>
    </font>
    <font>
      <sz val="12"/>
      <color theme="1"/>
      <name val="Times New Roman"/>
      <family val="1"/>
      <charset val="186"/>
    </font>
  </fonts>
  <fills count="9">
    <fill>
      <patternFill patternType="none"/>
    </fill>
    <fill>
      <patternFill patternType="gray125"/>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FFFFFF"/>
        <bgColor rgb="FF000000"/>
      </patternFill>
    </fill>
    <fill>
      <patternFill patternType="solid">
        <fgColor rgb="FFF2F2F2"/>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18" fillId="0" borderId="0"/>
  </cellStyleXfs>
  <cellXfs count="71">
    <xf numFmtId="0" fontId="0" fillId="0" borderId="0" xfId="0"/>
    <xf numFmtId="0" fontId="2" fillId="0" borderId="0" xfId="0" applyFont="1"/>
    <xf numFmtId="0" fontId="2" fillId="0" borderId="0" xfId="0" applyFont="1" applyAlignment="1">
      <alignment horizontal="center" vertical="center"/>
    </xf>
    <xf numFmtId="44" fontId="5" fillId="0" borderId="0" xfId="1" applyFont="1" applyAlignment="1">
      <alignment horizontal="center" vertical="center"/>
    </xf>
    <xf numFmtId="44" fontId="6" fillId="0" borderId="0" xfId="1" applyFont="1" applyAlignment="1">
      <alignment horizontal="center" vertical="center"/>
    </xf>
    <xf numFmtId="44" fontId="7" fillId="0" borderId="0" xfId="1" applyFont="1" applyAlignment="1">
      <alignment horizontal="center" vertical="center"/>
    </xf>
    <xf numFmtId="0" fontId="8"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44" fontId="8" fillId="3" borderId="2" xfId="1" quotePrefix="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5" borderId="2" xfId="1"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0" xfId="0" applyFont="1" applyFill="1"/>
    <xf numFmtId="0" fontId="13" fillId="0" borderId="2" xfId="0" applyFont="1" applyBorder="1" applyAlignment="1">
      <alignment horizontal="center" vertical="center"/>
    </xf>
    <xf numFmtId="0" fontId="13" fillId="0" borderId="2" xfId="0" applyFont="1" applyBorder="1" applyAlignment="1">
      <alignment horizontal="center" vertical="center" wrapText="1" shrinkToFit="1"/>
    </xf>
    <xf numFmtId="0" fontId="4" fillId="0" borderId="2" xfId="0" applyFont="1" applyBorder="1" applyAlignment="1">
      <alignment horizontal="center" vertical="center"/>
    </xf>
    <xf numFmtId="44" fontId="13" fillId="0" borderId="2" xfId="1" applyFont="1" applyBorder="1" applyAlignment="1">
      <alignment horizontal="center" vertical="center"/>
    </xf>
    <xf numFmtId="44" fontId="5" fillId="0" borderId="2" xfId="1" applyFont="1" applyBorder="1" applyAlignment="1">
      <alignment horizontal="center" vertical="center"/>
    </xf>
    <xf numFmtId="44" fontId="5" fillId="3" borderId="2" xfId="0" applyNumberFormat="1" applyFont="1" applyFill="1" applyBorder="1" applyAlignment="1">
      <alignment horizontal="center" vertical="center"/>
    </xf>
    <xf numFmtId="44" fontId="5" fillId="3" borderId="2" xfId="1" applyFont="1" applyFill="1" applyBorder="1" applyAlignment="1">
      <alignment horizontal="center" vertical="center"/>
    </xf>
    <xf numFmtId="0" fontId="23" fillId="0" borderId="0" xfId="0" applyFont="1" applyAlignment="1">
      <alignment horizontal="center" vertical="center"/>
    </xf>
    <xf numFmtId="44" fontId="2" fillId="0" borderId="0" xfId="1" applyFont="1" applyAlignment="1">
      <alignment horizontal="center" vertical="center"/>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4" fillId="2" borderId="2" xfId="0" applyFont="1" applyFill="1" applyBorder="1" applyAlignment="1">
      <alignment horizontal="center" vertical="center" wrapText="1"/>
    </xf>
    <xf numFmtId="44" fontId="13" fillId="0" borderId="2" xfId="1" applyFont="1" applyBorder="1" applyAlignment="1">
      <alignment vertical="center"/>
    </xf>
    <xf numFmtId="2" fontId="13" fillId="0" borderId="2" xfId="0" applyNumberFormat="1" applyFont="1" applyBorder="1" applyAlignment="1">
      <alignment horizontal="center" vertical="center" wrapText="1"/>
    </xf>
    <xf numFmtId="0" fontId="8" fillId="6"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7" fillId="0" borderId="2" xfId="0" applyFont="1" applyBorder="1" applyAlignment="1">
      <alignment horizontal="center" vertical="center"/>
    </xf>
    <xf numFmtId="0" fontId="3" fillId="0" borderId="0" xfId="0" applyFont="1" applyAlignment="1">
      <alignment horizontal="center" vertical="center"/>
    </xf>
    <xf numFmtId="0" fontId="17" fillId="0" borderId="2" xfId="0" applyFont="1" applyBorder="1" applyAlignment="1">
      <alignment horizontal="center" vertical="center" wrapText="1"/>
    </xf>
    <xf numFmtId="2" fontId="13" fillId="0" borderId="2" xfId="0" applyNumberFormat="1" applyFont="1" applyFill="1" applyBorder="1" applyAlignment="1">
      <alignment horizontal="center" vertical="center" wrapText="1"/>
    </xf>
    <xf numFmtId="0" fontId="25" fillId="0" borderId="0" xfId="0" applyFont="1" applyAlignment="1">
      <alignment horizontal="justify" vertical="center"/>
    </xf>
    <xf numFmtId="0" fontId="4" fillId="0" borderId="0" xfId="0" applyFont="1" applyFill="1" applyAlignment="1">
      <alignment horizontal="center" vertical="center"/>
    </xf>
    <xf numFmtId="0" fontId="13" fillId="0" borderId="2" xfId="0" applyFont="1" applyFill="1" applyBorder="1" applyAlignment="1">
      <alignment horizontal="center" vertical="center" wrapText="1" shrinkToFit="1"/>
    </xf>
    <xf numFmtId="0" fontId="13" fillId="0" borderId="2" xfId="0" applyFont="1" applyFill="1" applyBorder="1" applyAlignment="1">
      <alignment horizontal="center" vertical="center"/>
    </xf>
    <xf numFmtId="0" fontId="21" fillId="0" borderId="2" xfId="0" applyFont="1" applyBorder="1"/>
    <xf numFmtId="0" fontId="21" fillId="0" borderId="2" xfId="0" applyFont="1" applyBorder="1" applyAlignment="1">
      <alignment horizontal="center" vertical="center"/>
    </xf>
    <xf numFmtId="0" fontId="28" fillId="7" borderId="9" xfId="0" applyFont="1" applyFill="1" applyBorder="1" applyAlignment="1">
      <alignment horizontal="justify" vertical="center" wrapText="1"/>
    </xf>
    <xf numFmtId="0" fontId="24" fillId="0" borderId="10" xfId="0" applyFont="1" applyBorder="1" applyAlignment="1">
      <alignment horizontal="justify" vertical="top" wrapText="1"/>
    </xf>
    <xf numFmtId="0" fontId="21" fillId="0" borderId="3" xfId="0" applyFont="1" applyBorder="1"/>
    <xf numFmtId="0" fontId="27" fillId="7" borderId="2"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26" fillId="0" borderId="2" xfId="0" applyFont="1" applyBorder="1" applyAlignment="1">
      <alignment horizontal="left" vertical="top" wrapText="1"/>
    </xf>
    <xf numFmtId="0" fontId="29" fillId="0" borderId="0" xfId="0" applyFont="1" applyAlignment="1">
      <alignment horizontal="justify" vertical="top"/>
    </xf>
    <xf numFmtId="0" fontId="24" fillId="0" borderId="2" xfId="0" applyFont="1" applyBorder="1" applyAlignment="1">
      <alignment horizontal="justify" vertical="top" wrapText="1"/>
    </xf>
    <xf numFmtId="0" fontId="24" fillId="0" borderId="2" xfId="0" applyFont="1" applyFill="1" applyBorder="1" applyAlignment="1">
      <alignment vertical="top" wrapText="1"/>
    </xf>
    <xf numFmtId="0" fontId="4" fillId="0" borderId="2" xfId="0" applyFont="1" applyFill="1" applyBorder="1" applyAlignment="1">
      <alignment horizontal="center" vertical="center"/>
    </xf>
    <xf numFmtId="0" fontId="27" fillId="7" borderId="7" xfId="0" applyFont="1" applyFill="1" applyBorder="1" applyAlignment="1">
      <alignment horizontal="justify" vertical="center" wrapText="1"/>
    </xf>
    <xf numFmtId="0" fontId="27" fillId="7" borderId="8" xfId="0" applyFont="1" applyFill="1" applyBorder="1" applyAlignment="1">
      <alignment horizontal="justify" vertical="center" wrapText="1"/>
    </xf>
    <xf numFmtId="0" fontId="27" fillId="7" borderId="9" xfId="0" applyFont="1" applyFill="1" applyBorder="1" applyAlignment="1">
      <alignment horizontal="justify" vertical="center" wrapText="1"/>
    </xf>
    <xf numFmtId="0" fontId="27" fillId="7" borderId="2" xfId="0" applyFont="1" applyFill="1" applyBorder="1" applyAlignment="1">
      <alignment horizontal="center" vertical="center" wrapText="1"/>
    </xf>
    <xf numFmtId="0" fontId="24" fillId="0" borderId="0" xfId="0" applyFont="1" applyAlignment="1">
      <alignment horizontal="left" vertical="top" wrapText="1"/>
    </xf>
    <xf numFmtId="0" fontId="22" fillId="0" borderId="6" xfId="0" applyFont="1" applyBorder="1" applyAlignment="1">
      <alignment horizontal="left" vertical="center" wrapText="1"/>
    </xf>
    <xf numFmtId="0" fontId="22" fillId="8" borderId="6" xfId="0" applyFont="1" applyFill="1" applyBorder="1" applyAlignment="1">
      <alignment horizontal="left" vertical="center" wrapText="1"/>
    </xf>
    <xf numFmtId="0" fontId="20" fillId="3" borderId="2" xfId="2" applyFont="1" applyFill="1" applyBorder="1" applyAlignment="1">
      <alignment horizontal="right" vertical="center"/>
    </xf>
    <xf numFmtId="0" fontId="21" fillId="3" borderId="2" xfId="2" applyFont="1" applyFill="1" applyBorder="1" applyAlignment="1">
      <alignment horizontal="right"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19" fillId="3" borderId="2" xfId="2" applyFont="1" applyFill="1" applyBorder="1" applyAlignment="1">
      <alignment horizontal="right" vertical="center"/>
    </xf>
    <xf numFmtId="0" fontId="16" fillId="3" borderId="2" xfId="2" applyFont="1" applyFill="1" applyBorder="1" applyAlignment="1">
      <alignment horizontal="right" vertical="center"/>
    </xf>
    <xf numFmtId="0" fontId="22" fillId="8" borderId="1" xfId="0" applyFont="1" applyFill="1" applyBorder="1" applyAlignment="1">
      <alignment horizontal="left" vertic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topLeftCell="A27" zoomScale="106" zoomScaleNormal="70" workbookViewId="0">
      <selection activeCell="A26" sqref="A26:I27"/>
    </sheetView>
  </sheetViews>
  <sheetFormatPr defaultColWidth="8.7109375" defaultRowHeight="15.75" x14ac:dyDescent="0.25"/>
  <cols>
    <col min="1" max="1" width="4.28515625" style="1" bestFit="1" customWidth="1"/>
    <col min="2" max="2" width="31.140625" style="2" customWidth="1"/>
    <col min="3" max="3" width="42.7109375" style="1" customWidth="1"/>
    <col min="4" max="4" width="38.42578125" style="2" customWidth="1"/>
    <col min="5" max="5" width="21" style="2" customWidth="1"/>
    <col min="6" max="6" width="14" style="35" customWidth="1"/>
    <col min="7" max="7" width="20.42578125" style="24" customWidth="1"/>
    <col min="8" max="8" width="19" style="25" customWidth="1"/>
    <col min="9" max="9" width="20.85546875" style="2" customWidth="1"/>
    <col min="10" max="16384" width="8.7109375" style="1"/>
  </cols>
  <sheetData>
    <row r="1" spans="1:9" x14ac:dyDescent="0.25">
      <c r="G1" s="39" t="s">
        <v>8</v>
      </c>
      <c r="H1" s="3"/>
    </row>
    <row r="2" spans="1:9" ht="18.75" x14ac:dyDescent="0.25">
      <c r="B2" s="63" t="s">
        <v>24</v>
      </c>
      <c r="C2" s="63"/>
      <c r="D2" s="63"/>
      <c r="E2" s="63"/>
      <c r="F2" s="63"/>
      <c r="G2" s="63"/>
      <c r="H2" s="4"/>
    </row>
    <row r="3" spans="1:9" x14ac:dyDescent="0.25">
      <c r="B3" s="64"/>
      <c r="C3" s="64"/>
      <c r="D3" s="64"/>
      <c r="E3" s="64"/>
      <c r="F3" s="64"/>
      <c r="G3" s="64"/>
      <c r="H3" s="5"/>
    </row>
    <row r="4" spans="1:9" ht="118.5" x14ac:dyDescent="0.25">
      <c r="A4" s="6" t="s">
        <v>0</v>
      </c>
      <c r="B4" s="6" t="s">
        <v>1</v>
      </c>
      <c r="C4" s="7" t="s">
        <v>2</v>
      </c>
      <c r="D4" s="7" t="s">
        <v>3</v>
      </c>
      <c r="E4" s="7" t="s">
        <v>4</v>
      </c>
      <c r="F4" s="29" t="s">
        <v>5</v>
      </c>
      <c r="G4" s="8" t="s">
        <v>6</v>
      </c>
      <c r="H4" s="9" t="s">
        <v>57</v>
      </c>
      <c r="I4" s="10" t="s">
        <v>58</v>
      </c>
    </row>
    <row r="5" spans="1:9" s="16" customFormat="1" x14ac:dyDescent="0.25">
      <c r="A5" s="11">
        <v>1</v>
      </c>
      <c r="B5" s="11">
        <v>2</v>
      </c>
      <c r="C5" s="11">
        <v>3</v>
      </c>
      <c r="D5" s="11">
        <v>4</v>
      </c>
      <c r="E5" s="11">
        <v>5</v>
      </c>
      <c r="F5" s="12">
        <v>6</v>
      </c>
      <c r="G5" s="13">
        <v>7</v>
      </c>
      <c r="H5" s="14">
        <v>8</v>
      </c>
      <c r="I5" s="15">
        <v>9</v>
      </c>
    </row>
    <row r="6" spans="1:9" x14ac:dyDescent="0.25">
      <c r="A6" s="65"/>
      <c r="B6" s="66"/>
      <c r="C6" s="66"/>
      <c r="D6" s="66"/>
      <c r="E6" s="66"/>
      <c r="F6" s="66"/>
      <c r="G6" s="66"/>
      <c r="H6" s="66"/>
      <c r="I6" s="67"/>
    </row>
    <row r="7" spans="1:9" x14ac:dyDescent="0.25">
      <c r="A7" s="26"/>
      <c r="B7" s="32"/>
      <c r="C7" s="27"/>
      <c r="D7" s="27"/>
      <c r="E7" s="27"/>
      <c r="F7" s="32"/>
      <c r="G7" s="27"/>
      <c r="H7" s="27"/>
      <c r="I7" s="28"/>
    </row>
    <row r="8" spans="1:9" ht="128.25" customHeight="1" x14ac:dyDescent="0.25">
      <c r="A8" s="17">
        <v>1</v>
      </c>
      <c r="B8" s="33" t="s">
        <v>12</v>
      </c>
      <c r="C8" s="52" t="s">
        <v>25</v>
      </c>
      <c r="D8" s="18"/>
      <c r="E8" s="18"/>
      <c r="F8" s="17" t="s">
        <v>11</v>
      </c>
      <c r="G8" s="19">
        <v>8000</v>
      </c>
      <c r="H8" s="30"/>
      <c r="I8" s="21"/>
    </row>
    <row r="9" spans="1:9" ht="105" x14ac:dyDescent="0.25">
      <c r="A9" s="17">
        <v>2</v>
      </c>
      <c r="B9" s="33" t="s">
        <v>48</v>
      </c>
      <c r="C9" s="52" t="s">
        <v>26</v>
      </c>
      <c r="D9" s="18"/>
      <c r="E9" s="18"/>
      <c r="F9" s="17" t="s">
        <v>11</v>
      </c>
      <c r="G9" s="53">
        <v>30</v>
      </c>
      <c r="H9" s="20"/>
      <c r="I9" s="21"/>
    </row>
    <row r="10" spans="1:9" ht="105" x14ac:dyDescent="0.25">
      <c r="A10" s="17">
        <v>3</v>
      </c>
      <c r="B10" s="33" t="s">
        <v>49</v>
      </c>
      <c r="C10" s="52" t="s">
        <v>26</v>
      </c>
      <c r="D10" s="18"/>
      <c r="E10" s="18"/>
      <c r="F10" s="17" t="s">
        <v>11</v>
      </c>
      <c r="G10" s="53">
        <v>50</v>
      </c>
      <c r="H10" s="20"/>
      <c r="I10" s="21"/>
    </row>
    <row r="11" spans="1:9" ht="135" x14ac:dyDescent="0.25">
      <c r="A11" s="17">
        <v>4</v>
      </c>
      <c r="B11" s="31" t="s">
        <v>14</v>
      </c>
      <c r="C11" s="52" t="s">
        <v>27</v>
      </c>
      <c r="D11" s="18"/>
      <c r="E11" s="18"/>
      <c r="F11" s="17" t="s">
        <v>11</v>
      </c>
      <c r="G11" s="19">
        <v>1400</v>
      </c>
      <c r="H11" s="20"/>
      <c r="I11" s="21"/>
    </row>
    <row r="12" spans="1:9" ht="210" x14ac:dyDescent="0.25">
      <c r="A12" s="17">
        <v>5</v>
      </c>
      <c r="B12" s="37" t="s">
        <v>29</v>
      </c>
      <c r="C12" s="52" t="s">
        <v>50</v>
      </c>
      <c r="D12" s="18"/>
      <c r="E12" s="18"/>
      <c r="F12" s="17" t="s">
        <v>11</v>
      </c>
      <c r="G12" s="19">
        <v>50</v>
      </c>
      <c r="H12" s="20"/>
      <c r="I12" s="21"/>
    </row>
    <row r="13" spans="1:9" ht="120" x14ac:dyDescent="0.25">
      <c r="A13" s="17">
        <v>6</v>
      </c>
      <c r="B13" s="31" t="s">
        <v>13</v>
      </c>
      <c r="C13" s="52" t="s">
        <v>43</v>
      </c>
      <c r="D13" s="18"/>
      <c r="E13" s="18"/>
      <c r="F13" s="17" t="s">
        <v>41</v>
      </c>
      <c r="G13" s="19">
        <v>7000</v>
      </c>
      <c r="H13" s="20"/>
      <c r="I13" s="21"/>
    </row>
    <row r="14" spans="1:9" ht="150" x14ac:dyDescent="0.25">
      <c r="A14" s="17">
        <v>7</v>
      </c>
      <c r="B14" s="31" t="s">
        <v>15</v>
      </c>
      <c r="C14" s="52" t="s">
        <v>51</v>
      </c>
      <c r="D14" s="18"/>
      <c r="E14" s="18"/>
      <c r="F14" s="17" t="s">
        <v>11</v>
      </c>
      <c r="G14" s="19">
        <v>16</v>
      </c>
      <c r="H14" s="20"/>
      <c r="I14" s="21"/>
    </row>
    <row r="15" spans="1:9" ht="105" x14ac:dyDescent="0.25">
      <c r="A15" s="17">
        <v>8</v>
      </c>
      <c r="B15" s="31" t="s">
        <v>16</v>
      </c>
      <c r="C15" s="52" t="s">
        <v>9</v>
      </c>
      <c r="D15" s="18"/>
      <c r="E15" s="18"/>
      <c r="F15" s="17" t="s">
        <v>11</v>
      </c>
      <c r="G15" s="19">
        <v>190</v>
      </c>
      <c r="H15" s="20"/>
      <c r="I15" s="21"/>
    </row>
    <row r="16" spans="1:9" ht="90" x14ac:dyDescent="0.25">
      <c r="A16" s="17">
        <v>9</v>
      </c>
      <c r="B16" s="31" t="s">
        <v>17</v>
      </c>
      <c r="C16" s="52" t="s">
        <v>10</v>
      </c>
      <c r="D16" s="18"/>
      <c r="E16" s="18"/>
      <c r="F16" s="17" t="s">
        <v>11</v>
      </c>
      <c r="G16" s="19">
        <v>70</v>
      </c>
      <c r="H16" s="20"/>
      <c r="I16" s="21"/>
    </row>
    <row r="17" spans="1:9" ht="120" x14ac:dyDescent="0.25">
      <c r="A17" s="17">
        <v>10</v>
      </c>
      <c r="B17" s="31" t="s">
        <v>18</v>
      </c>
      <c r="C17" s="52" t="s">
        <v>52</v>
      </c>
      <c r="D17" s="18"/>
      <c r="E17" s="18"/>
      <c r="F17" s="17" t="s">
        <v>11</v>
      </c>
      <c r="G17" s="19">
        <v>110</v>
      </c>
      <c r="H17" s="20"/>
      <c r="I17" s="21"/>
    </row>
    <row r="18" spans="1:9" ht="45" x14ac:dyDescent="0.25">
      <c r="A18" s="17">
        <v>11</v>
      </c>
      <c r="B18" s="34" t="s">
        <v>19</v>
      </c>
      <c r="C18" s="52" t="s">
        <v>44</v>
      </c>
      <c r="D18" s="40"/>
      <c r="E18" s="18"/>
      <c r="F18" s="41" t="s">
        <v>41</v>
      </c>
      <c r="G18" s="19">
        <v>1080</v>
      </c>
      <c r="H18" s="20"/>
      <c r="I18" s="21"/>
    </row>
    <row r="19" spans="1:9" ht="75" x14ac:dyDescent="0.25">
      <c r="A19" s="17">
        <v>12</v>
      </c>
      <c r="B19" s="34" t="s">
        <v>20</v>
      </c>
      <c r="C19" s="52" t="s">
        <v>53</v>
      </c>
      <c r="D19" s="18"/>
      <c r="E19" s="18"/>
      <c r="F19" s="17" t="s">
        <v>11</v>
      </c>
      <c r="G19" s="19">
        <v>20</v>
      </c>
      <c r="H19" s="20"/>
      <c r="I19" s="21"/>
    </row>
    <row r="20" spans="1:9" ht="114.75" customHeight="1" x14ac:dyDescent="0.25">
      <c r="A20" s="17">
        <v>13</v>
      </c>
      <c r="B20" s="34" t="s">
        <v>21</v>
      </c>
      <c r="C20" s="52" t="s">
        <v>28</v>
      </c>
      <c r="D20" s="18"/>
      <c r="E20" s="18"/>
      <c r="F20" s="17" t="s">
        <v>11</v>
      </c>
      <c r="G20" s="19">
        <v>1600</v>
      </c>
      <c r="H20" s="20"/>
      <c r="I20" s="21"/>
    </row>
    <row r="21" spans="1:9" ht="120" x14ac:dyDescent="0.25">
      <c r="A21" s="17">
        <v>14</v>
      </c>
      <c r="B21" s="36" t="s">
        <v>22</v>
      </c>
      <c r="C21" s="52" t="s">
        <v>54</v>
      </c>
      <c r="D21" s="18"/>
      <c r="E21" s="18"/>
      <c r="F21" s="17" t="s">
        <v>11</v>
      </c>
      <c r="G21" s="19">
        <v>30</v>
      </c>
      <c r="H21" s="20"/>
      <c r="I21" s="21"/>
    </row>
    <row r="22" spans="1:9" ht="60" x14ac:dyDescent="0.25">
      <c r="A22" s="17">
        <v>15</v>
      </c>
      <c r="B22" s="34" t="s">
        <v>23</v>
      </c>
      <c r="C22" s="52" t="s">
        <v>45</v>
      </c>
      <c r="D22" s="40"/>
      <c r="E22" s="18"/>
      <c r="F22" s="41" t="s">
        <v>42</v>
      </c>
      <c r="G22" s="19">
        <v>540</v>
      </c>
      <c r="H22" s="20"/>
      <c r="I22" s="21"/>
    </row>
    <row r="23" spans="1:9" ht="56.25" customHeight="1" x14ac:dyDescent="0.25">
      <c r="A23" s="68" t="s">
        <v>55</v>
      </c>
      <c r="B23" s="69"/>
      <c r="C23" s="69"/>
      <c r="D23" s="69"/>
      <c r="E23" s="69"/>
      <c r="F23" s="69"/>
      <c r="G23" s="69"/>
      <c r="H23" s="69"/>
      <c r="I23" s="22">
        <f>SUM(I8:I22)</f>
        <v>0</v>
      </c>
    </row>
    <row r="24" spans="1:9" x14ac:dyDescent="0.25">
      <c r="A24" s="61" t="s">
        <v>7</v>
      </c>
      <c r="B24" s="62"/>
      <c r="C24" s="62"/>
      <c r="D24" s="62"/>
      <c r="E24" s="62"/>
      <c r="F24" s="62"/>
      <c r="G24" s="62"/>
      <c r="H24" s="62"/>
      <c r="I24" s="23">
        <f>I25-I23</f>
        <v>0</v>
      </c>
    </row>
    <row r="25" spans="1:9" x14ac:dyDescent="0.25">
      <c r="A25" s="61" t="s">
        <v>56</v>
      </c>
      <c r="B25" s="62"/>
      <c r="C25" s="62"/>
      <c r="D25" s="62"/>
      <c r="E25" s="62"/>
      <c r="F25" s="62"/>
      <c r="G25" s="62"/>
      <c r="H25" s="62"/>
      <c r="I25" s="23">
        <f>I23*1.21</f>
        <v>0</v>
      </c>
    </row>
    <row r="26" spans="1:9" ht="153" customHeight="1" x14ac:dyDescent="0.25">
      <c r="A26" s="60" t="s">
        <v>59</v>
      </c>
      <c r="B26" s="60"/>
      <c r="C26" s="60"/>
      <c r="D26" s="60"/>
      <c r="E26" s="60"/>
      <c r="F26" s="60"/>
      <c r="G26" s="60"/>
      <c r="H26" s="60"/>
      <c r="I26" s="60"/>
    </row>
    <row r="27" spans="1:9" ht="93" customHeight="1" x14ac:dyDescent="0.25">
      <c r="A27" s="70"/>
      <c r="B27" s="70"/>
      <c r="C27" s="70"/>
      <c r="D27" s="70"/>
      <c r="E27" s="70"/>
      <c r="F27" s="70"/>
      <c r="G27" s="70"/>
      <c r="H27" s="70"/>
      <c r="I27" s="70"/>
    </row>
    <row r="28" spans="1:9" x14ac:dyDescent="0.25">
      <c r="A28" s="59"/>
      <c r="B28" s="59"/>
      <c r="C28" s="59"/>
      <c r="D28" s="59"/>
      <c r="E28" s="59"/>
      <c r="F28" s="59"/>
      <c r="G28" s="59"/>
      <c r="H28" s="59"/>
      <c r="I28" s="59"/>
    </row>
    <row r="29" spans="1:9" ht="75" customHeight="1" x14ac:dyDescent="0.25">
      <c r="B29" s="58" t="s">
        <v>47</v>
      </c>
      <c r="C29" s="58"/>
      <c r="D29" s="58"/>
      <c r="E29" s="58"/>
      <c r="F29" s="58"/>
      <c r="G29" s="58"/>
      <c r="H29" s="58"/>
      <c r="I29" s="58"/>
    </row>
    <row r="30" spans="1:9" x14ac:dyDescent="0.25">
      <c r="B30" s="38"/>
      <c r="C30"/>
      <c r="D30"/>
      <c r="E30"/>
    </row>
    <row r="31" spans="1:9" ht="16.5" thickBot="1" x14ac:dyDescent="0.3"/>
    <row r="32" spans="1:9" ht="28.5" x14ac:dyDescent="0.25">
      <c r="A32" s="54" t="s">
        <v>0</v>
      </c>
      <c r="B32" s="57" t="s">
        <v>30</v>
      </c>
      <c r="C32" s="47" t="s">
        <v>31</v>
      </c>
      <c r="D32" s="47" t="s">
        <v>33</v>
      </c>
    </row>
    <row r="33" spans="1:4" x14ac:dyDescent="0.25">
      <c r="A33" s="55"/>
      <c r="B33" s="57"/>
      <c r="C33" s="48"/>
      <c r="D33" s="48"/>
    </row>
    <row r="34" spans="1:4" ht="16.5" thickBot="1" x14ac:dyDescent="0.3">
      <c r="A34" s="56"/>
      <c r="B34" s="57"/>
      <c r="C34" s="47" t="s">
        <v>32</v>
      </c>
      <c r="D34" s="47" t="s">
        <v>34</v>
      </c>
    </row>
    <row r="35" spans="1:4" ht="16.5" thickBot="1" x14ac:dyDescent="0.3">
      <c r="A35" s="44" t="s">
        <v>35</v>
      </c>
      <c r="B35" s="47" t="s">
        <v>36</v>
      </c>
      <c r="C35" s="47" t="s">
        <v>37</v>
      </c>
      <c r="D35" s="47" t="s">
        <v>38</v>
      </c>
    </row>
    <row r="36" spans="1:4" ht="383.25" customHeight="1" x14ac:dyDescent="0.25">
      <c r="A36" s="45" t="s">
        <v>35</v>
      </c>
      <c r="B36" s="50" t="s">
        <v>46</v>
      </c>
      <c r="C36" s="51" t="s">
        <v>40</v>
      </c>
      <c r="D36" s="49" t="s">
        <v>39</v>
      </c>
    </row>
    <row r="37" spans="1:4" x14ac:dyDescent="0.25">
      <c r="A37" s="46" t="s">
        <v>36</v>
      </c>
      <c r="B37" s="43"/>
      <c r="C37" s="42"/>
      <c r="D37" s="43"/>
    </row>
  </sheetData>
  <protectedRanges>
    <protectedRange sqref="E9:E11 E13 E15 E17 E21 C19:D19" name="SPEC"/>
  </protectedRanges>
  <mergeCells count="11">
    <mergeCell ref="A25:H25"/>
    <mergeCell ref="B2:G2"/>
    <mergeCell ref="B3:G3"/>
    <mergeCell ref="A6:I6"/>
    <mergeCell ref="A23:H23"/>
    <mergeCell ref="A24:H24"/>
    <mergeCell ref="A32:A34"/>
    <mergeCell ref="B32:B34"/>
    <mergeCell ref="B29:I29"/>
    <mergeCell ref="A28:I28"/>
    <mergeCell ref="A26:I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18C6C0949D370428592E972204A5119" ma:contentTypeVersion="18" ma:contentTypeDescription="Kurkite naują dokumentą." ma:contentTypeScope="" ma:versionID="ac9d580649f0cb1048548236ad61e756">
  <xsd:schema xmlns:xsd="http://www.w3.org/2001/XMLSchema" xmlns:xs="http://www.w3.org/2001/XMLSchema" xmlns:p="http://schemas.microsoft.com/office/2006/metadata/properties" xmlns:ns3="ef830961-125a-4c69-81eb-e60b65e75c5a" xmlns:ns4="39a05130-1c32-4e8b-95bd-8009d932cafd" targetNamespace="http://schemas.microsoft.com/office/2006/metadata/properties" ma:root="true" ma:fieldsID="2012cc2c2f099efaa411fd8c88348c87" ns3:_="" ns4:_="">
    <xsd:import namespace="ef830961-125a-4c69-81eb-e60b65e75c5a"/>
    <xsd:import namespace="39a05130-1c32-4e8b-95bd-8009d932caf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OCR"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30961-125a-4c69-81eb-e60b65e75c5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a05130-1c32-4e8b-95bd-8009d932caf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9a05130-1c32-4e8b-95bd-8009d932cafd" xsi:nil="true"/>
  </documentManagement>
</p:properties>
</file>

<file path=customXml/itemProps1.xml><?xml version="1.0" encoding="utf-8"?>
<ds:datastoreItem xmlns:ds="http://schemas.openxmlformats.org/officeDocument/2006/customXml" ds:itemID="{59CCB087-958C-4DA6-A8F4-4402F8C16BF6}">
  <ds:schemaRefs>
    <ds:schemaRef ds:uri="http://schemas.microsoft.com/sharepoint/v3/contenttype/forms"/>
  </ds:schemaRefs>
</ds:datastoreItem>
</file>

<file path=customXml/itemProps2.xml><?xml version="1.0" encoding="utf-8"?>
<ds:datastoreItem xmlns:ds="http://schemas.openxmlformats.org/officeDocument/2006/customXml" ds:itemID="{A566B59A-F27B-4990-B2A3-E040BBB10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830961-125a-4c69-81eb-e60b65e75c5a"/>
    <ds:schemaRef ds:uri="39a05130-1c32-4e8b-95bd-8009d932ca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F126B4-50EC-46DA-BA2B-D622302D3DA2}">
  <ds:schemaRefs>
    <ds:schemaRef ds:uri="ef830961-125a-4c69-81eb-e60b65e75c5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39a05130-1c32-4e8b-95bd-8009d932cafd"/>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Baronienė</dc:creator>
  <cp:keywords/>
  <dc:description/>
  <cp:lastModifiedBy>Daiva Raubienė</cp:lastModifiedBy>
  <cp:revision/>
  <dcterms:created xsi:type="dcterms:W3CDTF">2024-09-09T06:41:48Z</dcterms:created>
  <dcterms:modified xsi:type="dcterms:W3CDTF">2025-04-03T11:40:47Z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0x010100A18C6C0949D370428592E972204A5119</vt:lpwstr>
  </property>
</Properties>
</file>