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1709\Desktop\"/>
    </mc:Choice>
  </mc:AlternateContent>
  <xr:revisionPtr revIDLastSave="0" documentId="13_ncr:1_{5A6B1F9F-401A-4A52-B653-675FF6B8E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_FilterDatabase" localSheetId="0" hidden="1">Lapas1!$H$2:$H$634</definedName>
    <definedName name="pvm">Lapas1!$G$6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0" i="1" l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/>
  <c r="G482" i="1"/>
  <c r="H482" i="1" s="1"/>
  <c r="G481" i="1"/>
  <c r="H481" i="1" s="1"/>
  <c r="G480" i="1"/>
  <c r="H480" i="1" s="1"/>
  <c r="G218" i="1"/>
  <c r="H218" i="1" s="1"/>
  <c r="G269" i="1"/>
  <c r="H269" i="1" s="1"/>
  <c r="G268" i="1"/>
  <c r="H268" i="1" s="1"/>
  <c r="G434" i="1"/>
  <c r="H434" i="1" s="1"/>
  <c r="G583" i="1"/>
  <c r="H583" i="1" s="1"/>
  <c r="G585" i="1"/>
  <c r="H585" i="1" s="1"/>
  <c r="G613" i="1"/>
  <c r="H613" i="1" s="1"/>
  <c r="G612" i="1"/>
  <c r="S189" i="1"/>
  <c r="T189" i="1" s="1"/>
  <c r="S188" i="1"/>
  <c r="T188" i="1" s="1"/>
  <c r="S187" i="1"/>
  <c r="T187" i="1" s="1"/>
  <c r="S186" i="1"/>
  <c r="T186" i="1" s="1"/>
  <c r="S185" i="1"/>
  <c r="T185" i="1" s="1"/>
  <c r="S184" i="1"/>
  <c r="T184" i="1" s="1"/>
  <c r="S183" i="1"/>
  <c r="T183" i="1" s="1"/>
  <c r="S182" i="1"/>
  <c r="T182" i="1" s="1"/>
  <c r="S181" i="1"/>
  <c r="T181" i="1" s="1"/>
  <c r="S180" i="1"/>
  <c r="T180" i="1" s="1"/>
  <c r="S179" i="1"/>
  <c r="T179" i="1" s="1"/>
  <c r="S178" i="1"/>
  <c r="T178" i="1" s="1"/>
  <c r="T177" i="1"/>
  <c r="S177" i="1"/>
  <c r="S176" i="1"/>
  <c r="T176" i="1" s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61" i="1"/>
  <c r="T161" i="1" s="1"/>
  <c r="S160" i="1"/>
  <c r="T160" i="1" s="1"/>
  <c r="S159" i="1"/>
  <c r="T159" i="1" s="1"/>
  <c r="S158" i="1"/>
  <c r="T158" i="1" s="1"/>
  <c r="S157" i="1"/>
  <c r="T157" i="1" s="1"/>
  <c r="S156" i="1"/>
  <c r="T156" i="1" s="1"/>
  <c r="S155" i="1"/>
  <c r="T155" i="1" s="1"/>
  <c r="S154" i="1"/>
  <c r="T154" i="1" s="1"/>
  <c r="S153" i="1"/>
  <c r="T153" i="1" s="1"/>
  <c r="S152" i="1"/>
  <c r="T152" i="1" s="1"/>
  <c r="T151" i="1"/>
  <c r="S151" i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T137" i="1" s="1"/>
  <c r="T136" i="1"/>
  <c r="S136" i="1"/>
  <c r="S135" i="1"/>
  <c r="T135" i="1" s="1"/>
  <c r="S134" i="1"/>
  <c r="T134" i="1" s="1"/>
  <c r="S133" i="1"/>
  <c r="T133" i="1" s="1"/>
  <c r="S132" i="1"/>
  <c r="T132" i="1" s="1"/>
  <c r="S131" i="1"/>
  <c r="T131" i="1" s="1"/>
  <c r="S130" i="1"/>
  <c r="T130" i="1" s="1"/>
  <c r="S129" i="1"/>
  <c r="T129" i="1" s="1"/>
  <c r="S128" i="1"/>
  <c r="T128" i="1" s="1"/>
  <c r="S127" i="1"/>
  <c r="T127" i="1" s="1"/>
  <c r="S126" i="1"/>
  <c r="T126" i="1" s="1"/>
  <c r="S125" i="1"/>
  <c r="T125" i="1" s="1"/>
  <c r="S124" i="1"/>
  <c r="T124" i="1" s="1"/>
  <c r="S123" i="1"/>
  <c r="T123" i="1" s="1"/>
  <c r="S122" i="1"/>
  <c r="T122" i="1" s="1"/>
  <c r="S121" i="1"/>
  <c r="T121" i="1" s="1"/>
  <c r="T120" i="1"/>
  <c r="S120" i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T112" i="1" s="1"/>
  <c r="S111" i="1"/>
  <c r="T111" i="1" s="1"/>
  <c r="S110" i="1"/>
  <c r="T110" i="1" s="1"/>
  <c r="S109" i="1"/>
  <c r="T109" i="1" s="1"/>
  <c r="S108" i="1"/>
  <c r="T108" i="1" s="1"/>
  <c r="S107" i="1"/>
  <c r="T107" i="1" s="1"/>
  <c r="S106" i="1"/>
  <c r="T106" i="1" s="1"/>
  <c r="S105" i="1"/>
  <c r="T105" i="1" s="1"/>
  <c r="S104" i="1"/>
  <c r="T104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T97" i="1" s="1"/>
  <c r="S96" i="1"/>
  <c r="T96" i="1" s="1"/>
  <c r="S95" i="1"/>
  <c r="T95" i="1" s="1"/>
  <c r="S94" i="1"/>
  <c r="T94" i="1" s="1"/>
  <c r="S93" i="1"/>
  <c r="T93" i="1" s="1"/>
  <c r="S92" i="1"/>
  <c r="T92" i="1" s="1"/>
  <c r="S91" i="1"/>
  <c r="T91" i="1" s="1"/>
  <c r="S90" i="1"/>
  <c r="T90" i="1" s="1"/>
  <c r="S89" i="1"/>
  <c r="T89" i="1" s="1"/>
  <c r="S88" i="1"/>
  <c r="T88" i="1" s="1"/>
  <c r="S87" i="1"/>
  <c r="T87" i="1" s="1"/>
  <c r="S86" i="1"/>
  <c r="T86" i="1" s="1"/>
  <c r="S85" i="1"/>
  <c r="T85" i="1" s="1"/>
  <c r="S84" i="1"/>
  <c r="T84" i="1" s="1"/>
  <c r="S83" i="1"/>
  <c r="T83" i="1" s="1"/>
  <c r="S82" i="1"/>
  <c r="T82" i="1" s="1"/>
  <c r="S81" i="1"/>
  <c r="T81" i="1" s="1"/>
  <c r="S80" i="1"/>
  <c r="T80" i="1" s="1"/>
  <c r="S79" i="1"/>
  <c r="T79" i="1" s="1"/>
  <c r="S78" i="1"/>
  <c r="T78" i="1" s="1"/>
  <c r="S77" i="1"/>
  <c r="T77" i="1" s="1"/>
  <c r="S76" i="1"/>
  <c r="T76" i="1" s="1"/>
  <c r="S75" i="1"/>
  <c r="T75" i="1" s="1"/>
  <c r="S74" i="1"/>
  <c r="T74" i="1" s="1"/>
  <c r="S73" i="1"/>
  <c r="T73" i="1" s="1"/>
  <c r="S72" i="1"/>
  <c r="T72" i="1" s="1"/>
  <c r="S71" i="1"/>
  <c r="T71" i="1" s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T63" i="1" s="1"/>
  <c r="S62" i="1"/>
  <c r="T62" i="1" s="1"/>
  <c r="S61" i="1"/>
  <c r="T61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S15" i="1"/>
  <c r="T15" i="1" s="1"/>
  <c r="S14" i="1"/>
  <c r="T14" i="1" s="1"/>
  <c r="S13" i="1"/>
  <c r="T13" i="1" s="1"/>
  <c r="S12" i="1"/>
  <c r="T12" i="1" s="1"/>
  <c r="S11" i="1"/>
  <c r="T11" i="1" s="1"/>
  <c r="S10" i="1"/>
  <c r="S190" i="1" l="1"/>
  <c r="T10" i="1"/>
  <c r="T190" i="1" s="1"/>
  <c r="G620" i="1" l="1"/>
  <c r="H620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4" i="1"/>
  <c r="H624" i="1" s="1"/>
  <c r="G623" i="1"/>
  <c r="H623" i="1" s="1"/>
  <c r="G621" i="1"/>
  <c r="H621" i="1" s="1"/>
  <c r="G627" i="1"/>
  <c r="H627" i="1" s="1"/>
  <c r="G626" i="1"/>
  <c r="H626" i="1" s="1"/>
  <c r="G625" i="1"/>
  <c r="H625" i="1" s="1"/>
  <c r="G622" i="1"/>
  <c r="H622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290" i="1"/>
  <c r="H290" i="1" s="1"/>
  <c r="G289" i="1"/>
  <c r="H289" i="1" s="1"/>
  <c r="G11" i="1"/>
  <c r="H11" i="1" s="1"/>
  <c r="H612" i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4" i="1"/>
  <c r="H584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0" i="1"/>
  <c r="H10" i="1" s="1"/>
  <c r="H602" i="1" l="1"/>
  <c r="G634" i="1"/>
  <c r="H634" i="1" l="1"/>
</calcChain>
</file>

<file path=xl/sharedStrings.xml><?xml version="1.0" encoding="utf-8"?>
<sst xmlns="http://schemas.openxmlformats.org/spreadsheetml/2006/main" count="2162" uniqueCount="915">
  <si>
    <t>Eil. Nr.</t>
  </si>
  <si>
    <t>Kodas (katalogo numeris) (arba lygiavertis)</t>
  </si>
  <si>
    <t>Poveržlė</t>
  </si>
  <si>
    <t>Varžtas</t>
  </si>
  <si>
    <t>Fiksatorinis žiedas</t>
  </si>
  <si>
    <t>Guolis</t>
  </si>
  <si>
    <t>Sandarinimo žiedas</t>
  </si>
  <si>
    <t>Korpusas</t>
  </si>
  <si>
    <t>O-žiedas</t>
  </si>
  <si>
    <t>Aklė</t>
  </si>
  <si>
    <t>Matuoklis</t>
  </si>
  <si>
    <t>Įvorė</t>
  </si>
  <si>
    <t>Veržlė</t>
  </si>
  <si>
    <t>Jungtis</t>
  </si>
  <si>
    <t>Tarpinė</t>
  </si>
  <si>
    <t>Žarna</t>
  </si>
  <si>
    <t>Sąvarža</t>
  </si>
  <si>
    <t>Dangtelis</t>
  </si>
  <si>
    <t>Žiedas</t>
  </si>
  <si>
    <t>Lizdas</t>
  </si>
  <si>
    <t>Kaištis</t>
  </si>
  <si>
    <t>Šešiakampė veržlė</t>
  </si>
  <si>
    <t>Adapteris</t>
  </si>
  <si>
    <t>Spyruoklė</t>
  </si>
  <si>
    <t>Išleidimo vožtuvas</t>
  </si>
  <si>
    <t>Vožtuvas</t>
  </si>
  <si>
    <t>Spyruoklinis žiedas</t>
  </si>
  <si>
    <t>Atrama</t>
  </si>
  <si>
    <t>Kištukas</t>
  </si>
  <si>
    <t>Žarnos sąvarža</t>
  </si>
  <si>
    <t>Sandariklis</t>
  </si>
  <si>
    <t>Atbulinis vožtuvas</t>
  </si>
  <si>
    <t>Šešiakampis varžtas</t>
  </si>
  <si>
    <t xml:space="preserve">Varžtas </t>
  </si>
  <si>
    <t>Spyruoklinė poveržlė</t>
  </si>
  <si>
    <t>Cilindras</t>
  </si>
  <si>
    <t>Apsauginis gaubtas</t>
  </si>
  <si>
    <t>Remonto rinkinys</t>
  </si>
  <si>
    <t>Vožtuvo korpusas</t>
  </si>
  <si>
    <t>Stūmoklis</t>
  </si>
  <si>
    <t>Laikiklis</t>
  </si>
  <si>
    <t>Alkūnė</t>
  </si>
  <si>
    <t>Ašis</t>
  </si>
  <si>
    <t>Dalies pavadinimas lietuviškai</t>
  </si>
  <si>
    <t>Reikšmingumas vertinant</t>
  </si>
  <si>
    <t>Taikomo PVM tarifas:</t>
  </si>
  <si>
    <t>Suma</t>
  </si>
  <si>
    <t>Viento įkainis su PVM, Eur</t>
  </si>
  <si>
    <t>Ventilio remonto komplektas</t>
  </si>
  <si>
    <t>0-30</t>
  </si>
  <si>
    <t xml:space="preserve">Užpildymo ventiliai </t>
  </si>
  <si>
    <t>071344 300bar</t>
  </si>
  <si>
    <t>0-20</t>
  </si>
  <si>
    <t>0-5</t>
  </si>
  <si>
    <t>Pavaros velenas</t>
  </si>
  <si>
    <t>067035-KD</t>
  </si>
  <si>
    <t>Tarpiklis</t>
  </si>
  <si>
    <t>0-10</t>
  </si>
  <si>
    <t>Ventiliatorius</t>
  </si>
  <si>
    <t>0-15</t>
  </si>
  <si>
    <t>Tepalo nutekėjimo</t>
  </si>
  <si>
    <t>Tepalo filtras</t>
  </si>
  <si>
    <t>V diržo skriemulys</t>
  </si>
  <si>
    <t>N61</t>
  </si>
  <si>
    <t>N108</t>
  </si>
  <si>
    <t>N109</t>
  </si>
  <si>
    <t>N158</t>
  </si>
  <si>
    <t>N171</t>
  </si>
  <si>
    <t>N842</t>
  </si>
  <si>
    <t>N1055</t>
  </si>
  <si>
    <t>N2460</t>
  </si>
  <si>
    <t>Veleno sandarinimui</t>
  </si>
  <si>
    <t>N2861</t>
  </si>
  <si>
    <t>N2862</t>
  </si>
  <si>
    <t>N3026</t>
  </si>
  <si>
    <t>Ritininis guolis</t>
  </si>
  <si>
    <t>N3702</t>
  </si>
  <si>
    <t>Kištukas su plastiko tarpikliu</t>
  </si>
  <si>
    <t>N3707</t>
  </si>
  <si>
    <t>Varžtas kištukas</t>
  </si>
  <si>
    <t>N30297</t>
  </si>
  <si>
    <t>O - žiedas</t>
  </si>
  <si>
    <t>N3951</t>
  </si>
  <si>
    <t>N4051</t>
  </si>
  <si>
    <t>N4855</t>
  </si>
  <si>
    <t>Raktas</t>
  </si>
  <si>
    <t>N4889</t>
  </si>
  <si>
    <t>0-8</t>
  </si>
  <si>
    <t>N15688</t>
  </si>
  <si>
    <t>Stūmoklio 1 pakopa</t>
  </si>
  <si>
    <t>069918-KD</t>
  </si>
  <si>
    <t>Stūmoklio 2 pakopa</t>
  </si>
  <si>
    <t>069920-KD</t>
  </si>
  <si>
    <t>Stūmoklio 3 pakopa</t>
  </si>
  <si>
    <t>069927-KD</t>
  </si>
  <si>
    <t>Stūmoklis ir rankovinis velenas</t>
  </si>
  <si>
    <t>Cilindro 2 pakopa</t>
  </si>
  <si>
    <t>61354-RAL 9006</t>
  </si>
  <si>
    <t>67096-RAL 9006</t>
  </si>
  <si>
    <t>Cilindro 1 pakopa</t>
  </si>
  <si>
    <t>76548-RAL 9006</t>
  </si>
  <si>
    <t>N102</t>
  </si>
  <si>
    <t>Movos fiksavimo žiedas</t>
  </si>
  <si>
    <t>N1033</t>
  </si>
  <si>
    <t>Veržlė fiksavimui</t>
  </si>
  <si>
    <t>N1042</t>
  </si>
  <si>
    <t>N2507</t>
  </si>
  <si>
    <t>N3157</t>
  </si>
  <si>
    <t>Stūmoklio žiedų rinkinys</t>
  </si>
  <si>
    <t>N4206-KD</t>
  </si>
  <si>
    <t>Cilindro tvirtinimo varžtas</t>
  </si>
  <si>
    <t>N4615</t>
  </si>
  <si>
    <t>N4868</t>
  </si>
  <si>
    <t>N4948</t>
  </si>
  <si>
    <t>N15294</t>
  </si>
  <si>
    <t>N15691</t>
  </si>
  <si>
    <t>N15816-KD</t>
  </si>
  <si>
    <t>N24861</t>
  </si>
  <si>
    <t>Įsiurbimo vožtuvas</t>
  </si>
  <si>
    <t>Išleidimo vožtuvo velenas</t>
  </si>
  <si>
    <t>Įleidimo sklendės velenas</t>
  </si>
  <si>
    <t>Vožtuvas 2 pakopos</t>
  </si>
  <si>
    <t>069930-KD</t>
  </si>
  <si>
    <t>Vožtuvas 3 pakopos</t>
  </si>
  <si>
    <t>069931-KD</t>
  </si>
  <si>
    <t>Vožtuvas 1 pakopos</t>
  </si>
  <si>
    <t>077179-KD</t>
  </si>
  <si>
    <t>Vožtuvų galvutės 1-asis etapas</t>
  </si>
  <si>
    <t>Pagrindinis vožtuvas</t>
  </si>
  <si>
    <t>Vožtuvu dangtelis</t>
  </si>
  <si>
    <t>Cilindro galvutės viršelis</t>
  </si>
  <si>
    <t>Cilindro galvutės 3 pakopa</t>
  </si>
  <si>
    <t>N638</t>
  </si>
  <si>
    <t>Varžtas su vidiniu šešiakampiu</t>
  </si>
  <si>
    <t>N1776</t>
  </si>
  <si>
    <t>N2789</t>
  </si>
  <si>
    <t>N3712</t>
  </si>
  <si>
    <t>N4640</t>
  </si>
  <si>
    <t>Plokštelės vožtuvas</t>
  </si>
  <si>
    <t>N4860</t>
  </si>
  <si>
    <t>Pirmos pakopos apsauginis vožtuvas</t>
  </si>
  <si>
    <t>81803-KD</t>
  </si>
  <si>
    <t>Aušintuvas</t>
  </si>
  <si>
    <t>Aušintuvas 2 pakopos</t>
  </si>
  <si>
    <t>Galutinis aušintuvas</t>
  </si>
  <si>
    <t>Pakaba</t>
  </si>
  <si>
    <t>Prisukamos movos</t>
  </si>
  <si>
    <t>N3044</t>
  </si>
  <si>
    <t>N3313</t>
  </si>
  <si>
    <t>N3786</t>
  </si>
  <si>
    <t>N15317</t>
  </si>
  <si>
    <t>N20007</t>
  </si>
  <si>
    <t>N20172</t>
  </si>
  <si>
    <t>T formos detalė</t>
  </si>
  <si>
    <t>N20213</t>
  </si>
  <si>
    <t>Kondensato išleidimo čiaupas</t>
  </si>
  <si>
    <t>011430-KD</t>
  </si>
  <si>
    <t>Antros pakopos apsauginis vožtuvas</t>
  </si>
  <si>
    <t>T-varžtas velenas</t>
  </si>
  <si>
    <t>055888-KD</t>
  </si>
  <si>
    <t>Įsiurbimo filtro velenas</t>
  </si>
  <si>
    <t>059377-KD</t>
  </si>
  <si>
    <t>Nutekėjimo vožtuvas</t>
  </si>
  <si>
    <t>Tarpinis skyriklis</t>
  </si>
  <si>
    <t>Teleskopinis įsiurbimo vamzdis</t>
  </si>
  <si>
    <t>077323-KD</t>
  </si>
  <si>
    <t>Paskirstymo plokštės</t>
  </si>
  <si>
    <t>Pertvara piltuvas</t>
  </si>
  <si>
    <t>Centrinis varžtas</t>
  </si>
  <si>
    <t>Akloji veržlė</t>
  </si>
  <si>
    <t>Filtro dangtelis</t>
  </si>
  <si>
    <t>Filtro laikiklis</t>
  </si>
  <si>
    <t>Filtro įdėklas</t>
  </si>
  <si>
    <t>N2726</t>
  </si>
  <si>
    <t>N3556</t>
  </si>
  <si>
    <t>Filtro kasetė</t>
  </si>
  <si>
    <t>N4823</t>
  </si>
  <si>
    <t>N4870</t>
  </si>
  <si>
    <t>N4877</t>
  </si>
  <si>
    <t>N25393</t>
  </si>
  <si>
    <t>Kasetė</t>
  </si>
  <si>
    <t>Apsauginis vožtuvas</t>
  </si>
  <si>
    <t>Įrankių rinkinys</t>
  </si>
  <si>
    <t>Filtras P21 (be kasetės)</t>
  </si>
  <si>
    <t>077159-EU-V001</t>
  </si>
  <si>
    <t>Slėgio vožtuvas</t>
  </si>
  <si>
    <t>Prijungimo vamzdelis</t>
  </si>
  <si>
    <t>N58</t>
  </si>
  <si>
    <t>N150</t>
  </si>
  <si>
    <t>N3824</t>
  </si>
  <si>
    <t>N4566</t>
  </si>
  <si>
    <t>N4586</t>
  </si>
  <si>
    <t>N4602</t>
  </si>
  <si>
    <t>N4882</t>
  </si>
  <si>
    <t>Guminis profilis</t>
  </si>
  <si>
    <t>N15500</t>
  </si>
  <si>
    <t>Žarnos gnybtas</t>
  </si>
  <si>
    <t>N15550</t>
  </si>
  <si>
    <t>N16591</t>
  </si>
  <si>
    <t>N19541</t>
  </si>
  <si>
    <t>N24788</t>
  </si>
  <si>
    <t>N24910</t>
  </si>
  <si>
    <t>N19547</t>
  </si>
  <si>
    <t>N25212</t>
  </si>
  <si>
    <t>Filtro kasetės korpusas</t>
  </si>
  <si>
    <t>Užpildymo vožtuvas PN200</t>
  </si>
  <si>
    <t>Užpildymo vožtuvas PN300</t>
  </si>
  <si>
    <t>Platintojas</t>
  </si>
  <si>
    <t>073080-KD</t>
  </si>
  <si>
    <t>Reguliavimo varžtas</t>
  </si>
  <si>
    <t>Jungtis žarnai</t>
  </si>
  <si>
    <t>Atbulinio vožtuvo stūmoklis</t>
  </si>
  <si>
    <t>Vožtuvo lizdas</t>
  </si>
  <si>
    <t>Stūmoklio vožtuvas</t>
  </si>
  <si>
    <t>Spyruoklės stabilizatorius</t>
  </si>
  <si>
    <t>Baliono užpildymo adapteris</t>
  </si>
  <si>
    <t>N781</t>
  </si>
  <si>
    <t>Matavimo prietaisas (manometras) PN200bar</t>
  </si>
  <si>
    <t>N1315</t>
  </si>
  <si>
    <t>Aukšto slėgio žarna</t>
  </si>
  <si>
    <t>N2817</t>
  </si>
  <si>
    <t>N3837</t>
  </si>
  <si>
    <t>Matavimo prietaisas (manometras) PN400bar</t>
  </si>
  <si>
    <t>N4101</t>
  </si>
  <si>
    <t>Fiksatorius</t>
  </si>
  <si>
    <t>N4465</t>
  </si>
  <si>
    <t>Apsauginis dangtelis</t>
  </si>
  <si>
    <t>N15985</t>
  </si>
  <si>
    <t>N23166</t>
  </si>
  <si>
    <t>N24927</t>
  </si>
  <si>
    <t>N25503</t>
  </si>
  <si>
    <t>Detalė su žiedu</t>
  </si>
  <si>
    <t>058229-KD</t>
  </si>
  <si>
    <t>Trečios pakopos apsauginis pertekliaus vožtuvas</t>
  </si>
  <si>
    <t>059410 (remontinis)</t>
  </si>
  <si>
    <t>Užpildymo ventiliai</t>
  </si>
  <si>
    <t>071343 200bar</t>
  </si>
  <si>
    <t>Perjungimo mechanizmo komplektas</t>
  </si>
  <si>
    <t>073796-KD</t>
  </si>
  <si>
    <t>Perjungimo mechanizmo korpusas</t>
  </si>
  <si>
    <t>N2488</t>
  </si>
  <si>
    <t>N2949</t>
  </si>
  <si>
    <t>N3405</t>
  </si>
  <si>
    <t>Perjungimo mechanizmo korpuso detalė</t>
  </si>
  <si>
    <t>N4639</t>
  </si>
  <si>
    <t>Perjungimo mechanizmo korpuso aklė</t>
  </si>
  <si>
    <t>N35272</t>
  </si>
  <si>
    <t>N19543</t>
  </si>
  <si>
    <t>Galinė sienelė</t>
  </si>
  <si>
    <t>N25046</t>
  </si>
  <si>
    <t>N25343</t>
  </si>
  <si>
    <t xml:space="preserve">Įvorė </t>
  </si>
  <si>
    <t>Benzininis variklis</t>
  </si>
  <si>
    <t>N20703</t>
  </si>
  <si>
    <t>Elektros kištukas</t>
  </si>
  <si>
    <t>N24912</t>
  </si>
  <si>
    <t xml:space="preserve">Karterio korpusas   </t>
  </si>
  <si>
    <t>N2638</t>
  </si>
  <si>
    <t>N2635</t>
  </si>
  <si>
    <t>N4261</t>
  </si>
  <si>
    <t>N2796</t>
  </si>
  <si>
    <t>N4570</t>
  </si>
  <si>
    <t>N1316</t>
  </si>
  <si>
    <t>Guolio dangtelis</t>
  </si>
  <si>
    <t>N15406</t>
  </si>
  <si>
    <t>N15265</t>
  </si>
  <si>
    <t>N19509</t>
  </si>
  <si>
    <t>N170</t>
  </si>
  <si>
    <t>N3745</t>
  </si>
  <si>
    <t>N19487</t>
  </si>
  <si>
    <t xml:space="preserve">Tepalo įpylimo vamzdis </t>
  </si>
  <si>
    <t>0-4</t>
  </si>
  <si>
    <t>N4776</t>
  </si>
  <si>
    <t>N19506</t>
  </si>
  <si>
    <t>Kamštis</t>
  </si>
  <si>
    <t>N15412</t>
  </si>
  <si>
    <t>Tepalo matuoklis</t>
  </si>
  <si>
    <t>N25475</t>
  </si>
  <si>
    <t>Karterio atrama</t>
  </si>
  <si>
    <t>78038-C-1001</t>
  </si>
  <si>
    <t>N350</t>
  </si>
  <si>
    <t>N16</t>
  </si>
  <si>
    <t>N176</t>
  </si>
  <si>
    <t>N177</t>
  </si>
  <si>
    <t>N25638</t>
  </si>
  <si>
    <t>Tepalo daviklis</t>
  </si>
  <si>
    <t>N27379</t>
  </si>
  <si>
    <t>Pirmos pakopos cilindras D88/105</t>
  </si>
  <si>
    <t>80729-RAL 9006</t>
  </si>
  <si>
    <t>N4654</t>
  </si>
  <si>
    <t>0-100</t>
  </si>
  <si>
    <t>Tvirtinimo varžtas</t>
  </si>
  <si>
    <t>N215</t>
  </si>
  <si>
    <t>N370</t>
  </si>
  <si>
    <t>Stūmoklio komplektas</t>
  </si>
  <si>
    <t>84238-KD</t>
  </si>
  <si>
    <t>N484</t>
  </si>
  <si>
    <t>Stūmoklio žiedų rinkinys (pirmos pakopos)</t>
  </si>
  <si>
    <t>N25842-KD</t>
  </si>
  <si>
    <t>Stūmoklio žiedų rinkinys (antros pakopos)</t>
  </si>
  <si>
    <t>N25396-KD</t>
  </si>
  <si>
    <t>Pagrindinis žiedas</t>
  </si>
  <si>
    <t>N28554</t>
  </si>
  <si>
    <t xml:space="preserve">Cilindro kreipiančioji D60        </t>
  </si>
  <si>
    <t>83404-RAL 9006</t>
  </si>
  <si>
    <t>N2640</t>
  </si>
  <si>
    <t>Cilindras (trečios pakopos) D28</t>
  </si>
  <si>
    <t>67940-RAL 9006</t>
  </si>
  <si>
    <t>N7063</t>
  </si>
  <si>
    <t>N2790</t>
  </si>
  <si>
    <t>Antros pakopos stūmoklio komplektas</t>
  </si>
  <si>
    <t>78334-KD</t>
  </si>
  <si>
    <t>0–8</t>
  </si>
  <si>
    <t>Stūmoklio žiedų komplektas</t>
  </si>
  <si>
    <t>N19833-KD</t>
  </si>
  <si>
    <t xml:space="preserve">Cilindras                                    </t>
  </si>
  <si>
    <t>82480-RAL 9006</t>
  </si>
  <si>
    <t>N27318</t>
  </si>
  <si>
    <t>072165-KD</t>
  </si>
  <si>
    <t>N23755</t>
  </si>
  <si>
    <t xml:space="preserve">Vožtuvo galva                            </t>
  </si>
  <si>
    <t>Vožtuvo plokštė</t>
  </si>
  <si>
    <t>N26531</t>
  </si>
  <si>
    <t>N1539</t>
  </si>
  <si>
    <t>N26568</t>
  </si>
  <si>
    <t>N26646</t>
  </si>
  <si>
    <t>N293</t>
  </si>
  <si>
    <t>Srieginė aklė</t>
  </si>
  <si>
    <t>N314</t>
  </si>
  <si>
    <t xml:space="preserve">Vožtuvo korpusas                   </t>
  </si>
  <si>
    <t>N4067</t>
  </si>
  <si>
    <t>Suspaudimo vožtuvas</t>
  </si>
  <si>
    <t>N4068</t>
  </si>
  <si>
    <t>N19538</t>
  </si>
  <si>
    <t xml:space="preserve">Vožtuvo galva                             </t>
  </si>
  <si>
    <t>014582-KD</t>
  </si>
  <si>
    <t>012836-KD</t>
  </si>
  <si>
    <t>N19550</t>
  </si>
  <si>
    <t xml:space="preserve">Slėginio vožtuvo komplektas      </t>
  </si>
  <si>
    <t>012835-KD</t>
  </si>
  <si>
    <t>N3521</t>
  </si>
  <si>
    <t>Prispaudimo korpusas</t>
  </si>
  <si>
    <t>Trapinė</t>
  </si>
  <si>
    <t>N3625</t>
  </si>
  <si>
    <t>Uždara veržlė</t>
  </si>
  <si>
    <t>N84</t>
  </si>
  <si>
    <t xml:space="preserve">Vožtuvo spyruoklė          </t>
  </si>
  <si>
    <t xml:space="preserve">Vožtuvo galvutė                 </t>
  </si>
  <si>
    <t>N3589</t>
  </si>
  <si>
    <t>Varžtas  8x35</t>
  </si>
  <si>
    <t>Vožtuvo galvutės dangtelis</t>
  </si>
  <si>
    <t>N17730</t>
  </si>
  <si>
    <t xml:space="preserve">Ventiliatoriaus ratas          </t>
  </si>
  <si>
    <t>Ventiliatoriaus įvorė</t>
  </si>
  <si>
    <t>N26666</t>
  </si>
  <si>
    <t>N1386</t>
  </si>
  <si>
    <t>Prispaudimo varžtas</t>
  </si>
  <si>
    <t>N19548</t>
  </si>
  <si>
    <t xml:space="preserve">Plokštelė                          </t>
  </si>
  <si>
    <t>Tuščiaviduris varžtas</t>
  </si>
  <si>
    <t>Kolbos varžtas</t>
  </si>
  <si>
    <t>Tiesioji jungtis</t>
  </si>
  <si>
    <t>N20215</t>
  </si>
  <si>
    <t>N20231</t>
  </si>
  <si>
    <t>Dvigubas laikiklis</t>
  </si>
  <si>
    <t>Begalvis varžtas</t>
  </si>
  <si>
    <t>N20202</t>
  </si>
  <si>
    <t>Sujungimo vamzdis</t>
  </si>
  <si>
    <t>N26751</t>
  </si>
  <si>
    <t>N4530</t>
  </si>
  <si>
    <t>Varžto galvutė</t>
  </si>
  <si>
    <t>N3610</t>
  </si>
  <si>
    <t>N20201</t>
  </si>
  <si>
    <t>N52</t>
  </si>
  <si>
    <t>N20059</t>
  </si>
  <si>
    <t>Aušinimo interkūleris</t>
  </si>
  <si>
    <t>N3494</t>
  </si>
  <si>
    <t>Fiksuojanti poveržlė</t>
  </si>
  <si>
    <t>Gnybtas</t>
  </si>
  <si>
    <t>N88</t>
  </si>
  <si>
    <t>N20195</t>
  </si>
  <si>
    <t>Jungiamasis vamzdelis</t>
  </si>
  <si>
    <t>0-6</t>
  </si>
  <si>
    <t>Aušintuvo fiksatorius</t>
  </si>
  <si>
    <t>Aušinimo vamzdelis</t>
  </si>
  <si>
    <t>N3498</t>
  </si>
  <si>
    <t>N20208</t>
  </si>
  <si>
    <t>Ventiliatoriaus apsauga</t>
  </si>
  <si>
    <t>N20014</t>
  </si>
  <si>
    <t>Vamzdinės jungties komplektas</t>
  </si>
  <si>
    <t xml:space="preserve">Tarpinė                               </t>
  </si>
  <si>
    <t>N19551</t>
  </si>
  <si>
    <t>Vamzdinė jungtis</t>
  </si>
  <si>
    <t>N20002</t>
  </si>
  <si>
    <t>Tepimo sistema</t>
  </si>
  <si>
    <t>81075-KD</t>
  </si>
  <si>
    <t xml:space="preserve">Dengiamoji plokštė           </t>
  </si>
  <si>
    <t>N4058</t>
  </si>
  <si>
    <t>N25327</t>
  </si>
  <si>
    <t>N3489</t>
  </si>
  <si>
    <t>Pompa</t>
  </si>
  <si>
    <t>N24585</t>
  </si>
  <si>
    <t>N2889</t>
  </si>
  <si>
    <t>Cilindrinis varžtas</t>
  </si>
  <si>
    <t>N634</t>
  </si>
  <si>
    <t>N25326</t>
  </si>
  <si>
    <t>N16309</t>
  </si>
  <si>
    <t>Varžtas galvutė</t>
  </si>
  <si>
    <t>N1049</t>
  </si>
  <si>
    <t>Varžtas reguliatorius</t>
  </si>
  <si>
    <t>81050-KD</t>
  </si>
  <si>
    <t>Įsiurbimo filtro korpusas</t>
  </si>
  <si>
    <t>Įsiurbimo filtras</t>
  </si>
  <si>
    <t>N25950</t>
  </si>
  <si>
    <t>N3374</t>
  </si>
  <si>
    <t>N19502</t>
  </si>
  <si>
    <t xml:space="preserve">Sujungimo vamzdis                </t>
  </si>
  <si>
    <t>Aušintuvo tvirtinimas</t>
  </si>
  <si>
    <t>55698-M</t>
  </si>
  <si>
    <t>0-14</t>
  </si>
  <si>
    <t>Atsikyrėjęs</t>
  </si>
  <si>
    <t>81106-KD</t>
  </si>
  <si>
    <t>Šešiakampis statramstis</t>
  </si>
  <si>
    <t>N204</t>
  </si>
  <si>
    <t xml:space="preserve">Nusausinimo vožtuvo korpusas </t>
  </si>
  <si>
    <t>N19368</t>
  </si>
  <si>
    <t>Alkūninė jungtis</t>
  </si>
  <si>
    <t>N26972</t>
  </si>
  <si>
    <t>Nusausinimo vožtuvo spyruoklė</t>
  </si>
  <si>
    <t>Veržlia raktinis varžtas su spyruokle</t>
  </si>
  <si>
    <t>Fiksuojanti spyruoklė</t>
  </si>
  <si>
    <t xml:space="preserve">Apsauginis vožtuvas 225 Bar </t>
  </si>
  <si>
    <t>059410-225</t>
  </si>
  <si>
    <t>Apsauginis vožtuvas 300 Bar</t>
  </si>
  <si>
    <t>059410-330</t>
  </si>
  <si>
    <t>Filtro korpusas be kasetės</t>
  </si>
  <si>
    <t>79873-EU</t>
  </si>
  <si>
    <t>Kronšteinas</t>
  </si>
  <si>
    <t>0-40</t>
  </si>
  <si>
    <t>Vamzdelio laikiklis</t>
  </si>
  <si>
    <t>Varžto kepurė</t>
  </si>
  <si>
    <t>N3608</t>
  </si>
  <si>
    <t>Užspaudimo žiedas</t>
  </si>
  <si>
    <t>N3609</t>
  </si>
  <si>
    <t>Vamzdelis</t>
  </si>
  <si>
    <t>N3619</t>
  </si>
  <si>
    <t>Guminis paminkštinimas</t>
  </si>
  <si>
    <t>N16131</t>
  </si>
  <si>
    <t>N19546</t>
  </si>
  <si>
    <t>N4735</t>
  </si>
  <si>
    <t>Atsarginis žiedas</t>
  </si>
  <si>
    <t>N4736</t>
  </si>
  <si>
    <t>N4784</t>
  </si>
  <si>
    <t xml:space="preserve">Spyruoklė                          </t>
  </si>
  <si>
    <t>Reguliuojamas varžtas</t>
  </si>
  <si>
    <t>Cilindrinis kaištis</t>
  </si>
  <si>
    <t xml:space="preserve">Stūmoklio vožtuvas </t>
  </si>
  <si>
    <t>Lizdo spyruoklė</t>
  </si>
  <si>
    <t>Fiksatorius varžtas</t>
  </si>
  <si>
    <t>N27297</t>
  </si>
  <si>
    <t>Užsandarinimo žiedas</t>
  </si>
  <si>
    <t xml:space="preserve">Vožtuvo korpusas                  </t>
  </si>
  <si>
    <t>N29166</t>
  </si>
  <si>
    <t>Vožtuvo stūmoklis</t>
  </si>
  <si>
    <t>N19539</t>
  </si>
  <si>
    <t>Šešiabriaunis varžtas</t>
  </si>
  <si>
    <t>N19534</t>
  </si>
  <si>
    <t>N100</t>
  </si>
  <si>
    <t>N26517</t>
  </si>
  <si>
    <t>N20270</t>
  </si>
  <si>
    <t>Vandens tepalo atsikyrėjęs</t>
  </si>
  <si>
    <t>83111-EU</t>
  </si>
  <si>
    <t>Filtro korpusas 20";SEC-M;PN350/EU</t>
  </si>
  <si>
    <t>061685-EU</t>
  </si>
  <si>
    <t xml:space="preserve">Filtro korpusas 20";Standart;PN350/EU      </t>
  </si>
  <si>
    <t>062042-EU</t>
  </si>
  <si>
    <t xml:space="preserve">Filtro patronas </t>
  </si>
  <si>
    <t>Atbulinio smūgio vožtuvas</t>
  </si>
  <si>
    <t>Slėgio jungiklis 100-400Bar</t>
  </si>
  <si>
    <t>N1010</t>
  </si>
  <si>
    <t>0-12</t>
  </si>
  <si>
    <t>N635</t>
  </si>
  <si>
    <t>N3869</t>
  </si>
  <si>
    <t>Įpjautas žiedas</t>
  </si>
  <si>
    <t>N3663</t>
  </si>
  <si>
    <t>Gembė</t>
  </si>
  <si>
    <t>75377-RAL 7024</t>
  </si>
  <si>
    <t>N15499</t>
  </si>
  <si>
    <t xml:space="preserve">O-žiedas                                   </t>
  </si>
  <si>
    <t>Kepurė</t>
  </si>
  <si>
    <t>N4178</t>
  </si>
  <si>
    <t>Manometras</t>
  </si>
  <si>
    <t>N17062</t>
  </si>
  <si>
    <t>Aklinos kniedės</t>
  </si>
  <si>
    <t>N3333</t>
  </si>
  <si>
    <t>Skydas</t>
  </si>
  <si>
    <t>Remonto komplektas</t>
  </si>
  <si>
    <t>N6391</t>
  </si>
  <si>
    <t xml:space="preserve">Slėgio palaikymo vožtuvas          </t>
  </si>
  <si>
    <t>Atbulinis vožtuvas PN350</t>
  </si>
  <si>
    <t>80763-KD</t>
  </si>
  <si>
    <t>Spyruoklės lizdas</t>
  </si>
  <si>
    <t>Cilindrinė smeigė</t>
  </si>
  <si>
    <t>N26770</t>
  </si>
  <si>
    <t>Slėgio palaikymo vožtuvo lizdas</t>
  </si>
  <si>
    <t xml:space="preserve">Skirstytuvas                             </t>
  </si>
  <si>
    <t>80448-01</t>
  </si>
  <si>
    <t>N19552</t>
  </si>
  <si>
    <t>Slėgio perjungėjas 200-350bar; 250VAC; G1/4;-40 b.+80°C</t>
  </si>
  <si>
    <t>N821</t>
  </si>
  <si>
    <t>Prietaisų perjungėjas</t>
  </si>
  <si>
    <t>80617-V001</t>
  </si>
  <si>
    <t xml:space="preserve">0-14 </t>
  </si>
  <si>
    <t xml:space="preserve">Prietaisų perjungėjas               </t>
  </si>
  <si>
    <t>80617-V002</t>
  </si>
  <si>
    <t>N19556</t>
  </si>
  <si>
    <t>N19555</t>
  </si>
  <si>
    <t>N17654</t>
  </si>
  <si>
    <t>N17080</t>
  </si>
  <si>
    <t>Jungė</t>
  </si>
  <si>
    <t>Metalo lakštas</t>
  </si>
  <si>
    <t>Velenas (suklys)</t>
  </si>
  <si>
    <t>Rankenėlė</t>
  </si>
  <si>
    <t>N1865</t>
  </si>
  <si>
    <t xml:space="preserve">Užpildymo ventilis 200 Bar   </t>
  </si>
  <si>
    <t>Užpildymo ventilis 300 Bar</t>
  </si>
  <si>
    <t>Užpildymo žarna</t>
  </si>
  <si>
    <t>Paskirstytojas</t>
  </si>
  <si>
    <t>073080-KD (kartu su 014532)</t>
  </si>
  <si>
    <t>N25108</t>
  </si>
  <si>
    <t>ISO užpildymo jungtis PN 200 Bar</t>
  </si>
  <si>
    <t>N3558</t>
  </si>
  <si>
    <t>N16003</t>
  </si>
  <si>
    <t>Sintetinis filtras</t>
  </si>
  <si>
    <t>Manometras PN 200 Bar</t>
  </si>
  <si>
    <t>Apsauginė galvutė</t>
  </si>
  <si>
    <t>Pildymo jungtis PN 200 Bar</t>
  </si>
  <si>
    <t>N16632</t>
  </si>
  <si>
    <t>Jungtis PN 200 Bar</t>
  </si>
  <si>
    <t>Jungties ratas juodas</t>
  </si>
  <si>
    <t xml:space="preserve">Remonto komplektas užpildymo vožtuvui </t>
  </si>
  <si>
    <t>Pildymo jungtis PN 300 Bar</t>
  </si>
  <si>
    <t>Jungtis PN 300 Bar</t>
  </si>
  <si>
    <t>Jungties rankena raudona</t>
  </si>
  <si>
    <t xml:space="preserve">Rėmas - RAL 7024     </t>
  </si>
  <si>
    <t>79863-02 RAL7024</t>
  </si>
  <si>
    <t>0-9</t>
  </si>
  <si>
    <t>Vibro izoliatorius</t>
  </si>
  <si>
    <t>N26561</t>
  </si>
  <si>
    <t>Šešiakampė fiksuojanti veržlė</t>
  </si>
  <si>
    <t>N644</t>
  </si>
  <si>
    <t>Rėmas –RAL 9006</t>
  </si>
  <si>
    <t>79863-01 RAL 9006</t>
  </si>
  <si>
    <t>N26426</t>
  </si>
  <si>
    <t>Rėmas -RAL9006</t>
  </si>
  <si>
    <t>79863-03 RAL 9006</t>
  </si>
  <si>
    <t xml:space="preserve">Kronšteinas </t>
  </si>
  <si>
    <t>80009-RAL9006</t>
  </si>
  <si>
    <t>80009-01-RAL9006</t>
  </si>
  <si>
    <t>80009-02-RAL9006</t>
  </si>
  <si>
    <t>N19535</t>
  </si>
  <si>
    <t>79938-RAL 9006</t>
  </si>
  <si>
    <t>Smūgio stovas</t>
  </si>
  <si>
    <t>N26164</t>
  </si>
  <si>
    <t>N19458</t>
  </si>
  <si>
    <t>N891</t>
  </si>
  <si>
    <t>N1594</t>
  </si>
  <si>
    <t>N26414</t>
  </si>
  <si>
    <t>N4665</t>
  </si>
  <si>
    <t>N22359</t>
  </si>
  <si>
    <t>79854-02-RAL 7024</t>
  </si>
  <si>
    <t>Plastikinė poveržlė</t>
  </si>
  <si>
    <t>N26381</t>
  </si>
  <si>
    <t>Ventiliatoriaus diržo apsauga žydra</t>
  </si>
  <si>
    <t>Ventiliatoriaus vidinė diržo apsauga</t>
  </si>
  <si>
    <t>82543-RAL 9006</t>
  </si>
  <si>
    <t>80271-RAL 9006</t>
  </si>
  <si>
    <t>83744-RAL 7024</t>
  </si>
  <si>
    <t>N26454</t>
  </si>
  <si>
    <t>N19496</t>
  </si>
  <si>
    <t>Garsą izoliuojanti veržlė</t>
  </si>
  <si>
    <t>N26455</t>
  </si>
  <si>
    <t>N19462</t>
  </si>
  <si>
    <t>Skriemulys (D=180 mm)</t>
  </si>
  <si>
    <t>Diržas (L=1932 mm)</t>
  </si>
  <si>
    <t>N2598</t>
  </si>
  <si>
    <t>Skriemulio diržas (D=224 mm, 50 Hz)</t>
  </si>
  <si>
    <t>N18496</t>
  </si>
  <si>
    <t>Skriemulio diržas (D=190 mm, 60 Hz)</t>
  </si>
  <si>
    <t>N26327</t>
  </si>
  <si>
    <t>Diržas (L=1957 mm, 50 Hz)</t>
  </si>
  <si>
    <t>N18841</t>
  </si>
  <si>
    <t>Diržas (L=1907 mm, 60 Hz)</t>
  </si>
  <si>
    <t>N17232</t>
  </si>
  <si>
    <t>Laikmatis</t>
  </si>
  <si>
    <t>N3465</t>
  </si>
  <si>
    <t xml:space="preserve">Kondensato ventilis </t>
  </si>
  <si>
    <t>064008-V003</t>
  </si>
  <si>
    <t>064009-V003</t>
  </si>
  <si>
    <t>Slopintuvo filtras</t>
  </si>
  <si>
    <t>Priežiūros rinkinys 40</t>
  </si>
  <si>
    <t>N30883</t>
  </si>
  <si>
    <t>N1855</t>
  </si>
  <si>
    <t>Žarnos antgalis</t>
  </si>
  <si>
    <t>N23873</t>
  </si>
  <si>
    <t>N7454</t>
  </si>
  <si>
    <t>N19939</t>
  </si>
  <si>
    <t>Kondensato kolektoriaus komplektas</t>
  </si>
  <si>
    <t>81672-KD</t>
  </si>
  <si>
    <t>Greitoji jungtis</t>
  </si>
  <si>
    <t>N17179</t>
  </si>
  <si>
    <t>N24631</t>
  </si>
  <si>
    <t>N20003</t>
  </si>
  <si>
    <t>Kolektorius</t>
  </si>
  <si>
    <t>Magnetinis ventilis pirmos pakopos</t>
  </si>
  <si>
    <t>N27099</t>
  </si>
  <si>
    <t>Magnetinė ritė 24 VAC</t>
  </si>
  <si>
    <t>N27100</t>
  </si>
  <si>
    <t>Magnetinė ritė 220-230 VAC</t>
  </si>
  <si>
    <t>N27287</t>
  </si>
  <si>
    <t>Magnetinė ritė 110 VAC</t>
  </si>
  <si>
    <t>N27288</t>
  </si>
  <si>
    <t>Magnetinė ritė 24 VDC</t>
  </si>
  <si>
    <t>N28263</t>
  </si>
  <si>
    <t>N28476</t>
  </si>
  <si>
    <t>N22582</t>
  </si>
  <si>
    <t xml:space="preserve">Taimeris 12-24 VDC                  </t>
  </si>
  <si>
    <t>N22581</t>
  </si>
  <si>
    <t>N9155</t>
  </si>
  <si>
    <t>Montavimo jungtis</t>
  </si>
  <si>
    <t>N20191</t>
  </si>
  <si>
    <t>Detektorius</t>
  </si>
  <si>
    <t>80747-KD</t>
  </si>
  <si>
    <t>81673-01-RAL 9006</t>
  </si>
  <si>
    <t>81673-RAL 7024</t>
  </si>
  <si>
    <t xml:space="preserve">0-10 </t>
  </si>
  <si>
    <t>81673-RAL 9006</t>
  </si>
  <si>
    <t xml:space="preserve">Kolektorius                          </t>
  </si>
  <si>
    <t>79969-01</t>
  </si>
  <si>
    <t xml:space="preserve">Vidinis šešiakampis varžtas              </t>
  </si>
  <si>
    <t>N19536</t>
  </si>
  <si>
    <t>Jungė viršutinė</t>
  </si>
  <si>
    <t>N16269</t>
  </si>
  <si>
    <t>N4881</t>
  </si>
  <si>
    <t>N4496</t>
  </si>
  <si>
    <t>Jungės pagrindas</t>
  </si>
  <si>
    <t>Reguliuojama T jungtis</t>
  </si>
  <si>
    <t>N16334</t>
  </si>
  <si>
    <t>N90009</t>
  </si>
  <si>
    <t>Drenažo nuleidimo čiaupo komplektas</t>
  </si>
  <si>
    <t>065500-KD</t>
  </si>
  <si>
    <t>Smeigė</t>
  </si>
  <si>
    <t>N16947</t>
  </si>
  <si>
    <t>Kondensato nuleidimo čiaupo remonto rinkinys</t>
  </si>
  <si>
    <t>Laikiklio vibracinis rėmas</t>
  </si>
  <si>
    <t>N1547</t>
  </si>
  <si>
    <t>80769-04</t>
  </si>
  <si>
    <t>80769-02</t>
  </si>
  <si>
    <t>Ratas</t>
  </si>
  <si>
    <t>N3772</t>
  </si>
  <si>
    <t>N1222</t>
  </si>
  <si>
    <t>N26639</t>
  </si>
  <si>
    <t>Transformatorius T1</t>
  </si>
  <si>
    <t>N26301</t>
  </si>
  <si>
    <t>Maitinimo jungiklio pavara</t>
  </si>
  <si>
    <t>N26569</t>
  </si>
  <si>
    <t>Maitinimo jungiklis F10</t>
  </si>
  <si>
    <t>N26918</t>
  </si>
  <si>
    <t>Pavaros relė F1</t>
  </si>
  <si>
    <t>N26777</t>
  </si>
  <si>
    <t>Ciklų skaitytuvas P14</t>
  </si>
  <si>
    <t>N19096</t>
  </si>
  <si>
    <t>Valandų skaitiklis</t>
  </si>
  <si>
    <t>N23853</t>
  </si>
  <si>
    <t>Klavišo jungiklis S1</t>
  </si>
  <si>
    <t>N26308</t>
  </si>
  <si>
    <t xml:space="preserve">Relė 24VDC/AC;2 </t>
  </si>
  <si>
    <t>N29578</t>
  </si>
  <si>
    <t>LED lemputė</t>
  </si>
  <si>
    <t>N26313</t>
  </si>
  <si>
    <t>N26310</t>
  </si>
  <si>
    <t xml:space="preserve">Slėgio jungiklis                          </t>
  </si>
  <si>
    <t>N26437</t>
  </si>
  <si>
    <t>Jungiamasis kabelis</t>
  </si>
  <si>
    <t>N21659</t>
  </si>
  <si>
    <t>N26453</t>
  </si>
  <si>
    <t>N3569</t>
  </si>
  <si>
    <t>Reguliuojama alkūninė jungtis</t>
  </si>
  <si>
    <t>N20187</t>
  </si>
  <si>
    <t xml:space="preserve">Filtras                                         </t>
  </si>
  <si>
    <t>Jungiamoji dalis</t>
  </si>
  <si>
    <t>N27481</t>
  </si>
  <si>
    <t>N27540</t>
  </si>
  <si>
    <t xml:space="preserve">B-TIMER komplektas              </t>
  </si>
  <si>
    <t>N27286 -AT</t>
  </si>
  <si>
    <t>N17598</t>
  </si>
  <si>
    <t>Paminkštintas sąvaržos komplektas</t>
  </si>
  <si>
    <t>N26348</t>
  </si>
  <si>
    <t>Vožtuvo galvutės raktas</t>
  </si>
  <si>
    <t>0-7</t>
  </si>
  <si>
    <t>Smeigė kaištis</t>
  </si>
  <si>
    <t>Šešiakampis raktas</t>
  </si>
  <si>
    <t>N2777</t>
  </si>
  <si>
    <t>N2776</t>
  </si>
  <si>
    <t>Ventilis PN300</t>
  </si>
  <si>
    <t xml:space="preserve">80069-05-RAL </t>
  </si>
  <si>
    <t>Securus indikatorius (Securus warning unit / 12-24V AC/DC; w/o transformator for internal connection; Exchange for N18362)</t>
  </si>
  <si>
    <t>N18362 (N43880-S01)</t>
  </si>
  <si>
    <t>Taimeris 110-230 VAC/VDC (24-48 VAC/DC)</t>
  </si>
  <si>
    <t>N22582-S01</t>
  </si>
  <si>
    <t>Taimeris 24-48 VAC/DC</t>
  </si>
  <si>
    <t xml:space="preserve">80769-03-RAL </t>
  </si>
  <si>
    <t xml:space="preserve">80769-06-RAL </t>
  </si>
  <si>
    <t>Krepšys</t>
  </si>
  <si>
    <t>Dantytas ratas(repair kit; f.filling  replacement for 071339), iš 2019-04-01 ,,BAUER MARINER“ 320 TM-5/0 katalogo</t>
  </si>
  <si>
    <t>Ventilio korpusas</t>
  </si>
  <si>
    <t>71149 (191037)</t>
  </si>
  <si>
    <t>Kondensato nuledėjęs</t>
  </si>
  <si>
    <t>Magnetinis vožtuvas</t>
  </si>
  <si>
    <t xml:space="preserve">Magnetinis vožtuvo apatinė dalis, </t>
  </si>
  <si>
    <t>165748(165408)</t>
  </si>
  <si>
    <t>N16504</t>
  </si>
  <si>
    <t>N16554</t>
  </si>
  <si>
    <t>Srieginis uždarytojas</t>
  </si>
  <si>
    <t>Kondensato šalintojas</t>
  </si>
  <si>
    <t>172813(165408)</t>
  </si>
  <si>
    <t>N22497</t>
  </si>
  <si>
    <t>N22526</t>
  </si>
  <si>
    <t>Paleipėjo korpusas</t>
  </si>
  <si>
    <t>N22523</t>
  </si>
  <si>
    <t>Elektrinė šakutė</t>
  </si>
  <si>
    <t>N4587</t>
  </si>
  <si>
    <t>UNIMAM jungtis su 78803</t>
  </si>
  <si>
    <t>Variklio paledėjas</t>
  </si>
  <si>
    <t>Skersinis rėmas</t>
  </si>
  <si>
    <t>Išmetimo vožtuvas</t>
  </si>
  <si>
    <t>80769-03</t>
  </si>
  <si>
    <t>Mova</t>
  </si>
  <si>
    <t xml:space="preserve">Karteris  </t>
  </si>
  <si>
    <t>076743-KD</t>
  </si>
  <si>
    <t xml:space="preserve">Pavara  </t>
  </si>
  <si>
    <t>83399-KD</t>
  </si>
  <si>
    <t xml:space="preserve">Cilindras </t>
  </si>
  <si>
    <t>80826-KD</t>
  </si>
  <si>
    <t>062899-KD</t>
  </si>
  <si>
    <t xml:space="preserve">Cilindro 3 pakopa  </t>
  </si>
  <si>
    <t>83400-KD</t>
  </si>
  <si>
    <t xml:space="preserve">Vožtuvo galvutės 1 pakopa </t>
  </si>
  <si>
    <t>80688-KD</t>
  </si>
  <si>
    <t xml:space="preserve">Vožtuvas </t>
  </si>
  <si>
    <t>069955-KD</t>
  </si>
  <si>
    <t xml:space="preserve">Vožtuvo 3 pakopa </t>
  </si>
  <si>
    <t>82096-KD/82096-KD-J</t>
  </si>
  <si>
    <t xml:space="preserve">Smagratis  </t>
  </si>
  <si>
    <t>82552-KD</t>
  </si>
  <si>
    <t xml:space="preserve">Apsauginis vožtuvas 9 bar </t>
  </si>
  <si>
    <t xml:space="preserve">Apsauginis vožtuvas 60 bar </t>
  </si>
  <si>
    <t xml:space="preserve">Filtras  </t>
  </si>
  <si>
    <t>81799-KD</t>
  </si>
  <si>
    <t xml:space="preserve">Tepimas </t>
  </si>
  <si>
    <t>83417-KD</t>
  </si>
  <si>
    <t>80734-RAL 9006</t>
  </si>
  <si>
    <t xml:space="preserve">Žiedas </t>
  </si>
  <si>
    <t xml:space="preserve">Veržlė  </t>
  </si>
  <si>
    <t xml:space="preserve">Poveržlė </t>
  </si>
  <si>
    <t xml:space="preserve">Stūmoklio cpl. </t>
  </si>
  <si>
    <t>069975-KD</t>
  </si>
  <si>
    <t>N1787</t>
  </si>
  <si>
    <t xml:space="preserve">Žiedas  </t>
  </si>
  <si>
    <t xml:space="preserve">Cilindras  </t>
  </si>
  <si>
    <t>83404 RAL 9006</t>
  </si>
  <si>
    <t>62477-RAL 9006</t>
  </si>
  <si>
    <t xml:space="preserve">Veržlė </t>
  </si>
  <si>
    <t>Stūmoklio cpl.(komplekte su 62487)</t>
  </si>
  <si>
    <t>072249-KD</t>
  </si>
  <si>
    <t xml:space="preserve">Stūmoklis  </t>
  </si>
  <si>
    <t xml:space="preserve">Stūmoklio žiedų rinkinys  </t>
  </si>
  <si>
    <t>N2647-KD</t>
  </si>
  <si>
    <t>Stūmoklio žiedas (įeina į komplektą 070010-KD)</t>
  </si>
  <si>
    <t>N1429</t>
  </si>
  <si>
    <t xml:space="preserve">Varžtas  </t>
  </si>
  <si>
    <t xml:space="preserve">Cilindro detalė  </t>
  </si>
  <si>
    <t xml:space="preserve">Rankovė </t>
  </si>
  <si>
    <t xml:space="preserve">Stūmoklio žiedų rinkinys </t>
  </si>
  <si>
    <t>N25376</t>
  </si>
  <si>
    <t xml:space="preserve">Vožtuvo detalė </t>
  </si>
  <si>
    <t xml:space="preserve">Plokštelinis vožtuvas  </t>
  </si>
  <si>
    <t xml:space="preserve">Šešioliktainis varžtas  </t>
  </si>
  <si>
    <t xml:space="preserve">Slėgio vožtuvas  </t>
  </si>
  <si>
    <t>014583-KD</t>
  </si>
  <si>
    <t xml:space="preserve">Tarpinė  </t>
  </si>
  <si>
    <t xml:space="preserve">Mova </t>
  </si>
  <si>
    <t xml:space="preserve">Poveržlė  </t>
  </si>
  <si>
    <t>012840-KD</t>
  </si>
  <si>
    <t xml:space="preserve">Vožtuvo spyruoklė </t>
  </si>
  <si>
    <t xml:space="preserve">Vožtuvu galvutės </t>
  </si>
  <si>
    <t xml:space="preserve">Veleno vožtuvas </t>
  </si>
  <si>
    <t xml:space="preserve">Tarpinė </t>
  </si>
  <si>
    <t xml:space="preserve">Išleidimo vožtuvas  </t>
  </si>
  <si>
    <t>177287-KD</t>
  </si>
  <si>
    <t>N503</t>
  </si>
  <si>
    <t xml:space="preserve">Vožtuvas  </t>
  </si>
  <si>
    <t xml:space="preserve">Įsiurbimo sklendė  </t>
  </si>
  <si>
    <t>Ventiliatorius sparnuotė</t>
  </si>
  <si>
    <t>82496-RAL 9006</t>
  </si>
  <si>
    <t>Ventiliatoriaus sparnuotės tvirtinimo detalė</t>
  </si>
  <si>
    <t xml:space="preserve">Aušinimo vamzdelis </t>
  </si>
  <si>
    <t>070724-RAL 9006</t>
  </si>
  <si>
    <t xml:space="preserve">Dvipusė veržlė </t>
  </si>
  <si>
    <t xml:space="preserve">Ventiliatoriaus rato apsauga </t>
  </si>
  <si>
    <t xml:space="preserve">Tvirtinimas </t>
  </si>
  <si>
    <t xml:space="preserve">Apgaubiama jungtis </t>
  </si>
  <si>
    <t>T jungtis</t>
  </si>
  <si>
    <t>N20327</t>
  </si>
  <si>
    <t xml:space="preserve">Nutekėjimo vožtuvas </t>
  </si>
  <si>
    <t>Sujungimo alkūnė</t>
  </si>
  <si>
    <t xml:space="preserve">Jungiamasis veleno vamzdelis </t>
  </si>
  <si>
    <t>Tarpinis aušintuvas cpl.</t>
  </si>
  <si>
    <t>Nustatantis aušintuvas</t>
  </si>
  <si>
    <t xml:space="preserve">Dangtis </t>
  </si>
  <si>
    <t xml:space="preserve">Tarpiklis </t>
  </si>
  <si>
    <t xml:space="preserve">Filtro įdėklas </t>
  </si>
  <si>
    <t xml:space="preserve">Tiesi jungtis </t>
  </si>
  <si>
    <t xml:space="preserve">Siurblys </t>
  </si>
  <si>
    <t xml:space="preserve">Tepimo Sistema </t>
  </si>
  <si>
    <t>Nutekėjimo vožtuvo korpusas</t>
  </si>
  <si>
    <t xml:space="preserve">Fiksavimo detalė </t>
  </si>
  <si>
    <t>Filtro kasetė MS-AC</t>
  </si>
  <si>
    <t>Filtras P31</t>
  </si>
  <si>
    <t xml:space="preserve">Separatorius </t>
  </si>
  <si>
    <t>090058-EU</t>
  </si>
  <si>
    <t>Apsauginis vožtuvas 100-365bar</t>
  </si>
  <si>
    <t xml:space="preserve">Atbulinis vožtuvas </t>
  </si>
  <si>
    <t xml:space="preserve">Filtras </t>
  </si>
  <si>
    <t>N18616</t>
  </si>
  <si>
    <t xml:space="preserve">Matuoklis </t>
  </si>
  <si>
    <t>N16872</t>
  </si>
  <si>
    <t xml:space="preserve">Atbulinio vožtuvo lizdas </t>
  </si>
  <si>
    <t xml:space="preserve">Atsarginis žiedas </t>
  </si>
  <si>
    <t xml:space="preserve">Duslintuvas – filtras </t>
  </si>
  <si>
    <t xml:space="preserve">Techninės priežiūros rinkinys </t>
  </si>
  <si>
    <t>N26544</t>
  </si>
  <si>
    <t xml:space="preserve">Automatinis kondensato nusausinimas </t>
  </si>
  <si>
    <t xml:space="preserve">Selenoidinis vožtuvas </t>
  </si>
  <si>
    <t>Magnetinė rite 220--230 VAC</t>
  </si>
  <si>
    <t>Kondensato nusausinimo vožtuvas</t>
  </si>
  <si>
    <t xml:space="preserve">Sandarinimo žiedas </t>
  </si>
  <si>
    <t xml:space="preserve">Stūmoklis </t>
  </si>
  <si>
    <t xml:space="preserve">Pasukama T formos detalė </t>
  </si>
  <si>
    <t xml:space="preserve">Bakas </t>
  </si>
  <si>
    <t xml:space="preserve">Užpildymo vožtuvas </t>
  </si>
  <si>
    <t>75353 (86615-F03)</t>
  </si>
  <si>
    <t xml:space="preserve">Žarna </t>
  </si>
  <si>
    <t>Manometras nuo 0-400 Bar</t>
  </si>
  <si>
    <t>N22330</t>
  </si>
  <si>
    <t xml:space="preserve">Vedinimo sklendė </t>
  </si>
  <si>
    <t xml:space="preserve">Sujungimas </t>
  </si>
  <si>
    <t>010912-KD</t>
  </si>
  <si>
    <t xml:space="preserve">Slėgio jungiklis </t>
  </si>
  <si>
    <t>Slėgio vožtuvas PN350</t>
  </si>
  <si>
    <t>075330-KD</t>
  </si>
  <si>
    <t xml:space="preserve">Aklinoji jungtis </t>
  </si>
  <si>
    <t xml:space="preserve">Flanšas </t>
  </si>
  <si>
    <t xml:space="preserve">Jungtis </t>
  </si>
  <si>
    <t xml:space="preserve">Išėjimo kolektorius </t>
  </si>
  <si>
    <t xml:space="preserve">Velenas </t>
  </si>
  <si>
    <t xml:space="preserve">Vožtuvo lizdas </t>
  </si>
  <si>
    <t xml:space="preserve">Detalė sandarinimui </t>
  </si>
  <si>
    <t>075340-KD</t>
  </si>
  <si>
    <t xml:space="preserve">Smagratis </t>
  </si>
  <si>
    <t xml:space="preserve">Akloji veržlė </t>
  </si>
  <si>
    <t xml:space="preserve">Tepalo spaudimo matuoklė </t>
  </si>
  <si>
    <t>N23857</t>
  </si>
  <si>
    <t xml:space="preserve">Dvigubas nipelis </t>
  </si>
  <si>
    <t xml:space="preserve">Vožtuvu plokštės </t>
  </si>
  <si>
    <t>13718-S01</t>
  </si>
  <si>
    <t>N3331</t>
  </si>
  <si>
    <t xml:space="preserve">Kūginis vožtuvas </t>
  </si>
  <si>
    <t xml:space="preserve">Detalė </t>
  </si>
  <si>
    <t xml:space="preserve">Veržlė šešiakampė </t>
  </si>
  <si>
    <t>75311(86616)</t>
  </si>
  <si>
    <t xml:space="preserve">Filtro raktas </t>
  </si>
  <si>
    <t xml:space="preserve">Raktas </t>
  </si>
  <si>
    <t>Rampos ventilio remonto komplektas</t>
  </si>
  <si>
    <t>N5025 (N5052)</t>
  </si>
  <si>
    <t>Kondensato filtras</t>
  </si>
  <si>
    <t>P995-112</t>
  </si>
  <si>
    <t>Smulkaus valymo filtras</t>
  </si>
  <si>
    <t>Separatoriaus filtras patronas</t>
  </si>
  <si>
    <t>P635-360</t>
  </si>
  <si>
    <t>„Securus“ filtro O-žiedas</t>
  </si>
  <si>
    <t>N1463-J</t>
  </si>
  <si>
    <t xml:space="preserve">Salenoido membrana </t>
  </si>
  <si>
    <t>N29429</t>
  </si>
  <si>
    <t>HP filtro korpuso komplektas</t>
  </si>
  <si>
    <t>,,SECURUS“ indikatorius</t>
  </si>
  <si>
    <t>N15094</t>
  </si>
  <si>
    <t>Negrįžtamo slėgio priežiūros rinkinys</t>
  </si>
  <si>
    <t>063838-341</t>
  </si>
  <si>
    <t>Kondensato ventilio komplektas</t>
  </si>
  <si>
    <t>Kondensato šalinimo ventilis</t>
  </si>
  <si>
    <t xml:space="preserve">Pasiūlymo </t>
  </si>
  <si>
    <t>priedas Nr. 1</t>
  </si>
  <si>
    <t xml:space="preserve"> * Preliminarus prekių kiekis nėra maksimalus. Atskirose eilutėse nurodytas kiekis gali kisti (didėti ar mažėti)</t>
  </si>
  <si>
    <t>** Kaina nurodoma ne daugiau kaip 2 skaitmenų po kablelio tikslumu.</t>
  </si>
  <si>
    <t>*Preliminarus perkamų dalių kiekis, mato vienetas vnt</t>
  </si>
  <si>
    <t>0 63760</t>
  </si>
  <si>
    <t>0 75169</t>
  </si>
  <si>
    <t xml:space="preserve">Aukšto slėgio kompresorių dalys (1 pirkimo dalis) </t>
  </si>
  <si>
    <t>Vertinamas įkainis, Eur</t>
  </si>
  <si>
    <r>
      <t xml:space="preserve">**Viento įkainis be PVM </t>
    </r>
    <r>
      <rPr>
        <b/>
        <sz val="11"/>
        <color rgb="FFFF0000"/>
        <rFont val="Calibri"/>
        <family val="2"/>
        <charset val="186"/>
        <scheme val="minor"/>
      </rPr>
      <t>/pildo tiekėjas/</t>
    </r>
  </si>
  <si>
    <r>
      <t xml:space="preserve">**Viento įkainis be PVM </t>
    </r>
    <r>
      <rPr>
        <b/>
        <sz val="11"/>
        <color rgb="FFFF0000"/>
        <rFont val="Times New Roman"/>
        <family val="1"/>
        <charset val="186"/>
      </rPr>
      <t>/pildo tiekėjas/</t>
    </r>
  </si>
  <si>
    <t>Suma:</t>
  </si>
  <si>
    <r>
      <t xml:space="preserve"> </t>
    </r>
    <r>
      <rPr>
        <b/>
        <sz val="11"/>
        <color theme="1"/>
        <rFont val="Calibri"/>
        <family val="2"/>
        <charset val="186"/>
        <scheme val="minor"/>
      </rPr>
      <t>2 lentelė.</t>
    </r>
    <r>
      <rPr>
        <sz val="11"/>
        <color theme="1"/>
        <rFont val="Calibri"/>
        <family val="2"/>
        <charset val="186"/>
        <scheme val="minor"/>
      </rPr>
      <t xml:space="preserve"> Aukšto slėgio kompresorių „Bauer 250“ dalys:</t>
    </r>
  </si>
  <si>
    <r>
      <rPr>
        <b/>
        <sz val="11"/>
        <color theme="1"/>
        <rFont val="Calibri"/>
        <family val="2"/>
        <charset val="186"/>
        <scheme val="minor"/>
      </rPr>
      <t>1 lentelė</t>
    </r>
    <r>
      <rPr>
        <sz val="11"/>
        <color theme="1"/>
        <rFont val="Calibri"/>
        <family val="2"/>
        <charset val="186"/>
        <scheme val="minor"/>
      </rPr>
      <t>: Aukšto slėgio kompresorių „BAUER JUNIOR II“, „BAUER P-100“ ir „BAUER MARINER 320“ dalys: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</si>
</sst>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 Light"/>
      <family val="2"/>
      <charset val="186"/>
      <scheme val="major"/>
    </font>
    <font>
      <b/>
      <sz val="14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9" fontId="2" fillId="0" borderId="0" xfId="1" applyFont="1" applyAlignment="1" applyProtection="1">
      <alignment vertical="top"/>
      <protection locked="0"/>
    </xf>
    <xf numFmtId="2" fontId="0" fillId="0" borderId="0" xfId="0" applyNumberForma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2" fontId="0" fillId="0" borderId="9" xfId="0" applyNumberForma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2" fontId="14" fillId="0" borderId="0" xfId="0" applyNumberFormat="1" applyFont="1" applyAlignment="1">
      <alignment horizontal="center" vertical="top"/>
    </xf>
    <xf numFmtId="0" fontId="14" fillId="0" borderId="0" xfId="0" applyFont="1" applyAlignment="1" applyProtection="1">
      <alignment vertical="top"/>
      <protection locked="0"/>
    </xf>
    <xf numFmtId="0" fontId="8" fillId="4" borderId="1" xfId="0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right" vertical="top" wrapText="1"/>
    </xf>
    <xf numFmtId="1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0" fillId="4" borderId="1" xfId="0" applyFill="1" applyBorder="1" applyAlignment="1" applyProtection="1">
      <alignment vertical="top"/>
      <protection locked="0"/>
    </xf>
    <xf numFmtId="0" fontId="18" fillId="4" borderId="3" xfId="0" applyFont="1" applyFill="1" applyBorder="1" applyAlignment="1">
      <alignment horizontal="center" vertical="top" wrapText="1"/>
    </xf>
    <xf numFmtId="0" fontId="18" fillId="4" borderId="9" xfId="0" applyFont="1" applyFill="1" applyBorder="1" applyAlignment="1">
      <alignment horizontal="right" vertical="top" wrapText="1"/>
    </xf>
    <xf numFmtId="2" fontId="0" fillId="0" borderId="0" xfId="0" applyNumberFormat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 applyProtection="1">
      <alignment horizontal="center" vertical="top"/>
      <protection locked="0"/>
    </xf>
    <xf numFmtId="0" fontId="0" fillId="4" borderId="6" xfId="0" applyFill="1" applyBorder="1" applyAlignment="1" applyProtection="1">
      <alignment horizontal="center" vertical="top"/>
      <protection locked="0"/>
    </xf>
    <xf numFmtId="0" fontId="0" fillId="4" borderId="2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right" vertical="top"/>
    </xf>
    <xf numFmtId="0" fontId="4" fillId="0" borderId="0" xfId="0" applyFont="1" applyAlignment="1">
      <alignment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2:T2373"/>
  <sheetViews>
    <sheetView tabSelected="1" topLeftCell="A620" zoomScale="140" zoomScaleNormal="140" workbookViewId="0">
      <selection activeCell="C414" sqref="C414"/>
    </sheetView>
  </sheetViews>
  <sheetFormatPr defaultColWidth="9.140625" defaultRowHeight="15" x14ac:dyDescent="0.25"/>
  <cols>
    <col min="1" max="1" width="5.28515625" style="1" customWidth="1"/>
    <col min="2" max="2" width="30.5703125" style="1" customWidth="1"/>
    <col min="3" max="3" width="14.7109375" style="13" customWidth="1"/>
    <col min="4" max="4" width="16.5703125" style="2" customWidth="1"/>
    <col min="5" max="5" width="14" style="1" customWidth="1"/>
    <col min="6" max="6" width="23.140625" style="6" customWidth="1"/>
    <col min="7" max="7" width="12.42578125" style="1" customWidth="1"/>
    <col min="8" max="8" width="12.140625" style="1" customWidth="1"/>
    <col min="9" max="12" width="9.140625" style="1"/>
    <col min="13" max="13" width="9.140625" style="1" customWidth="1"/>
    <col min="14" max="14" width="32.28515625" style="1" customWidth="1"/>
    <col min="15" max="15" width="16.140625" style="1" customWidth="1"/>
    <col min="16" max="16" width="14.7109375" style="1" customWidth="1"/>
    <col min="17" max="17" width="16.42578125" style="1" customWidth="1"/>
    <col min="18" max="18" width="23" style="1" customWidth="1"/>
    <col min="19" max="19" width="14.7109375" style="1" customWidth="1"/>
    <col min="20" max="20" width="12.5703125" style="1" customWidth="1"/>
    <col min="21" max="16384" width="9.140625" style="1"/>
  </cols>
  <sheetData>
    <row r="2" spans="1:20" x14ac:dyDescent="0.25">
      <c r="A2" s="6"/>
      <c r="B2" s="6"/>
      <c r="C2" s="11"/>
      <c r="D2" s="6"/>
      <c r="E2" s="68" t="s">
        <v>901</v>
      </c>
      <c r="F2" s="6" t="s">
        <v>902</v>
      </c>
      <c r="G2" s="6"/>
      <c r="H2" s="6"/>
    </row>
    <row r="3" spans="1:20" x14ac:dyDescent="0.25">
      <c r="A3" s="6"/>
      <c r="B3" s="6"/>
      <c r="C3" s="11"/>
      <c r="D3" s="8"/>
      <c r="E3" s="6"/>
      <c r="G3" s="6"/>
      <c r="H3" s="6"/>
    </row>
    <row r="4" spans="1:20" ht="18.75" x14ac:dyDescent="0.3">
      <c r="A4" s="9"/>
      <c r="B4" s="6"/>
      <c r="C4" s="61" t="s">
        <v>908</v>
      </c>
      <c r="D4" s="10"/>
      <c r="E4" s="6"/>
      <c r="G4" s="6"/>
      <c r="H4" s="6"/>
    </row>
    <row r="5" spans="1:20" ht="15.75" x14ac:dyDescent="0.25">
      <c r="A5" s="5"/>
      <c r="C5" s="12"/>
    </row>
    <row r="6" spans="1:20" ht="15.75" x14ac:dyDescent="0.25">
      <c r="A6" s="5"/>
      <c r="C6" s="12"/>
      <c r="F6" s="6" t="s">
        <v>45</v>
      </c>
      <c r="G6" s="7">
        <v>0.21</v>
      </c>
      <c r="M6" s="5"/>
      <c r="O6" s="37"/>
      <c r="P6" s="107" t="s">
        <v>45</v>
      </c>
      <c r="Q6" s="107"/>
      <c r="R6" s="107"/>
      <c r="S6" s="7">
        <v>0.21</v>
      </c>
    </row>
    <row r="7" spans="1:20" x14ac:dyDescent="0.25">
      <c r="P7" s="2"/>
      <c r="R7" s="6"/>
    </row>
    <row r="8" spans="1:20" x14ac:dyDescent="0.25">
      <c r="A8" s="3"/>
      <c r="C8" s="13" t="s">
        <v>914</v>
      </c>
      <c r="M8" s="3"/>
      <c r="P8" s="2" t="s">
        <v>913</v>
      </c>
      <c r="R8" s="6"/>
    </row>
    <row r="9" spans="1:20" s="4" customFormat="1" ht="72.75" customHeight="1" x14ac:dyDescent="0.25">
      <c r="A9" s="52" t="s">
        <v>0</v>
      </c>
      <c r="B9" s="52" t="s">
        <v>43</v>
      </c>
      <c r="C9" s="53" t="s">
        <v>1</v>
      </c>
      <c r="D9" s="51" t="s">
        <v>905</v>
      </c>
      <c r="E9" s="54" t="s">
        <v>44</v>
      </c>
      <c r="F9" s="62" t="s">
        <v>910</v>
      </c>
      <c r="G9" s="54" t="s">
        <v>47</v>
      </c>
      <c r="H9" s="54" t="s">
        <v>909</v>
      </c>
      <c r="M9" s="50" t="s">
        <v>0</v>
      </c>
      <c r="N9" s="50" t="s">
        <v>43</v>
      </c>
      <c r="O9" s="50" t="s">
        <v>1</v>
      </c>
      <c r="P9" s="51" t="s">
        <v>905</v>
      </c>
      <c r="Q9" s="50" t="s">
        <v>44</v>
      </c>
      <c r="R9" s="63" t="s">
        <v>911</v>
      </c>
      <c r="S9" s="50" t="s">
        <v>47</v>
      </c>
      <c r="T9" s="50" t="s">
        <v>909</v>
      </c>
    </row>
    <row r="10" spans="1:20" x14ac:dyDescent="0.25">
      <c r="A10" s="17">
        <v>1</v>
      </c>
      <c r="B10" s="18" t="s">
        <v>48</v>
      </c>
      <c r="C10" s="19">
        <v>72349</v>
      </c>
      <c r="D10" s="20" t="s">
        <v>49</v>
      </c>
      <c r="E10" s="79">
        <v>1</v>
      </c>
      <c r="F10" s="97"/>
      <c r="G10" s="92" t="str">
        <f t="shared" ref="G10:G18" si="0">IF(F10&lt;&gt;"",ROUND(F10*(1+pvm),2),"")</f>
        <v/>
      </c>
      <c r="H10" s="84" t="str">
        <f>IF(G10&lt;&gt;"",E10*G10,"")</f>
        <v/>
      </c>
      <c r="M10" s="17">
        <v>1</v>
      </c>
      <c r="N10" s="18" t="s">
        <v>738</v>
      </c>
      <c r="O10" s="19" t="s">
        <v>739</v>
      </c>
      <c r="P10" s="55" t="s">
        <v>52</v>
      </c>
      <c r="Q10" s="75">
        <v>0.3</v>
      </c>
      <c r="R10" s="69"/>
      <c r="S10" s="70" t="str">
        <f t="shared" ref="S10:S73" si="1">IF(R10&lt;&gt;"",ROUND(R10*(1+pvm),2),"")</f>
        <v/>
      </c>
      <c r="T10" s="70" t="str">
        <f>IF(S10&lt;&gt;"",Q10*S10,"")</f>
        <v/>
      </c>
    </row>
    <row r="11" spans="1:20" x14ac:dyDescent="0.25">
      <c r="A11" s="17">
        <v>2</v>
      </c>
      <c r="B11" s="18" t="s">
        <v>704</v>
      </c>
      <c r="C11" s="19">
        <v>71344</v>
      </c>
      <c r="D11" s="20" t="s">
        <v>52</v>
      </c>
      <c r="E11" s="79">
        <v>1</v>
      </c>
      <c r="F11" s="97"/>
      <c r="G11" s="92" t="str">
        <f t="shared" ref="G11" si="2">IF(F11&lt;&gt;"",ROUND(F11*(1+pvm),2),"")</f>
        <v/>
      </c>
      <c r="H11" s="84" t="str">
        <f>IF(G11&lt;&gt;"",E11*G11,"")</f>
        <v/>
      </c>
      <c r="M11" s="17">
        <v>2</v>
      </c>
      <c r="N11" s="18" t="s">
        <v>740</v>
      </c>
      <c r="O11" s="19" t="s">
        <v>741</v>
      </c>
      <c r="P11" s="55" t="s">
        <v>52</v>
      </c>
      <c r="Q11" s="75">
        <v>0.3</v>
      </c>
      <c r="R11" s="69"/>
      <c r="S11" s="70" t="str">
        <f t="shared" si="1"/>
        <v/>
      </c>
      <c r="T11" s="70" t="str">
        <f t="shared" ref="T11:T74" si="3">IF(S11&lt;&gt;"",Q11*S11,"")</f>
        <v/>
      </c>
    </row>
    <row r="12" spans="1:20" x14ac:dyDescent="0.25">
      <c r="A12" s="17">
        <v>3</v>
      </c>
      <c r="B12" s="18" t="s">
        <v>50</v>
      </c>
      <c r="C12" s="19" t="s">
        <v>51</v>
      </c>
      <c r="D12" s="20" t="s">
        <v>52</v>
      </c>
      <c r="E12" s="81">
        <v>1</v>
      </c>
      <c r="F12" s="98"/>
      <c r="G12" s="83" t="str">
        <f t="shared" si="0"/>
        <v/>
      </c>
      <c r="H12" s="84" t="str">
        <f t="shared" ref="H12:H73" si="4">IF(G12&lt;&gt;"",E12*G12,"")</f>
        <v/>
      </c>
      <c r="M12" s="17">
        <v>3</v>
      </c>
      <c r="N12" s="18" t="s">
        <v>742</v>
      </c>
      <c r="O12" s="19" t="s">
        <v>743</v>
      </c>
      <c r="P12" s="55" t="s">
        <v>52</v>
      </c>
      <c r="Q12" s="75">
        <v>0.3</v>
      </c>
      <c r="R12" s="69"/>
      <c r="S12" s="70" t="str">
        <f t="shared" si="1"/>
        <v/>
      </c>
      <c r="T12" s="70" t="str">
        <f t="shared" si="3"/>
        <v/>
      </c>
    </row>
    <row r="13" spans="1:20" x14ac:dyDescent="0.25">
      <c r="A13" s="17">
        <v>4</v>
      </c>
      <c r="B13" s="18" t="s">
        <v>10</v>
      </c>
      <c r="C13" s="19">
        <v>171283</v>
      </c>
      <c r="D13" s="20" t="s">
        <v>53</v>
      </c>
      <c r="E13" s="81">
        <v>0.3</v>
      </c>
      <c r="F13" s="98"/>
      <c r="G13" s="83" t="str">
        <f t="shared" si="0"/>
        <v/>
      </c>
      <c r="H13" s="84" t="str">
        <f t="shared" si="4"/>
        <v/>
      </c>
      <c r="M13" s="17">
        <v>4</v>
      </c>
      <c r="N13" s="18" t="s">
        <v>742</v>
      </c>
      <c r="O13" s="19" t="s">
        <v>744</v>
      </c>
      <c r="P13" s="55" t="s">
        <v>52</v>
      </c>
      <c r="Q13" s="75">
        <v>0.3</v>
      </c>
      <c r="R13" s="69"/>
      <c r="S13" s="70" t="str">
        <f t="shared" si="1"/>
        <v/>
      </c>
      <c r="T13" s="70" t="str">
        <f t="shared" si="3"/>
        <v/>
      </c>
    </row>
    <row r="14" spans="1:20" x14ac:dyDescent="0.25">
      <c r="A14" s="17">
        <v>5</v>
      </c>
      <c r="B14" s="18" t="s">
        <v>54</v>
      </c>
      <c r="C14" s="19" t="s">
        <v>55</v>
      </c>
      <c r="D14" s="20" t="s">
        <v>53</v>
      </c>
      <c r="E14" s="81">
        <v>0.3</v>
      </c>
      <c r="F14" s="98"/>
      <c r="G14" s="83" t="str">
        <f t="shared" si="0"/>
        <v/>
      </c>
      <c r="H14" s="84" t="str">
        <f t="shared" si="4"/>
        <v/>
      </c>
      <c r="M14" s="17">
        <v>5</v>
      </c>
      <c r="N14" s="18" t="s">
        <v>745</v>
      </c>
      <c r="O14" s="19" t="s">
        <v>746</v>
      </c>
      <c r="P14" s="55" t="s">
        <v>52</v>
      </c>
      <c r="Q14" s="75">
        <v>0.5</v>
      </c>
      <c r="R14" s="69"/>
      <c r="S14" s="70" t="str">
        <f t="shared" si="1"/>
        <v/>
      </c>
      <c r="T14" s="70" t="str">
        <f t="shared" si="3"/>
        <v/>
      </c>
    </row>
    <row r="15" spans="1:20" x14ac:dyDescent="0.25">
      <c r="A15" s="17">
        <v>6</v>
      </c>
      <c r="B15" s="18" t="s">
        <v>56</v>
      </c>
      <c r="C15" s="19">
        <v>12560</v>
      </c>
      <c r="D15" s="20" t="s">
        <v>57</v>
      </c>
      <c r="E15" s="81">
        <v>0.3</v>
      </c>
      <c r="F15" s="98"/>
      <c r="G15" s="83" t="str">
        <f t="shared" si="0"/>
        <v/>
      </c>
      <c r="H15" s="84" t="str">
        <f t="shared" si="4"/>
        <v/>
      </c>
      <c r="M15" s="17">
        <v>6</v>
      </c>
      <c r="N15" s="18" t="s">
        <v>747</v>
      </c>
      <c r="O15" s="19" t="s">
        <v>748</v>
      </c>
      <c r="P15" s="55" t="s">
        <v>52</v>
      </c>
      <c r="Q15" s="75">
        <v>0.5</v>
      </c>
      <c r="R15" s="69"/>
      <c r="S15" s="70" t="str">
        <f t="shared" si="1"/>
        <v/>
      </c>
      <c r="T15" s="70" t="str">
        <f t="shared" si="3"/>
        <v/>
      </c>
    </row>
    <row r="16" spans="1:20" x14ac:dyDescent="0.25">
      <c r="A16" s="17">
        <v>7</v>
      </c>
      <c r="B16" s="18" t="s">
        <v>58</v>
      </c>
      <c r="C16" s="19">
        <v>13920</v>
      </c>
      <c r="D16" s="20" t="s">
        <v>59</v>
      </c>
      <c r="E16" s="81">
        <v>0.3</v>
      </c>
      <c r="F16" s="98"/>
      <c r="G16" s="83" t="str">
        <f t="shared" si="0"/>
        <v/>
      </c>
      <c r="H16" s="84" t="str">
        <f t="shared" si="4"/>
        <v/>
      </c>
      <c r="M16" s="17">
        <v>7</v>
      </c>
      <c r="N16" s="18" t="s">
        <v>749</v>
      </c>
      <c r="O16" s="19" t="s">
        <v>750</v>
      </c>
      <c r="P16" s="55" t="s">
        <v>52</v>
      </c>
      <c r="Q16" s="75">
        <v>0.5</v>
      </c>
      <c r="R16" s="69"/>
      <c r="S16" s="70" t="str">
        <f t="shared" si="1"/>
        <v/>
      </c>
      <c r="T16" s="70" t="str">
        <f t="shared" si="3"/>
        <v/>
      </c>
    </row>
    <row r="17" spans="1:20" ht="30" x14ac:dyDescent="0.25">
      <c r="A17" s="17">
        <v>8</v>
      </c>
      <c r="B17" s="18" t="s">
        <v>17</v>
      </c>
      <c r="C17" s="19">
        <v>59397</v>
      </c>
      <c r="D17" s="20" t="s">
        <v>59</v>
      </c>
      <c r="E17" s="81">
        <v>0.3</v>
      </c>
      <c r="F17" s="98"/>
      <c r="G17" s="83" t="str">
        <f t="shared" si="0"/>
        <v/>
      </c>
      <c r="H17" s="84" t="str">
        <f t="shared" si="4"/>
        <v/>
      </c>
      <c r="M17" s="17">
        <v>8</v>
      </c>
      <c r="N17" s="18" t="s">
        <v>751</v>
      </c>
      <c r="O17" s="19" t="s">
        <v>752</v>
      </c>
      <c r="P17" s="55" t="s">
        <v>52</v>
      </c>
      <c r="Q17" s="75">
        <v>0.5</v>
      </c>
      <c r="R17" s="69"/>
      <c r="S17" s="70" t="str">
        <f t="shared" si="1"/>
        <v/>
      </c>
      <c r="T17" s="70" t="str">
        <f t="shared" si="3"/>
        <v/>
      </c>
    </row>
    <row r="18" spans="1:20" x14ac:dyDescent="0.25">
      <c r="A18" s="17">
        <v>9</v>
      </c>
      <c r="B18" s="18" t="s">
        <v>2</v>
      </c>
      <c r="C18" s="19">
        <v>59470</v>
      </c>
      <c r="D18" s="20" t="s">
        <v>52</v>
      </c>
      <c r="E18" s="81">
        <v>0.3</v>
      </c>
      <c r="F18" s="98"/>
      <c r="G18" s="84" t="str">
        <f t="shared" si="0"/>
        <v/>
      </c>
      <c r="H18" s="84" t="str">
        <f t="shared" si="4"/>
        <v/>
      </c>
      <c r="M18" s="17">
        <v>9</v>
      </c>
      <c r="N18" s="18" t="s">
        <v>753</v>
      </c>
      <c r="O18" s="19" t="s">
        <v>754</v>
      </c>
      <c r="P18" s="55" t="s">
        <v>52</v>
      </c>
      <c r="Q18" s="75">
        <v>0.3</v>
      </c>
      <c r="R18" s="69"/>
      <c r="S18" s="70" t="str">
        <f t="shared" si="1"/>
        <v/>
      </c>
      <c r="T18" s="70" t="str">
        <f t="shared" si="3"/>
        <v/>
      </c>
    </row>
    <row r="19" spans="1:20" x14ac:dyDescent="0.25">
      <c r="A19" s="17">
        <v>10</v>
      </c>
      <c r="B19" s="18" t="s">
        <v>11</v>
      </c>
      <c r="C19" s="19">
        <v>77771</v>
      </c>
      <c r="D19" s="20" t="s">
        <v>49</v>
      </c>
      <c r="E19" s="81">
        <v>0.3</v>
      </c>
      <c r="F19" s="98"/>
      <c r="G19" s="84" t="str">
        <f t="shared" ref="G19:G50" si="5">IF(F19&lt;&gt;"",ROUND(F19*(1+pvm),2),"")</f>
        <v/>
      </c>
      <c r="H19" s="84" t="str">
        <f t="shared" si="4"/>
        <v/>
      </c>
      <c r="M19" s="17">
        <v>10</v>
      </c>
      <c r="N19" s="18" t="s">
        <v>755</v>
      </c>
      <c r="O19" s="19">
        <v>81802</v>
      </c>
      <c r="P19" s="55" t="s">
        <v>52</v>
      </c>
      <c r="Q19" s="75">
        <v>1</v>
      </c>
      <c r="R19" s="69"/>
      <c r="S19" s="70" t="str">
        <f t="shared" si="1"/>
        <v/>
      </c>
      <c r="T19" s="70" t="str">
        <f t="shared" si="3"/>
        <v/>
      </c>
    </row>
    <row r="20" spans="1:20" x14ac:dyDescent="0.25">
      <c r="A20" s="17">
        <v>11</v>
      </c>
      <c r="B20" s="18" t="s">
        <v>60</v>
      </c>
      <c r="C20" s="19">
        <v>61973</v>
      </c>
      <c r="D20" s="20" t="s">
        <v>57</v>
      </c>
      <c r="E20" s="81">
        <v>0.3</v>
      </c>
      <c r="F20" s="98"/>
      <c r="G20" s="83" t="str">
        <f t="shared" si="5"/>
        <v/>
      </c>
      <c r="H20" s="84" t="str">
        <f t="shared" si="4"/>
        <v/>
      </c>
      <c r="M20" s="17">
        <v>11</v>
      </c>
      <c r="N20" s="18" t="s">
        <v>756</v>
      </c>
      <c r="O20" s="19">
        <v>72935</v>
      </c>
      <c r="P20" s="55" t="s">
        <v>52</v>
      </c>
      <c r="Q20" s="75">
        <v>1</v>
      </c>
      <c r="R20" s="69"/>
      <c r="S20" s="70" t="str">
        <f t="shared" si="1"/>
        <v/>
      </c>
      <c r="T20" s="70" t="str">
        <f t="shared" si="3"/>
        <v/>
      </c>
    </row>
    <row r="21" spans="1:20" x14ac:dyDescent="0.25">
      <c r="A21" s="17">
        <v>12</v>
      </c>
      <c r="B21" s="18" t="s">
        <v>61</v>
      </c>
      <c r="C21" s="19">
        <v>67007</v>
      </c>
      <c r="D21" s="20" t="s">
        <v>49</v>
      </c>
      <c r="E21" s="81">
        <v>1</v>
      </c>
      <c r="F21" s="98"/>
      <c r="G21" s="83" t="str">
        <f t="shared" si="5"/>
        <v/>
      </c>
      <c r="H21" s="84" t="str">
        <f t="shared" si="4"/>
        <v/>
      </c>
      <c r="M21" s="17">
        <v>12</v>
      </c>
      <c r="N21" s="18" t="s">
        <v>757</v>
      </c>
      <c r="O21" s="19" t="s">
        <v>758</v>
      </c>
      <c r="P21" s="55" t="s">
        <v>52</v>
      </c>
      <c r="Q21" s="75">
        <v>1</v>
      </c>
      <c r="R21" s="69"/>
      <c r="S21" s="70" t="str">
        <f t="shared" si="1"/>
        <v/>
      </c>
      <c r="T21" s="70" t="str">
        <f t="shared" si="3"/>
        <v/>
      </c>
    </row>
    <row r="22" spans="1:20" x14ac:dyDescent="0.25">
      <c r="A22" s="17">
        <v>13</v>
      </c>
      <c r="B22" s="18" t="s">
        <v>62</v>
      </c>
      <c r="C22" s="19">
        <v>67027</v>
      </c>
      <c r="D22" s="20" t="s">
        <v>59</v>
      </c>
      <c r="E22" s="81">
        <v>0.3</v>
      </c>
      <c r="F22" s="98"/>
      <c r="G22" s="83" t="str">
        <f t="shared" si="5"/>
        <v/>
      </c>
      <c r="H22" s="84" t="str">
        <f t="shared" si="4"/>
        <v/>
      </c>
      <c r="M22" s="17">
        <v>13</v>
      </c>
      <c r="N22" s="18" t="s">
        <v>759</v>
      </c>
      <c r="O22" s="19" t="s">
        <v>760</v>
      </c>
      <c r="P22" s="55" t="s">
        <v>52</v>
      </c>
      <c r="Q22" s="75">
        <v>0.3</v>
      </c>
      <c r="R22" s="69"/>
      <c r="S22" s="70" t="str">
        <f t="shared" si="1"/>
        <v/>
      </c>
      <c r="T22" s="70" t="str">
        <f t="shared" si="3"/>
        <v/>
      </c>
    </row>
    <row r="23" spans="1:20" x14ac:dyDescent="0.25">
      <c r="A23" s="17">
        <v>14</v>
      </c>
      <c r="B23" s="18" t="s">
        <v>3</v>
      </c>
      <c r="C23" s="19" t="s">
        <v>63</v>
      </c>
      <c r="D23" s="20" t="s">
        <v>49</v>
      </c>
      <c r="E23" s="81">
        <v>0.3</v>
      </c>
      <c r="F23" s="98"/>
      <c r="G23" s="83" t="str">
        <f t="shared" si="5"/>
        <v/>
      </c>
      <c r="H23" s="84" t="str">
        <f t="shared" si="4"/>
        <v/>
      </c>
      <c r="M23" s="17">
        <v>14</v>
      </c>
      <c r="N23" s="18" t="s">
        <v>757</v>
      </c>
      <c r="O23" s="19">
        <v>79577</v>
      </c>
      <c r="P23" s="55" t="s">
        <v>52</v>
      </c>
      <c r="Q23" s="75">
        <v>1</v>
      </c>
      <c r="R23" s="69"/>
      <c r="S23" s="70" t="str">
        <f t="shared" si="1"/>
        <v/>
      </c>
      <c r="T23" s="70" t="str">
        <f t="shared" si="3"/>
        <v/>
      </c>
    </row>
    <row r="24" spans="1:20" x14ac:dyDescent="0.25">
      <c r="A24" s="17">
        <v>15</v>
      </c>
      <c r="B24" s="18" t="s">
        <v>18</v>
      </c>
      <c r="C24" s="19" t="s">
        <v>64</v>
      </c>
      <c r="D24" s="20" t="s">
        <v>49</v>
      </c>
      <c r="E24" s="81">
        <v>0.3</v>
      </c>
      <c r="F24" s="98"/>
      <c r="G24" s="83" t="str">
        <f t="shared" si="5"/>
        <v/>
      </c>
      <c r="H24" s="84" t="str">
        <f t="shared" si="4"/>
        <v/>
      </c>
      <c r="M24" s="17">
        <v>15</v>
      </c>
      <c r="N24" s="18" t="s">
        <v>742</v>
      </c>
      <c r="O24" s="19" t="s">
        <v>761</v>
      </c>
      <c r="P24" s="55" t="s">
        <v>52</v>
      </c>
      <c r="Q24" s="75">
        <v>0.5</v>
      </c>
      <c r="R24" s="69"/>
      <c r="S24" s="70" t="str">
        <f t="shared" si="1"/>
        <v/>
      </c>
      <c r="T24" s="70" t="str">
        <f t="shared" si="3"/>
        <v/>
      </c>
    </row>
    <row r="25" spans="1:20" x14ac:dyDescent="0.25">
      <c r="A25" s="17">
        <v>16</v>
      </c>
      <c r="B25" s="18" t="s">
        <v>3</v>
      </c>
      <c r="C25" s="19" t="s">
        <v>65</v>
      </c>
      <c r="D25" s="20" t="s">
        <v>49</v>
      </c>
      <c r="E25" s="81">
        <v>0.3</v>
      </c>
      <c r="F25" s="98"/>
      <c r="G25" s="83" t="str">
        <f t="shared" si="5"/>
        <v/>
      </c>
      <c r="H25" s="84" t="str">
        <f t="shared" si="4"/>
        <v/>
      </c>
      <c r="M25" s="17">
        <v>16</v>
      </c>
      <c r="N25" s="18" t="s">
        <v>762</v>
      </c>
      <c r="O25" s="19" t="s">
        <v>289</v>
      </c>
      <c r="P25" s="55" t="s">
        <v>52</v>
      </c>
      <c r="Q25" s="75">
        <v>0.3</v>
      </c>
      <c r="R25" s="69"/>
      <c r="S25" s="70" t="str">
        <f t="shared" si="1"/>
        <v/>
      </c>
      <c r="T25" s="70" t="str">
        <f t="shared" si="3"/>
        <v/>
      </c>
    </row>
    <row r="26" spans="1:20" x14ac:dyDescent="0.25">
      <c r="A26" s="17">
        <v>17</v>
      </c>
      <c r="B26" s="18" t="s">
        <v>3</v>
      </c>
      <c r="C26" s="19" t="s">
        <v>66</v>
      </c>
      <c r="D26" s="20" t="s">
        <v>52</v>
      </c>
      <c r="E26" s="81">
        <v>0.3</v>
      </c>
      <c r="F26" s="98"/>
      <c r="G26" s="83" t="str">
        <f t="shared" si="5"/>
        <v/>
      </c>
      <c r="H26" s="84" t="str">
        <f t="shared" si="4"/>
        <v/>
      </c>
      <c r="M26" s="17">
        <v>17</v>
      </c>
      <c r="N26" s="18" t="s">
        <v>763</v>
      </c>
      <c r="O26" s="19" t="s">
        <v>292</v>
      </c>
      <c r="P26" s="55" t="s">
        <v>52</v>
      </c>
      <c r="Q26" s="75">
        <v>0.3</v>
      </c>
      <c r="R26" s="69"/>
      <c r="S26" s="70" t="str">
        <f t="shared" si="1"/>
        <v/>
      </c>
      <c r="T26" s="70" t="str">
        <f t="shared" si="3"/>
        <v/>
      </c>
    </row>
    <row r="27" spans="1:20" x14ac:dyDescent="0.25">
      <c r="A27" s="17">
        <v>18</v>
      </c>
      <c r="B27" s="18" t="s">
        <v>3</v>
      </c>
      <c r="C27" s="19" t="s">
        <v>67</v>
      </c>
      <c r="D27" s="20" t="s">
        <v>52</v>
      </c>
      <c r="E27" s="81">
        <v>0.3</v>
      </c>
      <c r="F27" s="98"/>
      <c r="G27" s="83" t="str">
        <f t="shared" si="5"/>
        <v/>
      </c>
      <c r="H27" s="84" t="str">
        <f t="shared" si="4"/>
        <v/>
      </c>
      <c r="M27" s="17">
        <v>18</v>
      </c>
      <c r="N27" s="18" t="s">
        <v>764</v>
      </c>
      <c r="O27" s="19" t="s">
        <v>187</v>
      </c>
      <c r="P27" s="55" t="s">
        <v>52</v>
      </c>
      <c r="Q27" s="75">
        <v>0.3</v>
      </c>
      <c r="R27" s="69"/>
      <c r="S27" s="70" t="str">
        <f t="shared" si="1"/>
        <v/>
      </c>
      <c r="T27" s="70" t="str">
        <f t="shared" si="3"/>
        <v/>
      </c>
    </row>
    <row r="28" spans="1:20" x14ac:dyDescent="0.25">
      <c r="A28" s="17">
        <v>19</v>
      </c>
      <c r="B28" s="18" t="s">
        <v>56</v>
      </c>
      <c r="C28" s="19" t="s">
        <v>68</v>
      </c>
      <c r="D28" s="20" t="s">
        <v>52</v>
      </c>
      <c r="E28" s="81">
        <v>0.3</v>
      </c>
      <c r="F28" s="98"/>
      <c r="G28" s="83" t="str">
        <f t="shared" si="5"/>
        <v/>
      </c>
      <c r="H28" s="84" t="str">
        <f t="shared" si="4"/>
        <v/>
      </c>
      <c r="M28" s="17">
        <v>19</v>
      </c>
      <c r="N28" s="18" t="s">
        <v>765</v>
      </c>
      <c r="O28" s="19" t="s">
        <v>766</v>
      </c>
      <c r="P28" s="55" t="s">
        <v>52</v>
      </c>
      <c r="Q28" s="75">
        <v>1</v>
      </c>
      <c r="R28" s="69"/>
      <c r="S28" s="70" t="str">
        <f t="shared" si="1"/>
        <v/>
      </c>
      <c r="T28" s="70" t="str">
        <f t="shared" si="3"/>
        <v/>
      </c>
    </row>
    <row r="29" spans="1:20" x14ac:dyDescent="0.25">
      <c r="A29" s="17">
        <v>20</v>
      </c>
      <c r="B29" s="18" t="s">
        <v>15</v>
      </c>
      <c r="C29" s="19" t="s">
        <v>69</v>
      </c>
      <c r="D29" s="20" t="s">
        <v>59</v>
      </c>
      <c r="E29" s="81">
        <v>1</v>
      </c>
      <c r="F29" s="98"/>
      <c r="G29" s="83" t="str">
        <f t="shared" si="5"/>
        <v/>
      </c>
      <c r="H29" s="84" t="str">
        <f t="shared" si="4"/>
        <v/>
      </c>
      <c r="M29" s="17">
        <v>20</v>
      </c>
      <c r="N29" s="18" t="s">
        <v>762</v>
      </c>
      <c r="O29" s="19" t="s">
        <v>767</v>
      </c>
      <c r="P29" s="55" t="s">
        <v>52</v>
      </c>
      <c r="Q29" s="75">
        <v>0.3</v>
      </c>
      <c r="R29" s="69"/>
      <c r="S29" s="70" t="str">
        <f t="shared" si="1"/>
        <v/>
      </c>
      <c r="T29" s="70" t="str">
        <f t="shared" si="3"/>
        <v/>
      </c>
    </row>
    <row r="30" spans="1:20" x14ac:dyDescent="0.25">
      <c r="A30" s="17">
        <v>21</v>
      </c>
      <c r="B30" s="18" t="s">
        <v>2</v>
      </c>
      <c r="C30" s="19" t="s">
        <v>70</v>
      </c>
      <c r="D30" s="20" t="s">
        <v>52</v>
      </c>
      <c r="E30" s="81">
        <v>0.3</v>
      </c>
      <c r="F30" s="98"/>
      <c r="G30" s="83" t="str">
        <f t="shared" si="5"/>
        <v/>
      </c>
      <c r="H30" s="84" t="str">
        <f t="shared" si="4"/>
        <v/>
      </c>
      <c r="M30" s="17">
        <v>21</v>
      </c>
      <c r="N30" s="18" t="s">
        <v>768</v>
      </c>
      <c r="O30" s="19" t="s">
        <v>296</v>
      </c>
      <c r="P30" s="55" t="s">
        <v>52</v>
      </c>
      <c r="Q30" s="75">
        <v>0.3</v>
      </c>
      <c r="R30" s="69"/>
      <c r="S30" s="70" t="str">
        <f t="shared" si="1"/>
        <v/>
      </c>
      <c r="T30" s="70" t="str">
        <f t="shared" si="3"/>
        <v/>
      </c>
    </row>
    <row r="31" spans="1:20" x14ac:dyDescent="0.25">
      <c r="A31" s="17">
        <v>22</v>
      </c>
      <c r="B31" s="18" t="s">
        <v>71</v>
      </c>
      <c r="C31" s="19" t="s">
        <v>72</v>
      </c>
      <c r="D31" s="20" t="s">
        <v>59</v>
      </c>
      <c r="E31" s="81">
        <v>0.3</v>
      </c>
      <c r="F31" s="98"/>
      <c r="G31" s="83" t="str">
        <f t="shared" si="5"/>
        <v/>
      </c>
      <c r="H31" s="84" t="str">
        <f t="shared" si="4"/>
        <v/>
      </c>
      <c r="M31" s="17">
        <v>22</v>
      </c>
      <c r="N31" s="18" t="s">
        <v>769</v>
      </c>
      <c r="O31" s="19" t="s">
        <v>770</v>
      </c>
      <c r="P31" s="55" t="s">
        <v>52</v>
      </c>
      <c r="Q31" s="75">
        <v>0.5</v>
      </c>
      <c r="R31" s="69"/>
      <c r="S31" s="70" t="str">
        <f t="shared" si="1"/>
        <v/>
      </c>
      <c r="T31" s="70" t="str">
        <f t="shared" si="3"/>
        <v/>
      </c>
    </row>
    <row r="32" spans="1:20" x14ac:dyDescent="0.25">
      <c r="A32" s="17">
        <v>23</v>
      </c>
      <c r="B32" s="18" t="s">
        <v>2</v>
      </c>
      <c r="C32" s="19" t="s">
        <v>73</v>
      </c>
      <c r="D32" s="20" t="s">
        <v>52</v>
      </c>
      <c r="E32" s="81">
        <v>0.3</v>
      </c>
      <c r="F32" s="98"/>
      <c r="G32" s="83" t="str">
        <f t="shared" si="5"/>
        <v/>
      </c>
      <c r="H32" s="84" t="str">
        <f t="shared" si="4"/>
        <v/>
      </c>
      <c r="M32" s="17">
        <v>23</v>
      </c>
      <c r="N32" s="18" t="s">
        <v>768</v>
      </c>
      <c r="O32" s="19" t="s">
        <v>305</v>
      </c>
      <c r="P32" s="55" t="s">
        <v>52</v>
      </c>
      <c r="Q32" s="75">
        <v>0.5</v>
      </c>
      <c r="R32" s="69"/>
      <c r="S32" s="70" t="str">
        <f t="shared" si="1"/>
        <v/>
      </c>
      <c r="T32" s="70" t="str">
        <f t="shared" si="3"/>
        <v/>
      </c>
    </row>
    <row r="33" spans="1:20" x14ac:dyDescent="0.25">
      <c r="A33" s="17">
        <v>24</v>
      </c>
      <c r="B33" s="18" t="s">
        <v>18</v>
      </c>
      <c r="C33" s="19" t="s">
        <v>74</v>
      </c>
      <c r="D33" s="20" t="s">
        <v>49</v>
      </c>
      <c r="E33" s="81">
        <v>0.5</v>
      </c>
      <c r="F33" s="98"/>
      <c r="G33" s="83" t="str">
        <f t="shared" si="5"/>
        <v/>
      </c>
      <c r="H33" s="84" t="str">
        <f t="shared" si="4"/>
        <v/>
      </c>
      <c r="M33" s="17">
        <v>24</v>
      </c>
      <c r="N33" s="18" t="s">
        <v>742</v>
      </c>
      <c r="O33" s="19" t="s">
        <v>771</v>
      </c>
      <c r="P33" s="55" t="s">
        <v>52</v>
      </c>
      <c r="Q33" s="75">
        <v>1</v>
      </c>
      <c r="R33" s="69"/>
      <c r="S33" s="70" t="str">
        <f t="shared" si="1"/>
        <v/>
      </c>
      <c r="T33" s="70" t="str">
        <f t="shared" si="3"/>
        <v/>
      </c>
    </row>
    <row r="34" spans="1:20" x14ac:dyDescent="0.25">
      <c r="A34" s="17">
        <v>25</v>
      </c>
      <c r="B34" s="18" t="s">
        <v>75</v>
      </c>
      <c r="C34" s="19" t="s">
        <v>76</v>
      </c>
      <c r="D34" s="20" t="s">
        <v>59</v>
      </c>
      <c r="E34" s="81">
        <v>0.3</v>
      </c>
      <c r="F34" s="98"/>
      <c r="G34" s="83" t="str">
        <f t="shared" si="5"/>
        <v/>
      </c>
      <c r="H34" s="84" t="str">
        <f t="shared" si="4"/>
        <v/>
      </c>
      <c r="M34" s="17">
        <v>25</v>
      </c>
      <c r="N34" s="18" t="s">
        <v>762</v>
      </c>
      <c r="O34" s="19" t="s">
        <v>308</v>
      </c>
      <c r="P34" s="55" t="s">
        <v>52</v>
      </c>
      <c r="Q34" s="75">
        <v>0.3</v>
      </c>
      <c r="R34" s="69"/>
      <c r="S34" s="70" t="str">
        <f t="shared" si="1"/>
        <v/>
      </c>
      <c r="T34" s="70" t="str">
        <f t="shared" si="3"/>
        <v/>
      </c>
    </row>
    <row r="35" spans="1:20" x14ac:dyDescent="0.25">
      <c r="A35" s="17">
        <v>26</v>
      </c>
      <c r="B35" s="18" t="s">
        <v>77</v>
      </c>
      <c r="C35" s="19" t="s">
        <v>78</v>
      </c>
      <c r="D35" s="20" t="s">
        <v>49</v>
      </c>
      <c r="E35" s="81">
        <v>0.3</v>
      </c>
      <c r="F35" s="98"/>
      <c r="G35" s="83" t="str">
        <f t="shared" si="5"/>
        <v/>
      </c>
      <c r="H35" s="84" t="str">
        <f t="shared" si="4"/>
        <v/>
      </c>
      <c r="M35" s="17">
        <v>26</v>
      </c>
      <c r="N35" s="18" t="s">
        <v>763</v>
      </c>
      <c r="O35" s="19" t="s">
        <v>309</v>
      </c>
      <c r="P35" s="55" t="s">
        <v>52</v>
      </c>
      <c r="Q35" s="75">
        <v>0.5</v>
      </c>
      <c r="R35" s="69"/>
      <c r="S35" s="70" t="str">
        <f t="shared" si="1"/>
        <v/>
      </c>
      <c r="T35" s="70" t="str">
        <f t="shared" si="3"/>
        <v/>
      </c>
    </row>
    <row r="36" spans="1:20" x14ac:dyDescent="0.25">
      <c r="A36" s="17">
        <v>27</v>
      </c>
      <c r="B36" s="18" t="s">
        <v>79</v>
      </c>
      <c r="C36" s="19" t="s">
        <v>80</v>
      </c>
      <c r="D36" s="20" t="s">
        <v>52</v>
      </c>
      <c r="E36" s="81">
        <v>0.5</v>
      </c>
      <c r="F36" s="98"/>
      <c r="G36" s="83" t="str">
        <f t="shared" si="5"/>
        <v/>
      </c>
      <c r="H36" s="84" t="str">
        <f t="shared" si="4"/>
        <v/>
      </c>
      <c r="M36" s="17">
        <v>27</v>
      </c>
      <c r="N36" s="18" t="s">
        <v>772</v>
      </c>
      <c r="O36" s="19" t="s">
        <v>293</v>
      </c>
      <c r="P36" s="55" t="s">
        <v>52</v>
      </c>
      <c r="Q36" s="75">
        <v>0.5</v>
      </c>
      <c r="R36" s="69"/>
      <c r="S36" s="70" t="str">
        <f t="shared" si="1"/>
        <v/>
      </c>
      <c r="T36" s="70" t="str">
        <f t="shared" si="3"/>
        <v/>
      </c>
    </row>
    <row r="37" spans="1:20" x14ac:dyDescent="0.25">
      <c r="A37" s="17">
        <v>28</v>
      </c>
      <c r="B37" s="18" t="s">
        <v>81</v>
      </c>
      <c r="C37" s="19" t="s">
        <v>82</v>
      </c>
      <c r="D37" s="20" t="s">
        <v>49</v>
      </c>
      <c r="E37" s="81">
        <v>0.5</v>
      </c>
      <c r="F37" s="98"/>
      <c r="G37" s="83" t="str">
        <f t="shared" si="5"/>
        <v/>
      </c>
      <c r="H37" s="84" t="str">
        <f t="shared" si="4"/>
        <v/>
      </c>
      <c r="M37" s="17">
        <v>28</v>
      </c>
      <c r="N37" s="18" t="s">
        <v>773</v>
      </c>
      <c r="O37" s="19" t="s">
        <v>774</v>
      </c>
      <c r="P37" s="55" t="s">
        <v>52</v>
      </c>
      <c r="Q37" s="75">
        <v>1</v>
      </c>
      <c r="R37" s="71"/>
      <c r="S37" s="70" t="str">
        <f t="shared" si="1"/>
        <v/>
      </c>
      <c r="T37" s="70" t="str">
        <f t="shared" si="3"/>
        <v/>
      </c>
    </row>
    <row r="38" spans="1:20" x14ac:dyDescent="0.25">
      <c r="A38" s="17">
        <v>29</v>
      </c>
      <c r="B38" s="18" t="s">
        <v>56</v>
      </c>
      <c r="C38" s="19" t="s">
        <v>83</v>
      </c>
      <c r="D38" s="20" t="s">
        <v>52</v>
      </c>
      <c r="E38" s="81">
        <v>0.3</v>
      </c>
      <c r="F38" s="98"/>
      <c r="G38" s="83" t="str">
        <f t="shared" si="5"/>
        <v/>
      </c>
      <c r="H38" s="84" t="str">
        <f t="shared" si="4"/>
        <v/>
      </c>
      <c r="M38" s="17">
        <v>29</v>
      </c>
      <c r="N38" s="18" t="s">
        <v>775</v>
      </c>
      <c r="O38" s="19">
        <v>62487</v>
      </c>
      <c r="P38" s="55" t="s">
        <v>52</v>
      </c>
      <c r="Q38" s="75">
        <v>1</v>
      </c>
      <c r="R38" s="69"/>
      <c r="S38" s="70" t="str">
        <f t="shared" si="1"/>
        <v/>
      </c>
      <c r="T38" s="70" t="str">
        <f t="shared" si="3"/>
        <v/>
      </c>
    </row>
    <row r="39" spans="1:20" x14ac:dyDescent="0.25">
      <c r="A39" s="17">
        <v>30</v>
      </c>
      <c r="B39" s="18" t="s">
        <v>81</v>
      </c>
      <c r="C39" s="19" t="s">
        <v>84</v>
      </c>
      <c r="D39" s="20" t="s">
        <v>49</v>
      </c>
      <c r="E39" s="81">
        <v>0.5</v>
      </c>
      <c r="F39" s="98"/>
      <c r="G39" s="83" t="str">
        <f t="shared" si="5"/>
        <v/>
      </c>
      <c r="H39" s="84" t="str">
        <f t="shared" si="4"/>
        <v/>
      </c>
      <c r="M39" s="17">
        <v>30</v>
      </c>
      <c r="N39" s="18" t="s">
        <v>776</v>
      </c>
      <c r="O39" s="19" t="s">
        <v>777</v>
      </c>
      <c r="P39" s="55" t="s">
        <v>52</v>
      </c>
      <c r="Q39" s="75">
        <v>1</v>
      </c>
      <c r="R39" s="69"/>
      <c r="S39" s="70" t="str">
        <f t="shared" si="1"/>
        <v/>
      </c>
      <c r="T39" s="70" t="str">
        <f t="shared" si="3"/>
        <v/>
      </c>
    </row>
    <row r="40" spans="1:20" ht="30" x14ac:dyDescent="0.25">
      <c r="A40" s="17">
        <v>31</v>
      </c>
      <c r="B40" s="18" t="s">
        <v>85</v>
      </c>
      <c r="C40" s="18" t="s">
        <v>86</v>
      </c>
      <c r="D40" s="20" t="s">
        <v>87</v>
      </c>
      <c r="E40" s="81">
        <v>0.3</v>
      </c>
      <c r="F40" s="98"/>
      <c r="G40" s="83" t="str">
        <f t="shared" si="5"/>
        <v/>
      </c>
      <c r="H40" s="84" t="str">
        <f t="shared" si="4"/>
        <v/>
      </c>
      <c r="M40" s="17">
        <v>31</v>
      </c>
      <c r="N40" s="18" t="s">
        <v>778</v>
      </c>
      <c r="O40" s="19" t="s">
        <v>779</v>
      </c>
      <c r="P40" s="55" t="s">
        <v>52</v>
      </c>
      <c r="Q40" s="75">
        <v>1</v>
      </c>
      <c r="R40" s="69"/>
      <c r="S40" s="70" t="str">
        <f t="shared" si="1"/>
        <v/>
      </c>
      <c r="T40" s="70" t="str">
        <f t="shared" si="3"/>
        <v/>
      </c>
    </row>
    <row r="41" spans="1:20" x14ac:dyDescent="0.25">
      <c r="A41" s="17">
        <v>32</v>
      </c>
      <c r="B41" s="18" t="s">
        <v>28</v>
      </c>
      <c r="C41" s="19" t="s">
        <v>88</v>
      </c>
      <c r="D41" s="20" t="s">
        <v>87</v>
      </c>
      <c r="E41" s="81">
        <v>0.3</v>
      </c>
      <c r="F41" s="98"/>
      <c r="G41" s="83" t="str">
        <f t="shared" si="5"/>
        <v/>
      </c>
      <c r="H41" s="84" t="str">
        <f t="shared" si="4"/>
        <v/>
      </c>
      <c r="M41" s="17">
        <v>32</v>
      </c>
      <c r="N41" s="18" t="s">
        <v>769</v>
      </c>
      <c r="O41" s="19" t="s">
        <v>316</v>
      </c>
      <c r="P41" s="55" t="s">
        <v>52</v>
      </c>
      <c r="Q41" s="75">
        <v>0.5</v>
      </c>
      <c r="R41" s="69"/>
      <c r="S41" s="70" t="str">
        <f t="shared" si="1"/>
        <v/>
      </c>
      <c r="T41" s="70" t="str">
        <f t="shared" si="3"/>
        <v/>
      </c>
    </row>
    <row r="42" spans="1:20" x14ac:dyDescent="0.25">
      <c r="A42" s="17">
        <v>33</v>
      </c>
      <c r="B42" s="18" t="s">
        <v>89</v>
      </c>
      <c r="C42" s="19" t="s">
        <v>90</v>
      </c>
      <c r="D42" s="20" t="s">
        <v>59</v>
      </c>
      <c r="E42" s="81">
        <v>1</v>
      </c>
      <c r="F42" s="98"/>
      <c r="G42" s="83" t="str">
        <f t="shared" si="5"/>
        <v/>
      </c>
      <c r="H42" s="84" t="str">
        <f t="shared" si="4"/>
        <v/>
      </c>
      <c r="M42" s="17">
        <v>33</v>
      </c>
      <c r="N42" s="18" t="s">
        <v>780</v>
      </c>
      <c r="O42" s="19" t="s">
        <v>317</v>
      </c>
      <c r="P42" s="55" t="s">
        <v>52</v>
      </c>
      <c r="Q42" s="75">
        <v>0.3</v>
      </c>
      <c r="R42" s="69"/>
      <c r="S42" s="70" t="str">
        <f t="shared" si="1"/>
        <v/>
      </c>
      <c r="T42" s="70" t="str">
        <f t="shared" si="3"/>
        <v/>
      </c>
    </row>
    <row r="43" spans="1:20" x14ac:dyDescent="0.25">
      <c r="A43" s="17">
        <v>34</v>
      </c>
      <c r="B43" s="18" t="s">
        <v>91</v>
      </c>
      <c r="C43" s="19" t="s">
        <v>92</v>
      </c>
      <c r="D43" s="20" t="s">
        <v>59</v>
      </c>
      <c r="E43" s="81">
        <v>1</v>
      </c>
      <c r="F43" s="98"/>
      <c r="G43" s="83" t="str">
        <f t="shared" si="5"/>
        <v/>
      </c>
      <c r="H43" s="84" t="str">
        <f t="shared" si="4"/>
        <v/>
      </c>
      <c r="M43" s="17">
        <v>34</v>
      </c>
      <c r="N43" s="18" t="s">
        <v>781</v>
      </c>
      <c r="O43" s="19" t="s">
        <v>304</v>
      </c>
      <c r="P43" s="55" t="s">
        <v>52</v>
      </c>
      <c r="Q43" s="75">
        <v>0.3</v>
      </c>
      <c r="R43" s="69"/>
      <c r="S43" s="70" t="str">
        <f t="shared" si="1"/>
        <v/>
      </c>
      <c r="T43" s="70" t="str">
        <f t="shared" si="3"/>
        <v/>
      </c>
    </row>
    <row r="44" spans="1:20" x14ac:dyDescent="0.25">
      <c r="A44" s="17">
        <v>35</v>
      </c>
      <c r="B44" s="18" t="s">
        <v>93</v>
      </c>
      <c r="C44" s="19" t="s">
        <v>94</v>
      </c>
      <c r="D44" s="20" t="s">
        <v>59</v>
      </c>
      <c r="E44" s="81">
        <v>1</v>
      </c>
      <c r="F44" s="98"/>
      <c r="G44" s="83" t="str">
        <f t="shared" si="5"/>
        <v/>
      </c>
      <c r="H44" s="84" t="str">
        <f t="shared" si="4"/>
        <v/>
      </c>
      <c r="M44" s="17">
        <v>35</v>
      </c>
      <c r="N44" s="18" t="s">
        <v>765</v>
      </c>
      <c r="O44" s="19" t="s">
        <v>318</v>
      </c>
      <c r="P44" s="55" t="s">
        <v>52</v>
      </c>
      <c r="Q44" s="75">
        <v>1</v>
      </c>
      <c r="R44" s="69"/>
      <c r="S44" s="70" t="str">
        <f t="shared" si="1"/>
        <v/>
      </c>
      <c r="T44" s="70" t="str">
        <f t="shared" si="3"/>
        <v/>
      </c>
    </row>
    <row r="45" spans="1:20" x14ac:dyDescent="0.25">
      <c r="A45" s="17">
        <v>36</v>
      </c>
      <c r="B45" s="18" t="s">
        <v>95</v>
      </c>
      <c r="C45" s="19">
        <v>75310</v>
      </c>
      <c r="D45" s="20" t="s">
        <v>59</v>
      </c>
      <c r="E45" s="81">
        <v>1</v>
      </c>
      <c r="F45" s="98"/>
      <c r="G45" s="83" t="str">
        <f t="shared" si="5"/>
        <v/>
      </c>
      <c r="H45" s="84" t="str">
        <f t="shared" si="4"/>
        <v/>
      </c>
      <c r="M45" s="17">
        <v>36</v>
      </c>
      <c r="N45" s="18" t="s">
        <v>782</v>
      </c>
      <c r="O45" s="19">
        <v>78043</v>
      </c>
      <c r="P45" s="55" t="s">
        <v>52</v>
      </c>
      <c r="Q45" s="75">
        <v>0.3</v>
      </c>
      <c r="R45" s="69"/>
      <c r="S45" s="70" t="str">
        <f t="shared" si="1"/>
        <v/>
      </c>
      <c r="T45" s="70" t="str">
        <f t="shared" si="3"/>
        <v/>
      </c>
    </row>
    <row r="46" spans="1:20" ht="30" x14ac:dyDescent="0.25">
      <c r="A46" s="17">
        <v>37</v>
      </c>
      <c r="B46" s="18" t="s">
        <v>96</v>
      </c>
      <c r="C46" s="19" t="s">
        <v>97</v>
      </c>
      <c r="D46" s="20" t="s">
        <v>52</v>
      </c>
      <c r="E46" s="81">
        <v>1</v>
      </c>
      <c r="F46" s="98"/>
      <c r="G46" s="83" t="str">
        <f t="shared" si="5"/>
        <v/>
      </c>
      <c r="H46" s="84" t="str">
        <f t="shared" si="4"/>
        <v/>
      </c>
      <c r="M46" s="17">
        <v>37</v>
      </c>
      <c r="N46" s="18" t="s">
        <v>783</v>
      </c>
      <c r="O46" s="45" t="s">
        <v>784</v>
      </c>
      <c r="P46" s="56" t="s">
        <v>52</v>
      </c>
      <c r="Q46" s="75">
        <v>1</v>
      </c>
      <c r="R46" s="69"/>
      <c r="S46" s="70" t="str">
        <f t="shared" si="1"/>
        <v/>
      </c>
      <c r="T46" s="70" t="str">
        <f t="shared" si="3"/>
        <v/>
      </c>
    </row>
    <row r="47" spans="1:20" ht="30" x14ac:dyDescent="0.25">
      <c r="A47" s="17">
        <v>38</v>
      </c>
      <c r="B47" s="18" t="s">
        <v>35</v>
      </c>
      <c r="C47" s="19" t="s">
        <v>98</v>
      </c>
      <c r="D47" s="20" t="s">
        <v>52</v>
      </c>
      <c r="E47" s="81">
        <v>1</v>
      </c>
      <c r="F47" s="98"/>
      <c r="G47" s="83" t="str">
        <f t="shared" si="5"/>
        <v/>
      </c>
      <c r="H47" s="84" t="str">
        <f t="shared" si="4"/>
        <v/>
      </c>
      <c r="M47" s="17">
        <v>38</v>
      </c>
      <c r="N47" s="18" t="s">
        <v>18</v>
      </c>
      <c r="O47" s="19" t="s">
        <v>319</v>
      </c>
      <c r="P47" s="55" t="s">
        <v>52</v>
      </c>
      <c r="Q47" s="75">
        <v>0.3</v>
      </c>
      <c r="R47" s="69"/>
      <c r="S47" s="70" t="str">
        <f t="shared" si="1"/>
        <v/>
      </c>
      <c r="T47" s="70" t="str">
        <f t="shared" si="3"/>
        <v/>
      </c>
    </row>
    <row r="48" spans="1:20" x14ac:dyDescent="0.25">
      <c r="A48" s="17">
        <v>39</v>
      </c>
      <c r="B48" s="18" t="s">
        <v>2</v>
      </c>
      <c r="C48" s="19">
        <v>67518</v>
      </c>
      <c r="D48" s="20" t="s">
        <v>49</v>
      </c>
      <c r="E48" s="81">
        <v>0.3</v>
      </c>
      <c r="F48" s="98"/>
      <c r="G48" s="83" t="str">
        <f t="shared" si="5"/>
        <v/>
      </c>
      <c r="H48" s="84" t="str">
        <f t="shared" si="4"/>
        <v/>
      </c>
      <c r="M48" s="17">
        <v>39</v>
      </c>
      <c r="N48" s="18" t="s">
        <v>18</v>
      </c>
      <c r="O48" s="19" t="s">
        <v>112</v>
      </c>
      <c r="P48" s="55" t="s">
        <v>52</v>
      </c>
      <c r="Q48" s="75">
        <v>0.3</v>
      </c>
      <c r="R48" s="69"/>
      <c r="S48" s="70" t="str">
        <f t="shared" si="1"/>
        <v/>
      </c>
      <c r="T48" s="70" t="str">
        <f t="shared" si="3"/>
        <v/>
      </c>
    </row>
    <row r="49" spans="1:20" ht="30" x14ac:dyDescent="0.25">
      <c r="A49" s="17">
        <v>40</v>
      </c>
      <c r="B49" s="18" t="s">
        <v>99</v>
      </c>
      <c r="C49" s="19" t="s">
        <v>100</v>
      </c>
      <c r="D49" s="20" t="s">
        <v>52</v>
      </c>
      <c r="E49" s="81">
        <v>1</v>
      </c>
      <c r="F49" s="98"/>
      <c r="G49" s="83" t="str">
        <f t="shared" si="5"/>
        <v/>
      </c>
      <c r="H49" s="84" t="str">
        <f t="shared" si="4"/>
        <v/>
      </c>
      <c r="M49" s="17">
        <v>40</v>
      </c>
      <c r="N49" s="18" t="s">
        <v>785</v>
      </c>
      <c r="O49" s="19">
        <v>80677</v>
      </c>
      <c r="P49" s="55" t="s">
        <v>52</v>
      </c>
      <c r="Q49" s="75">
        <v>0.3</v>
      </c>
      <c r="R49" s="69"/>
      <c r="S49" s="70" t="str">
        <f t="shared" si="1"/>
        <v/>
      </c>
      <c r="T49" s="70" t="str">
        <f t="shared" si="3"/>
        <v/>
      </c>
    </row>
    <row r="50" spans="1:20" x14ac:dyDescent="0.25">
      <c r="A50" s="17">
        <v>41</v>
      </c>
      <c r="B50" s="18" t="s">
        <v>2</v>
      </c>
      <c r="C50" s="19" t="s">
        <v>101</v>
      </c>
      <c r="D50" s="20" t="s">
        <v>49</v>
      </c>
      <c r="E50" s="81">
        <v>0.3</v>
      </c>
      <c r="F50" s="98"/>
      <c r="G50" s="83" t="str">
        <f t="shared" si="5"/>
        <v/>
      </c>
      <c r="H50" s="84" t="str">
        <f t="shared" si="4"/>
        <v/>
      </c>
      <c r="M50" s="17">
        <v>41</v>
      </c>
      <c r="N50" s="18" t="s">
        <v>786</v>
      </c>
      <c r="O50" s="19" t="s">
        <v>322</v>
      </c>
      <c r="P50" s="55" t="s">
        <v>52</v>
      </c>
      <c r="Q50" s="75">
        <v>1</v>
      </c>
      <c r="R50" s="69"/>
      <c r="S50" s="70" t="str">
        <f t="shared" si="1"/>
        <v/>
      </c>
      <c r="T50" s="70" t="str">
        <f t="shared" si="3"/>
        <v/>
      </c>
    </row>
    <row r="51" spans="1:20" x14ac:dyDescent="0.25">
      <c r="A51" s="17">
        <v>42</v>
      </c>
      <c r="B51" s="18" t="s">
        <v>102</v>
      </c>
      <c r="C51" s="19" t="s">
        <v>103</v>
      </c>
      <c r="D51" s="20" t="s">
        <v>49</v>
      </c>
      <c r="E51" s="81">
        <v>0.3</v>
      </c>
      <c r="F51" s="98"/>
      <c r="G51" s="83" t="str">
        <f t="shared" ref="G51:G67" si="6">IF(F51&lt;&gt;"",ROUND(F51*(1+pvm),2),"")</f>
        <v/>
      </c>
      <c r="H51" s="84" t="str">
        <f t="shared" si="4"/>
        <v/>
      </c>
      <c r="M51" s="17">
        <v>42</v>
      </c>
      <c r="N51" s="18" t="s">
        <v>762</v>
      </c>
      <c r="O51" s="19" t="s">
        <v>323</v>
      </c>
      <c r="P51" s="55" t="s">
        <v>52</v>
      </c>
      <c r="Q51" s="75">
        <v>0.3</v>
      </c>
      <c r="R51" s="69"/>
      <c r="S51" s="70" t="str">
        <f t="shared" si="1"/>
        <v/>
      </c>
      <c r="T51" s="70" t="str">
        <f t="shared" si="3"/>
        <v/>
      </c>
    </row>
    <row r="52" spans="1:20" x14ac:dyDescent="0.25">
      <c r="A52" s="17">
        <v>43</v>
      </c>
      <c r="B52" s="18" t="s">
        <v>104</v>
      </c>
      <c r="C52" s="19" t="s">
        <v>105</v>
      </c>
      <c r="D52" s="20" t="s">
        <v>52</v>
      </c>
      <c r="E52" s="81">
        <v>0.3</v>
      </c>
      <c r="F52" s="98"/>
      <c r="G52" s="83" t="str">
        <f t="shared" si="6"/>
        <v/>
      </c>
      <c r="H52" s="84" t="str">
        <f t="shared" si="4"/>
        <v/>
      </c>
      <c r="M52" s="17">
        <v>43</v>
      </c>
      <c r="N52" s="18" t="s">
        <v>764</v>
      </c>
      <c r="O52" s="19" t="s">
        <v>101</v>
      </c>
      <c r="P52" s="55" t="s">
        <v>52</v>
      </c>
      <c r="Q52" s="75">
        <v>0.3</v>
      </c>
      <c r="R52" s="69"/>
      <c r="S52" s="70" t="str">
        <f t="shared" si="1"/>
        <v/>
      </c>
      <c r="T52" s="70" t="str">
        <f t="shared" si="3"/>
        <v/>
      </c>
    </row>
    <row r="53" spans="1:20" x14ac:dyDescent="0.25">
      <c r="A53" s="17">
        <v>44</v>
      </c>
      <c r="B53" s="18" t="s">
        <v>81</v>
      </c>
      <c r="C53" s="19" t="s">
        <v>106</v>
      </c>
      <c r="D53" s="20" t="s">
        <v>49</v>
      </c>
      <c r="E53" s="81">
        <v>0.3</v>
      </c>
      <c r="F53" s="98"/>
      <c r="G53" s="83" t="str">
        <f t="shared" si="6"/>
        <v/>
      </c>
      <c r="H53" s="84" t="str">
        <f t="shared" si="4"/>
        <v/>
      </c>
      <c r="M53" s="17">
        <v>44</v>
      </c>
      <c r="N53" s="18" t="s">
        <v>787</v>
      </c>
      <c r="O53" s="19" t="s">
        <v>324</v>
      </c>
      <c r="P53" s="55" t="s">
        <v>52</v>
      </c>
      <c r="Q53" s="75">
        <v>0.3</v>
      </c>
      <c r="R53" s="69"/>
      <c r="S53" s="70" t="str">
        <f t="shared" si="1"/>
        <v/>
      </c>
      <c r="T53" s="70" t="str">
        <f t="shared" si="3"/>
        <v/>
      </c>
    </row>
    <row r="54" spans="1:20" x14ac:dyDescent="0.25">
      <c r="A54" s="17">
        <v>45</v>
      </c>
      <c r="B54" s="18" t="s">
        <v>81</v>
      </c>
      <c r="C54" s="19" t="s">
        <v>107</v>
      </c>
      <c r="D54" s="20" t="s">
        <v>49</v>
      </c>
      <c r="E54" s="81">
        <v>0.3</v>
      </c>
      <c r="F54" s="98"/>
      <c r="G54" s="83" t="str">
        <f t="shared" si="6"/>
        <v/>
      </c>
      <c r="H54" s="84" t="str">
        <f t="shared" si="4"/>
        <v/>
      </c>
      <c r="M54" s="17">
        <v>45</v>
      </c>
      <c r="N54" s="18" t="s">
        <v>787</v>
      </c>
      <c r="O54" s="19" t="s">
        <v>325</v>
      </c>
      <c r="P54" s="55" t="s">
        <v>52</v>
      </c>
      <c r="Q54" s="75">
        <v>0.3</v>
      </c>
      <c r="R54" s="69"/>
      <c r="S54" s="70" t="str">
        <f t="shared" si="1"/>
        <v/>
      </c>
      <c r="T54" s="70" t="str">
        <f t="shared" si="3"/>
        <v/>
      </c>
    </row>
    <row r="55" spans="1:20" x14ac:dyDescent="0.25">
      <c r="A55" s="17">
        <v>46</v>
      </c>
      <c r="B55" s="18" t="s">
        <v>108</v>
      </c>
      <c r="C55" s="19" t="s">
        <v>109</v>
      </c>
      <c r="D55" s="20" t="s">
        <v>52</v>
      </c>
      <c r="E55" s="81">
        <v>0.5</v>
      </c>
      <c r="F55" s="98"/>
      <c r="G55" s="83" t="str">
        <f t="shared" si="6"/>
        <v/>
      </c>
      <c r="H55" s="84" t="str">
        <f t="shared" si="4"/>
        <v/>
      </c>
      <c r="M55" s="17">
        <v>46</v>
      </c>
      <c r="N55" s="18" t="s">
        <v>788</v>
      </c>
      <c r="O55" s="19" t="s">
        <v>789</v>
      </c>
      <c r="P55" s="55" t="s">
        <v>52</v>
      </c>
      <c r="Q55" s="75">
        <v>1</v>
      </c>
      <c r="R55" s="69"/>
      <c r="S55" s="70" t="str">
        <f t="shared" si="1"/>
        <v/>
      </c>
      <c r="T55" s="70" t="str">
        <f t="shared" si="3"/>
        <v/>
      </c>
    </row>
    <row r="56" spans="1:20" x14ac:dyDescent="0.25">
      <c r="A56" s="17">
        <v>47</v>
      </c>
      <c r="B56" s="18" t="s">
        <v>110</v>
      </c>
      <c r="C56" s="19" t="s">
        <v>111</v>
      </c>
      <c r="D56" s="20" t="s">
        <v>49</v>
      </c>
      <c r="E56" s="81">
        <v>0.3</v>
      </c>
      <c r="F56" s="98"/>
      <c r="G56" s="83" t="str">
        <f t="shared" si="6"/>
        <v/>
      </c>
      <c r="H56" s="84" t="str">
        <f t="shared" si="4"/>
        <v/>
      </c>
      <c r="M56" s="17">
        <v>47</v>
      </c>
      <c r="N56" s="18" t="s">
        <v>768</v>
      </c>
      <c r="O56" s="19" t="s">
        <v>340</v>
      </c>
      <c r="P56" s="55" t="s">
        <v>52</v>
      </c>
      <c r="Q56" s="75">
        <v>0.3</v>
      </c>
      <c r="R56" s="69"/>
      <c r="S56" s="70" t="str">
        <f t="shared" si="1"/>
        <v/>
      </c>
      <c r="T56" s="70" t="str">
        <f t="shared" si="3"/>
        <v/>
      </c>
    </row>
    <row r="57" spans="1:20" x14ac:dyDescent="0.25">
      <c r="A57" s="17">
        <v>48</v>
      </c>
      <c r="B57" s="18" t="s">
        <v>81</v>
      </c>
      <c r="C57" s="19" t="s">
        <v>112</v>
      </c>
      <c r="D57" s="20" t="s">
        <v>49</v>
      </c>
      <c r="E57" s="81">
        <v>0.3</v>
      </c>
      <c r="F57" s="98"/>
      <c r="G57" s="83" t="str">
        <f t="shared" si="6"/>
        <v/>
      </c>
      <c r="H57" s="84" t="str">
        <f t="shared" si="4"/>
        <v/>
      </c>
      <c r="M57" s="17">
        <v>48</v>
      </c>
      <c r="N57" s="18" t="s">
        <v>790</v>
      </c>
      <c r="O57" s="19">
        <v>14332</v>
      </c>
      <c r="P57" s="55" t="s">
        <v>52</v>
      </c>
      <c r="Q57" s="75">
        <v>0.3</v>
      </c>
      <c r="R57" s="69"/>
      <c r="S57" s="70" t="str">
        <f t="shared" si="1"/>
        <v/>
      </c>
      <c r="T57" s="70" t="str">
        <f t="shared" si="3"/>
        <v/>
      </c>
    </row>
    <row r="58" spans="1:20" x14ac:dyDescent="0.25">
      <c r="A58" s="17">
        <v>49</v>
      </c>
      <c r="B58" s="18" t="s">
        <v>81</v>
      </c>
      <c r="C58" s="19" t="s">
        <v>113</v>
      </c>
      <c r="D58" s="20" t="s">
        <v>49</v>
      </c>
      <c r="E58" s="81">
        <v>0.3</v>
      </c>
      <c r="F58" s="98"/>
      <c r="G58" s="83" t="str">
        <f t="shared" si="6"/>
        <v/>
      </c>
      <c r="H58" s="84" t="str">
        <f t="shared" si="4"/>
        <v/>
      </c>
      <c r="M58" s="17">
        <v>49</v>
      </c>
      <c r="N58" s="18" t="s">
        <v>791</v>
      </c>
      <c r="O58" s="19">
        <v>14124</v>
      </c>
      <c r="P58" s="55" t="s">
        <v>52</v>
      </c>
      <c r="Q58" s="75">
        <v>0.3</v>
      </c>
      <c r="R58" s="69"/>
      <c r="S58" s="70" t="str">
        <f t="shared" si="1"/>
        <v/>
      </c>
      <c r="T58" s="70" t="str">
        <f t="shared" si="3"/>
        <v/>
      </c>
    </row>
    <row r="59" spans="1:20" x14ac:dyDescent="0.25">
      <c r="A59" s="17">
        <v>50</v>
      </c>
      <c r="B59" s="18" t="s">
        <v>102</v>
      </c>
      <c r="C59" s="19" t="s">
        <v>114</v>
      </c>
      <c r="D59" s="20" t="s">
        <v>49</v>
      </c>
      <c r="E59" s="81">
        <v>0.3</v>
      </c>
      <c r="F59" s="98"/>
      <c r="G59" s="83" t="str">
        <f t="shared" si="6"/>
        <v/>
      </c>
      <c r="H59" s="84" t="str">
        <f t="shared" si="4"/>
        <v/>
      </c>
      <c r="M59" s="17">
        <v>50</v>
      </c>
      <c r="N59" s="18" t="s">
        <v>33</v>
      </c>
      <c r="O59" s="19">
        <v>71064</v>
      </c>
      <c r="P59" s="56" t="s">
        <v>52</v>
      </c>
      <c r="Q59" s="75">
        <v>0.3</v>
      </c>
      <c r="R59" s="69"/>
      <c r="S59" s="70" t="str">
        <f t="shared" si="1"/>
        <v/>
      </c>
      <c r="T59" s="70" t="str">
        <f t="shared" si="3"/>
        <v/>
      </c>
    </row>
    <row r="60" spans="1:20" x14ac:dyDescent="0.25">
      <c r="A60" s="17">
        <v>51</v>
      </c>
      <c r="B60" s="18" t="s">
        <v>110</v>
      </c>
      <c r="C60" s="19" t="s">
        <v>115</v>
      </c>
      <c r="D60" s="20" t="s">
        <v>49</v>
      </c>
      <c r="E60" s="81">
        <v>0.3</v>
      </c>
      <c r="F60" s="98"/>
      <c r="G60" s="83" t="str">
        <f t="shared" si="6"/>
        <v/>
      </c>
      <c r="H60" s="84" t="str">
        <f t="shared" si="4"/>
        <v/>
      </c>
      <c r="M60" s="17">
        <v>51</v>
      </c>
      <c r="N60" s="18" t="s">
        <v>792</v>
      </c>
      <c r="O60" s="19" t="s">
        <v>343</v>
      </c>
      <c r="P60" s="55" t="s">
        <v>52</v>
      </c>
      <c r="Q60" s="75">
        <v>1</v>
      </c>
      <c r="R60" s="69"/>
      <c r="S60" s="70" t="str">
        <f t="shared" si="1"/>
        <v/>
      </c>
      <c r="T60" s="70" t="str">
        <f t="shared" si="3"/>
        <v/>
      </c>
    </row>
    <row r="61" spans="1:20" x14ac:dyDescent="0.25">
      <c r="A61" s="17">
        <v>52</v>
      </c>
      <c r="B61" s="18" t="s">
        <v>108</v>
      </c>
      <c r="C61" s="19" t="s">
        <v>116</v>
      </c>
      <c r="D61" s="20" t="s">
        <v>52</v>
      </c>
      <c r="E61" s="81">
        <v>1</v>
      </c>
      <c r="F61" s="98"/>
      <c r="G61" s="83" t="str">
        <f t="shared" si="6"/>
        <v/>
      </c>
      <c r="H61" s="84" t="str">
        <f t="shared" si="4"/>
        <v/>
      </c>
      <c r="M61" s="17">
        <v>52</v>
      </c>
      <c r="N61" s="18" t="s">
        <v>763</v>
      </c>
      <c r="O61" s="19" t="s">
        <v>345</v>
      </c>
      <c r="P61" s="55" t="s">
        <v>52</v>
      </c>
      <c r="Q61" s="75">
        <v>1</v>
      </c>
      <c r="R61" s="69"/>
      <c r="S61" s="70" t="str">
        <f t="shared" si="1"/>
        <v/>
      </c>
      <c r="T61" s="70" t="str">
        <f t="shared" si="3"/>
        <v/>
      </c>
    </row>
    <row r="62" spans="1:20" x14ac:dyDescent="0.25">
      <c r="A62" s="17">
        <v>53</v>
      </c>
      <c r="B62" s="18" t="s">
        <v>110</v>
      </c>
      <c r="C62" s="19" t="s">
        <v>117</v>
      </c>
      <c r="D62" s="20" t="s">
        <v>49</v>
      </c>
      <c r="E62" s="81">
        <v>1</v>
      </c>
      <c r="F62" s="98"/>
      <c r="G62" s="83" t="str">
        <f t="shared" si="6"/>
        <v/>
      </c>
      <c r="H62" s="84" t="str">
        <f t="shared" si="4"/>
        <v/>
      </c>
      <c r="M62" s="17">
        <v>53</v>
      </c>
      <c r="N62" s="18" t="s">
        <v>788</v>
      </c>
      <c r="O62" s="19" t="s">
        <v>793</v>
      </c>
      <c r="P62" s="55" t="s">
        <v>52</v>
      </c>
      <c r="Q62" s="75">
        <v>1</v>
      </c>
      <c r="R62" s="69"/>
      <c r="S62" s="70" t="str">
        <f t="shared" si="1"/>
        <v/>
      </c>
      <c r="T62" s="70" t="str">
        <f t="shared" si="3"/>
        <v/>
      </c>
    </row>
    <row r="63" spans="1:20" x14ac:dyDescent="0.25">
      <c r="A63" s="17">
        <v>54</v>
      </c>
      <c r="B63" s="18" t="s">
        <v>118</v>
      </c>
      <c r="C63" s="19">
        <v>81409</v>
      </c>
      <c r="D63" s="20" t="s">
        <v>52</v>
      </c>
      <c r="E63" s="81">
        <v>1</v>
      </c>
      <c r="F63" s="98"/>
      <c r="G63" s="83" t="str">
        <f t="shared" si="6"/>
        <v/>
      </c>
      <c r="H63" s="84" t="str">
        <f t="shared" si="4"/>
        <v/>
      </c>
      <c r="M63" s="17">
        <v>54</v>
      </c>
      <c r="N63" s="18" t="s">
        <v>794</v>
      </c>
      <c r="O63" s="19">
        <v>1026</v>
      </c>
      <c r="P63" s="55" t="s">
        <v>52</v>
      </c>
      <c r="Q63" s="75">
        <v>1</v>
      </c>
      <c r="R63" s="69"/>
      <c r="S63" s="70" t="str">
        <f t="shared" si="1"/>
        <v/>
      </c>
      <c r="T63" s="70" t="str">
        <f t="shared" si="3"/>
        <v/>
      </c>
    </row>
    <row r="64" spans="1:20" x14ac:dyDescent="0.25">
      <c r="A64" s="17">
        <v>55</v>
      </c>
      <c r="B64" s="18" t="s">
        <v>24</v>
      </c>
      <c r="C64" s="19">
        <v>14121</v>
      </c>
      <c r="D64" s="20" t="s">
        <v>52</v>
      </c>
      <c r="E64" s="81">
        <v>1</v>
      </c>
      <c r="F64" s="98"/>
      <c r="G64" s="83" t="str">
        <f t="shared" si="6"/>
        <v/>
      </c>
      <c r="H64" s="84" t="str">
        <f t="shared" si="4"/>
        <v/>
      </c>
      <c r="M64" s="17">
        <v>55</v>
      </c>
      <c r="N64" s="18" t="s">
        <v>790</v>
      </c>
      <c r="O64" s="19">
        <v>240</v>
      </c>
      <c r="P64" s="55" t="s">
        <v>52</v>
      </c>
      <c r="Q64" s="75">
        <v>1</v>
      </c>
      <c r="R64" s="69"/>
      <c r="S64" s="70" t="str">
        <f t="shared" si="1"/>
        <v/>
      </c>
      <c r="T64" s="70" t="str">
        <f t="shared" si="3"/>
        <v/>
      </c>
    </row>
    <row r="65" spans="1:20" x14ac:dyDescent="0.25">
      <c r="A65" s="17">
        <v>56</v>
      </c>
      <c r="B65" s="18" t="s">
        <v>119</v>
      </c>
      <c r="C65" s="19">
        <v>58135</v>
      </c>
      <c r="D65" s="20" t="s">
        <v>57</v>
      </c>
      <c r="E65" s="81">
        <v>1</v>
      </c>
      <c r="F65" s="98"/>
      <c r="G65" s="83" t="str">
        <f t="shared" si="6"/>
        <v/>
      </c>
      <c r="H65" s="84" t="str">
        <f t="shared" si="4"/>
        <v/>
      </c>
      <c r="M65" s="17">
        <v>56</v>
      </c>
      <c r="N65" s="18" t="s">
        <v>795</v>
      </c>
      <c r="O65" s="19">
        <v>14123</v>
      </c>
      <c r="P65" s="55" t="s">
        <v>52</v>
      </c>
      <c r="Q65" s="75">
        <v>0.5</v>
      </c>
      <c r="R65" s="69"/>
      <c r="S65" s="70" t="str">
        <f t="shared" si="1"/>
        <v/>
      </c>
      <c r="T65" s="70" t="str">
        <f t="shared" si="3"/>
        <v/>
      </c>
    </row>
    <row r="66" spans="1:20" x14ac:dyDescent="0.25">
      <c r="A66" s="17">
        <v>57</v>
      </c>
      <c r="B66" s="18" t="s">
        <v>120</v>
      </c>
      <c r="C66" s="19">
        <v>58136</v>
      </c>
      <c r="D66" s="20" t="s">
        <v>57</v>
      </c>
      <c r="E66" s="81">
        <v>0.5</v>
      </c>
      <c r="F66" s="98"/>
      <c r="G66" s="83" t="str">
        <f t="shared" si="6"/>
        <v/>
      </c>
      <c r="H66" s="84" t="str">
        <f t="shared" si="4"/>
        <v/>
      </c>
      <c r="M66" s="17">
        <v>57</v>
      </c>
      <c r="N66" s="18" t="s">
        <v>796</v>
      </c>
      <c r="O66" s="19" t="s">
        <v>335</v>
      </c>
      <c r="P66" s="55" t="s">
        <v>52</v>
      </c>
      <c r="Q66" s="75">
        <v>0.5</v>
      </c>
      <c r="R66" s="69"/>
      <c r="S66" s="70" t="str">
        <f t="shared" si="1"/>
        <v/>
      </c>
      <c r="T66" s="70" t="str">
        <f t="shared" si="3"/>
        <v/>
      </c>
    </row>
    <row r="67" spans="1:20" x14ac:dyDescent="0.25">
      <c r="A67" s="17">
        <v>58</v>
      </c>
      <c r="B67" s="18" t="s">
        <v>121</v>
      </c>
      <c r="C67" s="19" t="s">
        <v>122</v>
      </c>
      <c r="D67" s="20" t="s">
        <v>59</v>
      </c>
      <c r="E67" s="81">
        <v>1</v>
      </c>
      <c r="F67" s="99"/>
      <c r="G67" s="91" t="str">
        <f t="shared" si="6"/>
        <v/>
      </c>
      <c r="H67" s="93" t="str">
        <f t="shared" si="4"/>
        <v/>
      </c>
      <c r="M67" s="17">
        <v>58</v>
      </c>
      <c r="N67" s="18" t="s">
        <v>797</v>
      </c>
      <c r="O67" s="19" t="s">
        <v>343</v>
      </c>
      <c r="P67" s="55" t="s">
        <v>52</v>
      </c>
      <c r="Q67" s="75">
        <v>0.3</v>
      </c>
      <c r="R67" s="69"/>
      <c r="S67" s="70" t="str">
        <f t="shared" si="1"/>
        <v/>
      </c>
      <c r="T67" s="70" t="str">
        <f t="shared" si="3"/>
        <v/>
      </c>
    </row>
    <row r="68" spans="1:20" x14ac:dyDescent="0.25">
      <c r="A68" s="17">
        <v>59</v>
      </c>
      <c r="B68" s="18" t="s">
        <v>123</v>
      </c>
      <c r="C68" s="19" t="s">
        <v>124</v>
      </c>
      <c r="D68" s="20" t="s">
        <v>59</v>
      </c>
      <c r="E68" s="81">
        <v>1</v>
      </c>
      <c r="F68" s="97"/>
      <c r="G68" s="92" t="str">
        <f t="shared" ref="G68:G78" si="7">IF(F68&lt;&gt;"",ROUND(F68*(1+pvm),2),"")</f>
        <v/>
      </c>
      <c r="H68" s="94" t="str">
        <f t="shared" si="4"/>
        <v/>
      </c>
      <c r="M68" s="17">
        <v>59</v>
      </c>
      <c r="N68" s="18" t="s">
        <v>798</v>
      </c>
      <c r="O68" s="19" t="s">
        <v>339</v>
      </c>
      <c r="P68" s="55" t="s">
        <v>52</v>
      </c>
      <c r="Q68" s="75">
        <v>1</v>
      </c>
      <c r="R68" s="69"/>
      <c r="S68" s="70" t="str">
        <f t="shared" si="1"/>
        <v/>
      </c>
      <c r="T68" s="70" t="str">
        <f t="shared" si="3"/>
        <v/>
      </c>
    </row>
    <row r="69" spans="1:20" x14ac:dyDescent="0.25">
      <c r="A69" s="17">
        <v>60</v>
      </c>
      <c r="B69" s="18" t="s">
        <v>125</v>
      </c>
      <c r="C69" s="19" t="s">
        <v>126</v>
      </c>
      <c r="D69" s="20" t="s">
        <v>59</v>
      </c>
      <c r="E69" s="81">
        <v>1</v>
      </c>
      <c r="F69" s="98"/>
      <c r="G69" s="83" t="str">
        <f t="shared" si="7"/>
        <v/>
      </c>
      <c r="H69" s="84" t="str">
        <f t="shared" si="4"/>
        <v/>
      </c>
      <c r="M69" s="17">
        <v>60</v>
      </c>
      <c r="N69" s="18" t="s">
        <v>118</v>
      </c>
      <c r="O69" s="19" t="s">
        <v>799</v>
      </c>
      <c r="P69" s="55" t="s">
        <v>52</v>
      </c>
      <c r="Q69" s="75">
        <v>1</v>
      </c>
      <c r="R69" s="69"/>
      <c r="S69" s="70" t="str">
        <f t="shared" si="1"/>
        <v/>
      </c>
      <c r="T69" s="70" t="str">
        <f t="shared" si="3"/>
        <v/>
      </c>
    </row>
    <row r="70" spans="1:20" x14ac:dyDescent="0.25">
      <c r="A70" s="17">
        <v>61</v>
      </c>
      <c r="B70" s="18" t="s">
        <v>127</v>
      </c>
      <c r="C70" s="19">
        <v>58105</v>
      </c>
      <c r="D70" s="20" t="s">
        <v>59</v>
      </c>
      <c r="E70" s="81">
        <v>0.3</v>
      </c>
      <c r="F70" s="98"/>
      <c r="G70" s="83" t="str">
        <f t="shared" si="7"/>
        <v/>
      </c>
      <c r="H70" s="84" t="str">
        <f t="shared" si="4"/>
        <v/>
      </c>
      <c r="M70" s="17">
        <v>61</v>
      </c>
      <c r="N70" s="18" t="s">
        <v>780</v>
      </c>
      <c r="O70" s="19" t="s">
        <v>800</v>
      </c>
      <c r="P70" s="55" t="s">
        <v>52</v>
      </c>
      <c r="Q70" s="75">
        <v>1</v>
      </c>
      <c r="R70" s="69"/>
      <c r="S70" s="70" t="str">
        <f t="shared" si="1"/>
        <v/>
      </c>
      <c r="T70" s="70" t="str">
        <f t="shared" si="3"/>
        <v/>
      </c>
    </row>
    <row r="71" spans="1:20" x14ac:dyDescent="0.25">
      <c r="A71" s="17">
        <v>62</v>
      </c>
      <c r="B71" s="18" t="s">
        <v>128</v>
      </c>
      <c r="C71" s="19">
        <v>58130</v>
      </c>
      <c r="D71" s="20" t="s">
        <v>59</v>
      </c>
      <c r="E71" s="81">
        <v>1</v>
      </c>
      <c r="F71" s="98"/>
      <c r="G71" s="83" t="str">
        <f t="shared" si="7"/>
        <v/>
      </c>
      <c r="H71" s="84" t="str">
        <f t="shared" si="4"/>
        <v/>
      </c>
      <c r="M71" s="17">
        <v>62</v>
      </c>
      <c r="N71" s="18" t="s">
        <v>801</v>
      </c>
      <c r="O71" s="19">
        <v>82087</v>
      </c>
      <c r="P71" s="55" t="s">
        <v>52</v>
      </c>
      <c r="Q71" s="75">
        <v>1</v>
      </c>
      <c r="R71" s="69"/>
      <c r="S71" s="70" t="str">
        <f t="shared" si="1"/>
        <v/>
      </c>
      <c r="T71" s="70" t="str">
        <f t="shared" si="3"/>
        <v/>
      </c>
    </row>
    <row r="72" spans="1:20" x14ac:dyDescent="0.25">
      <c r="A72" s="17">
        <v>63</v>
      </c>
      <c r="B72" s="18" t="s">
        <v>129</v>
      </c>
      <c r="C72" s="19">
        <v>58133</v>
      </c>
      <c r="D72" s="20" t="s">
        <v>57</v>
      </c>
      <c r="E72" s="81">
        <v>0.3</v>
      </c>
      <c r="F72" s="98"/>
      <c r="G72" s="83" t="str">
        <f t="shared" si="7"/>
        <v/>
      </c>
      <c r="H72" s="84" t="str">
        <f t="shared" si="4"/>
        <v/>
      </c>
      <c r="M72" s="17">
        <v>63</v>
      </c>
      <c r="N72" s="18" t="s">
        <v>802</v>
      </c>
      <c r="O72" s="19">
        <v>81409</v>
      </c>
      <c r="P72" s="56" t="s">
        <v>52</v>
      </c>
      <c r="Q72" s="75">
        <v>0.3</v>
      </c>
      <c r="R72" s="69"/>
      <c r="S72" s="70" t="str">
        <f t="shared" si="1"/>
        <v/>
      </c>
      <c r="T72" s="70" t="str">
        <f t="shared" si="3"/>
        <v/>
      </c>
    </row>
    <row r="73" spans="1:20" x14ac:dyDescent="0.25">
      <c r="A73" s="17">
        <v>64</v>
      </c>
      <c r="B73" s="18" t="s">
        <v>110</v>
      </c>
      <c r="C73" s="19">
        <v>58134</v>
      </c>
      <c r="D73" s="20" t="s">
        <v>49</v>
      </c>
      <c r="E73" s="81">
        <v>0.3</v>
      </c>
      <c r="F73" s="98"/>
      <c r="G73" s="83" t="str">
        <f t="shared" si="7"/>
        <v/>
      </c>
      <c r="H73" s="84" t="str">
        <f t="shared" si="4"/>
        <v/>
      </c>
      <c r="M73" s="17">
        <v>64</v>
      </c>
      <c r="N73" s="18" t="s">
        <v>788</v>
      </c>
      <c r="O73" s="19">
        <v>14121</v>
      </c>
      <c r="P73" s="55" t="s">
        <v>52</v>
      </c>
      <c r="Q73" s="75">
        <v>1</v>
      </c>
      <c r="R73" s="69"/>
      <c r="S73" s="70" t="str">
        <f t="shared" si="1"/>
        <v/>
      </c>
      <c r="T73" s="70" t="str">
        <f t="shared" si="3"/>
        <v/>
      </c>
    </row>
    <row r="74" spans="1:20" x14ac:dyDescent="0.25">
      <c r="A74" s="17">
        <v>65</v>
      </c>
      <c r="B74" s="18" t="s">
        <v>56</v>
      </c>
      <c r="C74" s="19">
        <v>58144</v>
      </c>
      <c r="D74" s="20" t="s">
        <v>52</v>
      </c>
      <c r="E74" s="81">
        <v>0.3</v>
      </c>
      <c r="F74" s="98"/>
      <c r="G74" s="83" t="str">
        <f t="shared" si="7"/>
        <v/>
      </c>
      <c r="H74" s="84" t="str">
        <f t="shared" ref="H74:H133" si="8">IF(G74&lt;&gt;"",E74*G74,"")</f>
        <v/>
      </c>
      <c r="M74" s="17">
        <v>65</v>
      </c>
      <c r="N74" s="18" t="s">
        <v>792</v>
      </c>
      <c r="O74" s="19" t="s">
        <v>348</v>
      </c>
      <c r="P74" s="55" t="s">
        <v>52</v>
      </c>
      <c r="Q74" s="75">
        <v>0.3</v>
      </c>
      <c r="R74" s="69"/>
      <c r="S74" s="70" t="str">
        <f t="shared" ref="S74:S136" si="9">IF(R74&lt;&gt;"",ROUND(R74*(1+pvm),2),"")</f>
        <v/>
      </c>
      <c r="T74" s="70" t="str">
        <f t="shared" si="3"/>
        <v/>
      </c>
    </row>
    <row r="75" spans="1:20" x14ac:dyDescent="0.25">
      <c r="A75" s="17">
        <v>66</v>
      </c>
      <c r="B75" s="18" t="s">
        <v>28</v>
      </c>
      <c r="C75" s="19">
        <v>59449</v>
      </c>
      <c r="D75" s="20" t="s">
        <v>49</v>
      </c>
      <c r="E75" s="81">
        <v>0.3</v>
      </c>
      <c r="F75" s="98"/>
      <c r="G75" s="83" t="str">
        <f t="shared" si="7"/>
        <v/>
      </c>
      <c r="H75" s="84" t="str">
        <f t="shared" si="8"/>
        <v/>
      </c>
      <c r="M75" s="17">
        <v>66</v>
      </c>
      <c r="N75" s="18" t="s">
        <v>12</v>
      </c>
      <c r="O75" s="19">
        <v>83258</v>
      </c>
      <c r="P75" s="55" t="s">
        <v>52</v>
      </c>
      <c r="Q75" s="75">
        <v>0.3</v>
      </c>
      <c r="R75" s="69"/>
      <c r="S75" s="70" t="str">
        <f t="shared" si="9"/>
        <v/>
      </c>
      <c r="T75" s="70" t="str">
        <f t="shared" ref="T75:T138" si="10">IF(S75&lt;&gt;"",Q75*S75,"")</f>
        <v/>
      </c>
    </row>
    <row r="76" spans="1:20" x14ac:dyDescent="0.25">
      <c r="A76" s="17">
        <v>67</v>
      </c>
      <c r="B76" s="18" t="s">
        <v>130</v>
      </c>
      <c r="C76" s="19">
        <v>59457</v>
      </c>
      <c r="D76" s="20" t="s">
        <v>57</v>
      </c>
      <c r="E76" s="81">
        <v>0.3</v>
      </c>
      <c r="F76" s="98"/>
      <c r="G76" s="83" t="str">
        <f t="shared" si="7"/>
        <v/>
      </c>
      <c r="H76" s="84" t="str">
        <f t="shared" si="8"/>
        <v/>
      </c>
      <c r="M76" s="17">
        <v>67</v>
      </c>
      <c r="N76" s="18" t="s">
        <v>801</v>
      </c>
      <c r="O76" s="19">
        <v>82086</v>
      </c>
      <c r="P76" s="55" t="s">
        <v>52</v>
      </c>
      <c r="Q76" s="75">
        <v>1</v>
      </c>
      <c r="R76" s="69"/>
      <c r="S76" s="70" t="str">
        <f t="shared" si="9"/>
        <v/>
      </c>
      <c r="T76" s="70" t="str">
        <f t="shared" si="10"/>
        <v/>
      </c>
    </row>
    <row r="77" spans="1:20" x14ac:dyDescent="0.25">
      <c r="A77" s="17">
        <v>68</v>
      </c>
      <c r="B77" s="18" t="s">
        <v>131</v>
      </c>
      <c r="C77" s="19">
        <v>61362</v>
      </c>
      <c r="D77" s="20" t="s">
        <v>52</v>
      </c>
      <c r="E77" s="81">
        <v>0.5</v>
      </c>
      <c r="F77" s="98"/>
      <c r="G77" s="83" t="str">
        <f t="shared" si="7"/>
        <v/>
      </c>
      <c r="H77" s="84" t="str">
        <f t="shared" si="8"/>
        <v/>
      </c>
      <c r="M77" s="17">
        <v>68</v>
      </c>
      <c r="N77" s="18" t="s">
        <v>768</v>
      </c>
      <c r="O77" s="19" t="s">
        <v>135</v>
      </c>
      <c r="P77" s="55" t="s">
        <v>52</v>
      </c>
      <c r="Q77" s="75">
        <v>0.3</v>
      </c>
      <c r="R77" s="69"/>
      <c r="S77" s="70" t="str">
        <f t="shared" si="9"/>
        <v/>
      </c>
      <c r="T77" s="70" t="str">
        <f t="shared" si="10"/>
        <v/>
      </c>
    </row>
    <row r="78" spans="1:20" x14ac:dyDescent="0.25">
      <c r="A78" s="17">
        <v>69</v>
      </c>
      <c r="B78" s="18" t="s">
        <v>81</v>
      </c>
      <c r="C78" s="19" t="s">
        <v>132</v>
      </c>
      <c r="D78" s="20" t="s">
        <v>49</v>
      </c>
      <c r="E78" s="81">
        <v>0.3</v>
      </c>
      <c r="F78" s="99"/>
      <c r="G78" s="91" t="str">
        <f t="shared" si="7"/>
        <v/>
      </c>
      <c r="H78" s="84" t="str">
        <f t="shared" si="8"/>
        <v/>
      </c>
      <c r="M78" s="17">
        <v>69</v>
      </c>
      <c r="N78" s="18" t="s">
        <v>780</v>
      </c>
      <c r="O78" s="19" t="s">
        <v>351</v>
      </c>
      <c r="P78" s="55" t="s">
        <v>52</v>
      </c>
      <c r="Q78" s="75">
        <v>0.3</v>
      </c>
      <c r="R78" s="69"/>
      <c r="S78" s="70" t="str">
        <f t="shared" si="9"/>
        <v/>
      </c>
      <c r="T78" s="70" t="str">
        <f t="shared" si="10"/>
        <v/>
      </c>
    </row>
    <row r="79" spans="1:20" x14ac:dyDescent="0.25">
      <c r="A79" s="17">
        <v>70</v>
      </c>
      <c r="B79" s="18" t="s">
        <v>133</v>
      </c>
      <c r="C79" s="19" t="s">
        <v>134</v>
      </c>
      <c r="D79" s="20" t="s">
        <v>49</v>
      </c>
      <c r="E79" s="81">
        <v>0.3</v>
      </c>
      <c r="F79" s="98"/>
      <c r="G79" s="83" t="str">
        <f t="shared" ref="G79:G110" si="11">IF(F79&lt;&gt;"",ROUND(F79*(1+pvm),2),"")</f>
        <v/>
      </c>
      <c r="H79" s="84" t="str">
        <f t="shared" si="8"/>
        <v/>
      </c>
      <c r="M79" s="17">
        <v>70</v>
      </c>
      <c r="N79" s="18" t="s">
        <v>803</v>
      </c>
      <c r="O79" s="19" t="s">
        <v>804</v>
      </c>
      <c r="P79" s="55" t="s">
        <v>52</v>
      </c>
      <c r="Q79" s="75">
        <v>0.3</v>
      </c>
      <c r="R79" s="69"/>
      <c r="S79" s="70" t="str">
        <f t="shared" si="9"/>
        <v/>
      </c>
      <c r="T79" s="70" t="str">
        <f t="shared" si="10"/>
        <v/>
      </c>
    </row>
    <row r="80" spans="1:20" ht="30" x14ac:dyDescent="0.25">
      <c r="A80" s="17">
        <v>71</v>
      </c>
      <c r="B80" s="18" t="s">
        <v>81</v>
      </c>
      <c r="C80" s="19" t="s">
        <v>135</v>
      </c>
      <c r="D80" s="20" t="s">
        <v>49</v>
      </c>
      <c r="E80" s="81">
        <v>0.3</v>
      </c>
      <c r="F80" s="98"/>
      <c r="G80" s="83" t="str">
        <f t="shared" si="11"/>
        <v/>
      </c>
      <c r="H80" s="84" t="str">
        <f t="shared" si="8"/>
        <v/>
      </c>
      <c r="M80" s="17">
        <v>71</v>
      </c>
      <c r="N80" s="18" t="s">
        <v>805</v>
      </c>
      <c r="O80" s="19">
        <v>82553</v>
      </c>
      <c r="P80" s="55" t="s">
        <v>52</v>
      </c>
      <c r="Q80" s="75">
        <v>0.3</v>
      </c>
      <c r="R80" s="69"/>
      <c r="S80" s="70" t="str">
        <f t="shared" si="9"/>
        <v/>
      </c>
      <c r="T80" s="70" t="str">
        <f t="shared" si="10"/>
        <v/>
      </c>
    </row>
    <row r="81" spans="1:20" x14ac:dyDescent="0.25">
      <c r="A81" s="17">
        <v>72</v>
      </c>
      <c r="B81" s="18" t="s">
        <v>81</v>
      </c>
      <c r="C81" s="19" t="s">
        <v>136</v>
      </c>
      <c r="D81" s="20" t="s">
        <v>49</v>
      </c>
      <c r="E81" s="81">
        <v>0.3</v>
      </c>
      <c r="F81" s="98"/>
      <c r="G81" s="83" t="str">
        <f t="shared" si="11"/>
        <v/>
      </c>
      <c r="H81" s="84" t="str">
        <f t="shared" si="8"/>
        <v/>
      </c>
      <c r="M81" s="17">
        <v>72</v>
      </c>
      <c r="N81" s="18" t="s">
        <v>762</v>
      </c>
      <c r="O81" s="19" t="s">
        <v>174</v>
      </c>
      <c r="P81" s="55" t="s">
        <v>52</v>
      </c>
      <c r="Q81" s="75">
        <v>0.3</v>
      </c>
      <c r="R81" s="69"/>
      <c r="S81" s="70" t="str">
        <f t="shared" si="9"/>
        <v/>
      </c>
      <c r="T81" s="70" t="str">
        <f t="shared" si="10"/>
        <v/>
      </c>
    </row>
    <row r="82" spans="1:20" ht="30" x14ac:dyDescent="0.25">
      <c r="A82" s="17">
        <v>73</v>
      </c>
      <c r="B82" s="18" t="s">
        <v>2</v>
      </c>
      <c r="C82" s="19" t="s">
        <v>137</v>
      </c>
      <c r="D82" s="20" t="s">
        <v>49</v>
      </c>
      <c r="E82" s="81">
        <v>0.3</v>
      </c>
      <c r="F82" s="98"/>
      <c r="G82" s="83" t="str">
        <f t="shared" si="11"/>
        <v/>
      </c>
      <c r="H82" s="84" t="str">
        <f t="shared" si="8"/>
        <v/>
      </c>
      <c r="M82" s="17">
        <v>73</v>
      </c>
      <c r="N82" s="18" t="s">
        <v>806</v>
      </c>
      <c r="O82" s="19" t="s">
        <v>807</v>
      </c>
      <c r="P82" s="55" t="s">
        <v>52</v>
      </c>
      <c r="Q82" s="75">
        <v>0.5</v>
      </c>
      <c r="R82" s="69"/>
      <c r="S82" s="70" t="str">
        <f t="shared" si="9"/>
        <v/>
      </c>
      <c r="T82" s="70" t="str">
        <f t="shared" si="10"/>
        <v/>
      </c>
    </row>
    <row r="83" spans="1:20" x14ac:dyDescent="0.25">
      <c r="A83" s="17">
        <v>74</v>
      </c>
      <c r="B83" s="18" t="s">
        <v>138</v>
      </c>
      <c r="C83" s="19" t="s">
        <v>139</v>
      </c>
      <c r="D83" s="20" t="s">
        <v>49</v>
      </c>
      <c r="E83" s="81">
        <v>1</v>
      </c>
      <c r="F83" s="98"/>
      <c r="G83" s="83" t="str">
        <f t="shared" si="11"/>
        <v/>
      </c>
      <c r="H83" s="84" t="str">
        <f t="shared" si="8"/>
        <v/>
      </c>
      <c r="M83" s="17">
        <v>74</v>
      </c>
      <c r="N83" s="18" t="s">
        <v>808</v>
      </c>
      <c r="O83" s="19">
        <v>71148</v>
      </c>
      <c r="P83" s="55" t="s">
        <v>52</v>
      </c>
      <c r="Q83" s="75">
        <v>0.3</v>
      </c>
      <c r="R83" s="69"/>
      <c r="S83" s="70" t="str">
        <f t="shared" si="9"/>
        <v/>
      </c>
      <c r="T83" s="70" t="str">
        <f t="shared" si="10"/>
        <v/>
      </c>
    </row>
    <row r="84" spans="1:20" x14ac:dyDescent="0.25">
      <c r="A84" s="17">
        <v>75</v>
      </c>
      <c r="B84" s="18" t="s">
        <v>81</v>
      </c>
      <c r="C84" s="19" t="s">
        <v>112</v>
      </c>
      <c r="D84" s="20" t="s">
        <v>49</v>
      </c>
      <c r="E84" s="81">
        <v>0.3</v>
      </c>
      <c r="F84" s="98"/>
      <c r="G84" s="83" t="str">
        <f t="shared" si="11"/>
        <v/>
      </c>
      <c r="H84" s="84" t="str">
        <f t="shared" si="8"/>
        <v/>
      </c>
      <c r="M84" s="17">
        <v>75</v>
      </c>
      <c r="N84" s="18" t="s">
        <v>809</v>
      </c>
      <c r="O84" s="19">
        <v>78200</v>
      </c>
      <c r="P84" s="55" t="s">
        <v>52</v>
      </c>
      <c r="Q84" s="75">
        <v>0.3</v>
      </c>
      <c r="R84" s="69"/>
      <c r="S84" s="70" t="str">
        <f t="shared" si="9"/>
        <v/>
      </c>
      <c r="T84" s="70" t="str">
        <f t="shared" si="10"/>
        <v/>
      </c>
    </row>
    <row r="85" spans="1:20" ht="30" x14ac:dyDescent="0.25">
      <c r="A85" s="17">
        <v>76</v>
      </c>
      <c r="B85" s="18" t="s">
        <v>140</v>
      </c>
      <c r="C85" s="19" t="s">
        <v>141</v>
      </c>
      <c r="D85" s="20" t="s">
        <v>49</v>
      </c>
      <c r="E85" s="81">
        <v>1</v>
      </c>
      <c r="F85" s="98"/>
      <c r="G85" s="83" t="str">
        <f t="shared" si="11"/>
        <v/>
      </c>
      <c r="H85" s="84" t="str">
        <f t="shared" si="8"/>
        <v/>
      </c>
      <c r="M85" s="17">
        <v>76</v>
      </c>
      <c r="N85" s="18" t="s">
        <v>772</v>
      </c>
      <c r="O85" s="19" t="s">
        <v>374</v>
      </c>
      <c r="P85" s="56" t="s">
        <v>52</v>
      </c>
      <c r="Q85" s="75">
        <v>0.3</v>
      </c>
      <c r="R85" s="69"/>
      <c r="S85" s="70" t="str">
        <f t="shared" si="9"/>
        <v/>
      </c>
      <c r="T85" s="70" t="str">
        <f t="shared" si="10"/>
        <v/>
      </c>
    </row>
    <row r="86" spans="1:20" x14ac:dyDescent="0.25">
      <c r="A86" s="17">
        <v>77</v>
      </c>
      <c r="B86" s="18" t="s">
        <v>142</v>
      </c>
      <c r="C86" s="19">
        <v>69938</v>
      </c>
      <c r="D86" s="20" t="s">
        <v>59</v>
      </c>
      <c r="E86" s="81">
        <v>0.3</v>
      </c>
      <c r="F86" s="98"/>
      <c r="G86" s="83" t="str">
        <f t="shared" si="11"/>
        <v/>
      </c>
      <c r="H86" s="84" t="str">
        <f t="shared" si="8"/>
        <v/>
      </c>
      <c r="M86" s="17">
        <v>77</v>
      </c>
      <c r="N86" s="18" t="s">
        <v>791</v>
      </c>
      <c r="O86" s="19" t="s">
        <v>368</v>
      </c>
      <c r="P86" s="55" t="s">
        <v>52</v>
      </c>
      <c r="Q86" s="75">
        <v>0.3</v>
      </c>
      <c r="R86" s="69"/>
      <c r="S86" s="70" t="str">
        <f t="shared" si="9"/>
        <v/>
      </c>
      <c r="T86" s="70" t="str">
        <f t="shared" si="10"/>
        <v/>
      </c>
    </row>
    <row r="87" spans="1:20" x14ac:dyDescent="0.25">
      <c r="A87" s="17">
        <v>78</v>
      </c>
      <c r="B87" s="18" t="s">
        <v>143</v>
      </c>
      <c r="C87" s="19">
        <v>77193</v>
      </c>
      <c r="D87" s="20" t="s">
        <v>59</v>
      </c>
      <c r="E87" s="81">
        <v>0.3</v>
      </c>
      <c r="F87" s="98"/>
      <c r="G87" s="83" t="str">
        <f t="shared" si="11"/>
        <v/>
      </c>
      <c r="H87" s="84" t="str">
        <f t="shared" si="8"/>
        <v/>
      </c>
      <c r="M87" s="17">
        <v>78</v>
      </c>
      <c r="N87" s="18" t="s">
        <v>810</v>
      </c>
      <c r="O87" s="19" t="s">
        <v>388</v>
      </c>
      <c r="P87" s="55" t="s">
        <v>52</v>
      </c>
      <c r="Q87" s="75">
        <v>0.3</v>
      </c>
      <c r="R87" s="69"/>
      <c r="S87" s="70" t="str">
        <f t="shared" si="9"/>
        <v/>
      </c>
      <c r="T87" s="70" t="str">
        <f t="shared" si="10"/>
        <v/>
      </c>
    </row>
    <row r="88" spans="1:20" x14ac:dyDescent="0.25">
      <c r="A88" s="17">
        <v>79</v>
      </c>
      <c r="B88" s="18" t="s">
        <v>144</v>
      </c>
      <c r="C88" s="19">
        <v>77197</v>
      </c>
      <c r="D88" s="20" t="s">
        <v>57</v>
      </c>
      <c r="E88" s="81">
        <v>0.5</v>
      </c>
      <c r="F88" s="98"/>
      <c r="G88" s="83" t="str">
        <f t="shared" si="11"/>
        <v/>
      </c>
      <c r="H88" s="84" t="str">
        <f t="shared" si="8"/>
        <v/>
      </c>
      <c r="M88" s="17">
        <v>79</v>
      </c>
      <c r="N88" s="18" t="s">
        <v>811</v>
      </c>
      <c r="O88" s="19" t="s">
        <v>380</v>
      </c>
      <c r="P88" s="55" t="s">
        <v>52</v>
      </c>
      <c r="Q88" s="75">
        <v>0.3</v>
      </c>
      <c r="R88" s="69"/>
      <c r="S88" s="70" t="str">
        <f t="shared" si="9"/>
        <v/>
      </c>
      <c r="T88" s="70" t="str">
        <f t="shared" si="10"/>
        <v/>
      </c>
    </row>
    <row r="89" spans="1:20" x14ac:dyDescent="0.25">
      <c r="A89" s="17">
        <v>80</v>
      </c>
      <c r="B89" s="18" t="s">
        <v>56</v>
      </c>
      <c r="C89" s="19">
        <v>8263</v>
      </c>
      <c r="D89" s="20" t="s">
        <v>52</v>
      </c>
      <c r="E89" s="81">
        <v>0.3</v>
      </c>
      <c r="F89" s="98"/>
      <c r="G89" s="83" t="str">
        <f t="shared" si="11"/>
        <v/>
      </c>
      <c r="H89" s="84" t="str">
        <f t="shared" si="8"/>
        <v/>
      </c>
      <c r="M89" s="17">
        <v>80</v>
      </c>
      <c r="N89" s="18" t="s">
        <v>812</v>
      </c>
      <c r="O89" s="19" t="s">
        <v>813</v>
      </c>
      <c r="P89" s="55" t="s">
        <v>52</v>
      </c>
      <c r="Q89" s="75">
        <v>0.3</v>
      </c>
      <c r="R89" s="69"/>
      <c r="S89" s="70" t="str">
        <f t="shared" si="9"/>
        <v/>
      </c>
      <c r="T89" s="70" t="str">
        <f t="shared" si="10"/>
        <v/>
      </c>
    </row>
    <row r="90" spans="1:20" x14ac:dyDescent="0.25">
      <c r="A90" s="17">
        <v>81</v>
      </c>
      <c r="B90" s="18" t="s">
        <v>145</v>
      </c>
      <c r="C90" s="19">
        <v>14369</v>
      </c>
      <c r="D90" s="20" t="s">
        <v>59</v>
      </c>
      <c r="E90" s="81">
        <v>0.3</v>
      </c>
      <c r="F90" s="98"/>
      <c r="G90" s="83" t="str">
        <f t="shared" si="11"/>
        <v/>
      </c>
      <c r="H90" s="84" t="str">
        <f t="shared" si="8"/>
        <v/>
      </c>
      <c r="M90" s="17">
        <v>81</v>
      </c>
      <c r="N90" s="18" t="s">
        <v>811</v>
      </c>
      <c r="O90" s="19" t="s">
        <v>380</v>
      </c>
      <c r="P90" s="55" t="s">
        <v>52</v>
      </c>
      <c r="Q90" s="75">
        <v>0.3</v>
      </c>
      <c r="R90" s="69"/>
      <c r="S90" s="70" t="str">
        <f t="shared" si="9"/>
        <v/>
      </c>
      <c r="T90" s="70" t="str">
        <f t="shared" si="10"/>
        <v/>
      </c>
    </row>
    <row r="91" spans="1:20" x14ac:dyDescent="0.25">
      <c r="A91" s="17">
        <v>82</v>
      </c>
      <c r="B91" s="18" t="s">
        <v>146</v>
      </c>
      <c r="C91" s="19" t="s">
        <v>147</v>
      </c>
      <c r="D91" s="20" t="s">
        <v>52</v>
      </c>
      <c r="E91" s="81">
        <v>0.3</v>
      </c>
      <c r="F91" s="98"/>
      <c r="G91" s="83" t="str">
        <f t="shared" si="11"/>
        <v/>
      </c>
      <c r="H91" s="84" t="str">
        <f t="shared" si="8"/>
        <v/>
      </c>
      <c r="M91" s="17">
        <v>82</v>
      </c>
      <c r="N91" s="18" t="s">
        <v>814</v>
      </c>
      <c r="O91" s="19" t="s">
        <v>156</v>
      </c>
      <c r="P91" s="55" t="s">
        <v>52</v>
      </c>
      <c r="Q91" s="75">
        <v>1</v>
      </c>
      <c r="R91" s="69"/>
      <c r="S91" s="70" t="str">
        <f t="shared" si="9"/>
        <v/>
      </c>
      <c r="T91" s="70" t="str">
        <f t="shared" si="10"/>
        <v/>
      </c>
    </row>
    <row r="92" spans="1:20" x14ac:dyDescent="0.25">
      <c r="A92" s="17">
        <v>83</v>
      </c>
      <c r="B92" s="18" t="s">
        <v>2</v>
      </c>
      <c r="C92" s="19" t="s">
        <v>148</v>
      </c>
      <c r="D92" s="20" t="s">
        <v>49</v>
      </c>
      <c r="E92" s="81">
        <v>0.5</v>
      </c>
      <c r="F92" s="98"/>
      <c r="G92" s="83" t="str">
        <f t="shared" si="11"/>
        <v/>
      </c>
      <c r="H92" s="84" t="str">
        <f t="shared" si="8"/>
        <v/>
      </c>
      <c r="M92" s="17">
        <v>83</v>
      </c>
      <c r="N92" s="18" t="s">
        <v>815</v>
      </c>
      <c r="O92" s="19" t="s">
        <v>427</v>
      </c>
      <c r="P92" s="55" t="s">
        <v>52</v>
      </c>
      <c r="Q92" s="75">
        <v>0.3</v>
      </c>
      <c r="R92" s="69"/>
      <c r="S92" s="70" t="str">
        <f t="shared" si="9"/>
        <v/>
      </c>
      <c r="T92" s="70" t="str">
        <f t="shared" si="10"/>
        <v/>
      </c>
    </row>
    <row r="93" spans="1:20" x14ac:dyDescent="0.25">
      <c r="A93" s="17">
        <v>84</v>
      </c>
      <c r="B93" s="18" t="s">
        <v>110</v>
      </c>
      <c r="C93" s="19" t="s">
        <v>149</v>
      </c>
      <c r="D93" s="20" t="s">
        <v>49</v>
      </c>
      <c r="E93" s="81">
        <v>0.5</v>
      </c>
      <c r="F93" s="98"/>
      <c r="G93" s="83" t="str">
        <f t="shared" si="11"/>
        <v/>
      </c>
      <c r="H93" s="84" t="str">
        <f t="shared" si="8"/>
        <v/>
      </c>
      <c r="M93" s="17">
        <v>84</v>
      </c>
      <c r="N93" s="18" t="s">
        <v>816</v>
      </c>
      <c r="O93" s="19">
        <v>78197</v>
      </c>
      <c r="P93" s="55" t="s">
        <v>52</v>
      </c>
      <c r="Q93" s="75">
        <v>0.3</v>
      </c>
      <c r="R93" s="69"/>
      <c r="S93" s="70" t="str">
        <f t="shared" si="9"/>
        <v/>
      </c>
      <c r="T93" s="70" t="str">
        <f t="shared" si="10"/>
        <v/>
      </c>
    </row>
    <row r="94" spans="1:20" x14ac:dyDescent="0.25">
      <c r="A94" s="17">
        <v>85</v>
      </c>
      <c r="B94" s="18" t="s">
        <v>3</v>
      </c>
      <c r="C94" s="19" t="s">
        <v>150</v>
      </c>
      <c r="D94" s="20" t="s">
        <v>49</v>
      </c>
      <c r="E94" s="81">
        <v>0.3</v>
      </c>
      <c r="F94" s="98"/>
      <c r="G94" s="83" t="str">
        <f t="shared" si="11"/>
        <v/>
      </c>
      <c r="H94" s="84" t="str">
        <f t="shared" si="8"/>
        <v/>
      </c>
      <c r="M94" s="17">
        <v>85</v>
      </c>
      <c r="N94" s="18" t="s">
        <v>817</v>
      </c>
      <c r="O94" s="19">
        <v>79486</v>
      </c>
      <c r="P94" s="55" t="s">
        <v>52</v>
      </c>
      <c r="Q94" s="75">
        <v>0.3</v>
      </c>
      <c r="R94" s="69"/>
      <c r="S94" s="70" t="str">
        <f t="shared" si="9"/>
        <v/>
      </c>
      <c r="T94" s="70" t="str">
        <f t="shared" si="10"/>
        <v/>
      </c>
    </row>
    <row r="95" spans="1:20" x14ac:dyDescent="0.25">
      <c r="A95" s="17">
        <v>86</v>
      </c>
      <c r="B95" s="18" t="s">
        <v>146</v>
      </c>
      <c r="C95" s="19" t="s">
        <v>151</v>
      </c>
      <c r="D95" s="20" t="s">
        <v>57</v>
      </c>
      <c r="E95" s="81">
        <v>0.3</v>
      </c>
      <c r="F95" s="98"/>
      <c r="G95" s="83" t="str">
        <f t="shared" si="11"/>
        <v/>
      </c>
      <c r="H95" s="84" t="str">
        <f t="shared" si="8"/>
        <v/>
      </c>
      <c r="M95" s="17">
        <v>86</v>
      </c>
      <c r="N95" s="18" t="s">
        <v>818</v>
      </c>
      <c r="O95" s="19">
        <v>62773</v>
      </c>
      <c r="P95" s="55" t="s">
        <v>52</v>
      </c>
      <c r="Q95" s="75">
        <v>0.3</v>
      </c>
      <c r="R95" s="69"/>
      <c r="S95" s="70" t="str">
        <f t="shared" si="9"/>
        <v/>
      </c>
      <c r="T95" s="70" t="str">
        <f t="shared" si="10"/>
        <v/>
      </c>
    </row>
    <row r="96" spans="1:20" x14ac:dyDescent="0.25">
      <c r="A96" s="17">
        <v>87</v>
      </c>
      <c r="B96" s="18" t="s">
        <v>146</v>
      </c>
      <c r="C96" s="19" t="s">
        <v>152</v>
      </c>
      <c r="D96" s="20" t="s">
        <v>57</v>
      </c>
      <c r="E96" s="81">
        <v>0.3</v>
      </c>
      <c r="F96" s="98"/>
      <c r="G96" s="83" t="str">
        <f t="shared" si="11"/>
        <v/>
      </c>
      <c r="H96" s="84" t="str">
        <f t="shared" si="8"/>
        <v/>
      </c>
      <c r="M96" s="17">
        <v>87</v>
      </c>
      <c r="N96" s="18" t="s">
        <v>819</v>
      </c>
      <c r="O96" s="19">
        <v>77885</v>
      </c>
      <c r="P96" s="55" t="s">
        <v>52</v>
      </c>
      <c r="Q96" s="75">
        <v>0.3</v>
      </c>
      <c r="R96" s="69"/>
      <c r="S96" s="70" t="str">
        <f t="shared" si="9"/>
        <v/>
      </c>
      <c r="T96" s="70" t="str">
        <f t="shared" si="10"/>
        <v/>
      </c>
    </row>
    <row r="97" spans="1:20" x14ac:dyDescent="0.25">
      <c r="A97" s="17">
        <v>88</v>
      </c>
      <c r="B97" s="18" t="s">
        <v>153</v>
      </c>
      <c r="C97" s="19" t="s">
        <v>154</v>
      </c>
      <c r="D97" s="20" t="s">
        <v>57</v>
      </c>
      <c r="E97" s="81">
        <v>0.3</v>
      </c>
      <c r="F97" s="98"/>
      <c r="G97" s="83" t="str">
        <f t="shared" si="11"/>
        <v/>
      </c>
      <c r="H97" s="84" t="str">
        <f t="shared" si="8"/>
        <v/>
      </c>
      <c r="M97" s="17">
        <v>88</v>
      </c>
      <c r="N97" s="18" t="s">
        <v>18</v>
      </c>
      <c r="O97" s="19" t="s">
        <v>397</v>
      </c>
      <c r="P97" s="55" t="s">
        <v>52</v>
      </c>
      <c r="Q97" s="75">
        <v>0.3</v>
      </c>
      <c r="R97" s="69"/>
      <c r="S97" s="70" t="str">
        <f t="shared" si="9"/>
        <v/>
      </c>
      <c r="T97" s="70" t="str">
        <f t="shared" si="10"/>
        <v/>
      </c>
    </row>
    <row r="98" spans="1:20" x14ac:dyDescent="0.25">
      <c r="A98" s="17">
        <v>89</v>
      </c>
      <c r="B98" s="18" t="s">
        <v>155</v>
      </c>
      <c r="C98" s="19" t="s">
        <v>156</v>
      </c>
      <c r="D98" s="20" t="s">
        <v>52</v>
      </c>
      <c r="E98" s="81">
        <v>0.5</v>
      </c>
      <c r="F98" s="98"/>
      <c r="G98" s="83" t="str">
        <f t="shared" si="11"/>
        <v/>
      </c>
      <c r="H98" s="84" t="str">
        <f t="shared" si="8"/>
        <v/>
      </c>
      <c r="M98" s="17">
        <v>89</v>
      </c>
      <c r="N98" s="18" t="s">
        <v>18</v>
      </c>
      <c r="O98" s="19" t="s">
        <v>398</v>
      </c>
      <c r="P98" s="56" t="s">
        <v>52</v>
      </c>
      <c r="Q98" s="75">
        <v>0.3</v>
      </c>
      <c r="R98" s="69"/>
      <c r="S98" s="70" t="str">
        <f t="shared" si="9"/>
        <v/>
      </c>
      <c r="T98" s="70" t="str">
        <f t="shared" si="10"/>
        <v/>
      </c>
    </row>
    <row r="99" spans="1:20" ht="30" x14ac:dyDescent="0.25">
      <c r="A99" s="17">
        <v>90</v>
      </c>
      <c r="B99" s="18" t="s">
        <v>157</v>
      </c>
      <c r="C99" s="19">
        <v>12886</v>
      </c>
      <c r="D99" s="20" t="s">
        <v>59</v>
      </c>
      <c r="E99" s="81">
        <v>1</v>
      </c>
      <c r="F99" s="98"/>
      <c r="G99" s="83" t="str">
        <f t="shared" si="11"/>
        <v/>
      </c>
      <c r="H99" s="84" t="str">
        <f t="shared" si="8"/>
        <v/>
      </c>
      <c r="M99" s="17">
        <v>90</v>
      </c>
      <c r="N99" s="18" t="s">
        <v>820</v>
      </c>
      <c r="O99" s="19">
        <v>77774</v>
      </c>
      <c r="P99" s="55" t="s">
        <v>52</v>
      </c>
      <c r="Q99" s="75">
        <v>0.3</v>
      </c>
      <c r="R99" s="69"/>
      <c r="S99" s="70" t="str">
        <f t="shared" si="9"/>
        <v/>
      </c>
      <c r="T99" s="70" t="str">
        <f t="shared" si="10"/>
        <v/>
      </c>
    </row>
    <row r="100" spans="1:20" x14ac:dyDescent="0.25">
      <c r="A100" s="17">
        <v>91</v>
      </c>
      <c r="B100" s="18" t="s">
        <v>158</v>
      </c>
      <c r="C100" s="19" t="s">
        <v>159</v>
      </c>
      <c r="D100" s="20" t="s">
        <v>57</v>
      </c>
      <c r="E100" s="81">
        <v>0.3</v>
      </c>
      <c r="F100" s="98"/>
      <c r="G100" s="83" t="str">
        <f t="shared" si="11"/>
        <v/>
      </c>
      <c r="H100" s="84" t="str">
        <f t="shared" si="8"/>
        <v/>
      </c>
      <c r="M100" s="17">
        <v>91</v>
      </c>
      <c r="N100" s="18" t="s">
        <v>821</v>
      </c>
      <c r="O100" s="19" t="s">
        <v>405</v>
      </c>
      <c r="P100" s="55" t="s">
        <v>52</v>
      </c>
      <c r="Q100" s="75">
        <v>0.5</v>
      </c>
      <c r="R100" s="69"/>
      <c r="S100" s="70" t="str">
        <f t="shared" si="9"/>
        <v/>
      </c>
      <c r="T100" s="70" t="str">
        <f t="shared" si="10"/>
        <v/>
      </c>
    </row>
    <row r="101" spans="1:20" x14ac:dyDescent="0.25">
      <c r="A101" s="17">
        <v>92</v>
      </c>
      <c r="B101" s="18" t="s">
        <v>160</v>
      </c>
      <c r="C101" s="19" t="s">
        <v>161</v>
      </c>
      <c r="D101" s="20" t="s">
        <v>57</v>
      </c>
      <c r="E101" s="81">
        <v>0.3</v>
      </c>
      <c r="F101" s="98"/>
      <c r="G101" s="83" t="str">
        <f t="shared" si="11"/>
        <v/>
      </c>
      <c r="H101" s="84" t="str">
        <f t="shared" si="8"/>
        <v/>
      </c>
      <c r="M101" s="17">
        <v>92</v>
      </c>
      <c r="N101" s="18" t="s">
        <v>791</v>
      </c>
      <c r="O101" s="19" t="s">
        <v>388</v>
      </c>
      <c r="P101" s="55" t="s">
        <v>52</v>
      </c>
      <c r="Q101" s="75">
        <v>0.3</v>
      </c>
      <c r="R101" s="69"/>
      <c r="S101" s="70" t="str">
        <f t="shared" si="9"/>
        <v/>
      </c>
      <c r="T101" s="70" t="str">
        <f t="shared" si="10"/>
        <v/>
      </c>
    </row>
    <row r="102" spans="1:20" x14ac:dyDescent="0.25">
      <c r="A102" s="17">
        <v>93</v>
      </c>
      <c r="B102" s="18" t="s">
        <v>162</v>
      </c>
      <c r="C102" s="19">
        <v>68410</v>
      </c>
      <c r="D102" s="20" t="s">
        <v>59</v>
      </c>
      <c r="E102" s="81">
        <v>0.3</v>
      </c>
      <c r="F102" s="98"/>
      <c r="G102" s="83" t="str">
        <f t="shared" si="11"/>
        <v/>
      </c>
      <c r="H102" s="84" t="str">
        <f t="shared" si="8"/>
        <v/>
      </c>
      <c r="M102" s="17">
        <v>93</v>
      </c>
      <c r="N102" s="18" t="s">
        <v>822</v>
      </c>
      <c r="O102" s="19" t="s">
        <v>393</v>
      </c>
      <c r="P102" s="55" t="s">
        <v>52</v>
      </c>
      <c r="Q102" s="75">
        <v>0.3</v>
      </c>
      <c r="R102" s="69"/>
      <c r="S102" s="70" t="str">
        <f t="shared" si="9"/>
        <v/>
      </c>
      <c r="T102" s="70" t="str">
        <f t="shared" si="10"/>
        <v/>
      </c>
    </row>
    <row r="103" spans="1:20" x14ac:dyDescent="0.25">
      <c r="A103" s="17">
        <v>94</v>
      </c>
      <c r="B103" s="18" t="s">
        <v>163</v>
      </c>
      <c r="C103" s="19">
        <v>81800</v>
      </c>
      <c r="D103" s="20" t="s">
        <v>57</v>
      </c>
      <c r="E103" s="81">
        <v>0.3</v>
      </c>
      <c r="F103" s="98"/>
      <c r="G103" s="83" t="str">
        <f t="shared" si="11"/>
        <v/>
      </c>
      <c r="H103" s="84" t="str">
        <f t="shared" si="8"/>
        <v/>
      </c>
      <c r="M103" s="17">
        <v>94</v>
      </c>
      <c r="N103" s="18" t="s">
        <v>823</v>
      </c>
      <c r="O103" s="19" t="s">
        <v>401</v>
      </c>
      <c r="P103" s="55" t="s">
        <v>52</v>
      </c>
      <c r="Q103" s="75">
        <v>0.5</v>
      </c>
      <c r="R103" s="69"/>
      <c r="S103" s="70" t="str">
        <f t="shared" si="9"/>
        <v/>
      </c>
      <c r="T103" s="70" t="str">
        <f t="shared" si="10"/>
        <v/>
      </c>
    </row>
    <row r="104" spans="1:20" x14ac:dyDescent="0.25">
      <c r="A104" s="17">
        <v>95</v>
      </c>
      <c r="B104" s="18" t="s">
        <v>164</v>
      </c>
      <c r="C104" s="19" t="s">
        <v>165</v>
      </c>
      <c r="D104" s="20" t="s">
        <v>53</v>
      </c>
      <c r="E104" s="81">
        <v>0.3</v>
      </c>
      <c r="F104" s="98"/>
      <c r="G104" s="83" t="str">
        <f t="shared" si="11"/>
        <v/>
      </c>
      <c r="H104" s="84" t="str">
        <f t="shared" si="8"/>
        <v/>
      </c>
      <c r="M104" s="17">
        <v>95</v>
      </c>
      <c r="N104" s="18" t="s">
        <v>820</v>
      </c>
      <c r="O104" s="19">
        <v>78421</v>
      </c>
      <c r="P104" s="55" t="s">
        <v>52</v>
      </c>
      <c r="Q104" s="75">
        <v>0.3</v>
      </c>
      <c r="R104" s="69"/>
      <c r="S104" s="70" t="str">
        <f t="shared" si="9"/>
        <v/>
      </c>
      <c r="T104" s="70" t="str">
        <f t="shared" si="10"/>
        <v/>
      </c>
    </row>
    <row r="105" spans="1:20" x14ac:dyDescent="0.25">
      <c r="A105" s="17">
        <v>96</v>
      </c>
      <c r="B105" s="18" t="s">
        <v>166</v>
      </c>
      <c r="C105" s="19">
        <v>12784</v>
      </c>
      <c r="D105" s="20" t="s">
        <v>57</v>
      </c>
      <c r="E105" s="81">
        <v>0.3</v>
      </c>
      <c r="F105" s="98"/>
      <c r="G105" s="83" t="str">
        <f t="shared" si="11"/>
        <v/>
      </c>
      <c r="H105" s="84" t="str">
        <f t="shared" si="8"/>
        <v/>
      </c>
      <c r="M105" s="17">
        <v>96</v>
      </c>
      <c r="N105" s="18" t="s">
        <v>824</v>
      </c>
      <c r="O105" s="19" t="s">
        <v>395</v>
      </c>
      <c r="P105" s="55" t="s">
        <v>52</v>
      </c>
      <c r="Q105" s="75">
        <v>0.3</v>
      </c>
      <c r="R105" s="69"/>
      <c r="S105" s="70" t="str">
        <f t="shared" si="9"/>
        <v/>
      </c>
      <c r="T105" s="70" t="str">
        <f t="shared" si="10"/>
        <v/>
      </c>
    </row>
    <row r="106" spans="1:20" x14ac:dyDescent="0.25">
      <c r="A106" s="17">
        <v>97</v>
      </c>
      <c r="B106" s="18" t="s">
        <v>167</v>
      </c>
      <c r="C106" s="19">
        <v>12785</v>
      </c>
      <c r="D106" s="20" t="s">
        <v>57</v>
      </c>
      <c r="E106" s="81">
        <v>0.3</v>
      </c>
      <c r="F106" s="98"/>
      <c r="G106" s="83" t="str">
        <f t="shared" si="11"/>
        <v/>
      </c>
      <c r="H106" s="84" t="str">
        <f t="shared" si="8"/>
        <v/>
      </c>
      <c r="M106" s="17">
        <v>97</v>
      </c>
      <c r="N106" s="18" t="s">
        <v>412</v>
      </c>
      <c r="O106" s="19">
        <v>79577</v>
      </c>
      <c r="P106" s="55" t="s">
        <v>52</v>
      </c>
      <c r="Q106" s="75">
        <v>0.5</v>
      </c>
      <c r="R106" s="69"/>
      <c r="S106" s="70" t="str">
        <f t="shared" si="9"/>
        <v/>
      </c>
      <c r="T106" s="70" t="str">
        <f t="shared" si="10"/>
        <v/>
      </c>
    </row>
    <row r="107" spans="1:20" x14ac:dyDescent="0.25">
      <c r="A107" s="17">
        <v>98</v>
      </c>
      <c r="B107" s="18" t="s">
        <v>168</v>
      </c>
      <c r="C107" s="19">
        <v>12786</v>
      </c>
      <c r="D107" s="20" t="s">
        <v>52</v>
      </c>
      <c r="E107" s="81">
        <v>0.3</v>
      </c>
      <c r="F107" s="98"/>
      <c r="G107" s="83" t="str">
        <f t="shared" si="11"/>
        <v/>
      </c>
      <c r="H107" s="84" t="str">
        <f t="shared" si="8"/>
        <v/>
      </c>
      <c r="M107" s="17">
        <v>98</v>
      </c>
      <c r="N107" s="18" t="s">
        <v>412</v>
      </c>
      <c r="O107" s="19" t="s">
        <v>413</v>
      </c>
      <c r="P107" s="55" t="s">
        <v>52</v>
      </c>
      <c r="Q107" s="75">
        <v>0.5</v>
      </c>
      <c r="R107" s="69"/>
      <c r="S107" s="70" t="str">
        <f t="shared" si="9"/>
        <v/>
      </c>
      <c r="T107" s="70" t="str">
        <f t="shared" si="10"/>
        <v/>
      </c>
    </row>
    <row r="108" spans="1:20" x14ac:dyDescent="0.25">
      <c r="A108" s="17">
        <v>99</v>
      </c>
      <c r="B108" s="18" t="s">
        <v>56</v>
      </c>
      <c r="C108" s="19">
        <v>13283</v>
      </c>
      <c r="D108" s="20" t="s">
        <v>57</v>
      </c>
      <c r="E108" s="81">
        <v>0.3</v>
      </c>
      <c r="F108" s="98"/>
      <c r="G108" s="83" t="str">
        <f t="shared" si="11"/>
        <v/>
      </c>
      <c r="H108" s="84" t="str">
        <f t="shared" si="8"/>
        <v/>
      </c>
      <c r="M108" s="17">
        <v>99</v>
      </c>
      <c r="N108" s="18" t="s">
        <v>820</v>
      </c>
      <c r="O108" s="19">
        <v>13283</v>
      </c>
      <c r="P108" s="55" t="s">
        <v>52</v>
      </c>
      <c r="Q108" s="75">
        <v>0.5</v>
      </c>
      <c r="R108" s="69"/>
      <c r="S108" s="70" t="str">
        <f t="shared" si="9"/>
        <v/>
      </c>
      <c r="T108" s="70" t="str">
        <f t="shared" si="10"/>
        <v/>
      </c>
    </row>
    <row r="109" spans="1:20" x14ac:dyDescent="0.25">
      <c r="A109" s="17">
        <v>100</v>
      </c>
      <c r="B109" s="18" t="s">
        <v>169</v>
      </c>
      <c r="C109" s="19">
        <v>13937</v>
      </c>
      <c r="D109" s="20" t="s">
        <v>52</v>
      </c>
      <c r="E109" s="81">
        <v>0.3</v>
      </c>
      <c r="F109" s="98"/>
      <c r="G109" s="83" t="str">
        <f t="shared" si="11"/>
        <v/>
      </c>
      <c r="H109" s="84" t="str">
        <f t="shared" si="8"/>
        <v/>
      </c>
      <c r="M109" s="17">
        <v>100</v>
      </c>
      <c r="N109" s="18" t="s">
        <v>825</v>
      </c>
      <c r="O109" s="19">
        <v>68410</v>
      </c>
      <c r="P109" s="55" t="s">
        <v>52</v>
      </c>
      <c r="Q109" s="75">
        <v>0.3</v>
      </c>
      <c r="R109" s="69"/>
      <c r="S109" s="70" t="str">
        <f t="shared" si="9"/>
        <v/>
      </c>
      <c r="T109" s="70" t="str">
        <f t="shared" si="10"/>
        <v/>
      </c>
    </row>
    <row r="110" spans="1:20" x14ac:dyDescent="0.25">
      <c r="A110" s="17">
        <v>101</v>
      </c>
      <c r="B110" s="18" t="s">
        <v>170</v>
      </c>
      <c r="C110" s="19">
        <v>59433</v>
      </c>
      <c r="D110" s="20" t="s">
        <v>52</v>
      </c>
      <c r="E110" s="81">
        <v>0.3</v>
      </c>
      <c r="F110" s="98"/>
      <c r="G110" s="83" t="str">
        <f t="shared" si="11"/>
        <v/>
      </c>
      <c r="H110" s="84" t="str">
        <f t="shared" si="8"/>
        <v/>
      </c>
      <c r="M110" s="17">
        <v>101</v>
      </c>
      <c r="N110" s="18" t="s">
        <v>33</v>
      </c>
      <c r="O110" s="19">
        <v>11392</v>
      </c>
      <c r="P110" s="55" t="s">
        <v>52</v>
      </c>
      <c r="Q110" s="75">
        <v>0.3</v>
      </c>
      <c r="R110" s="69"/>
      <c r="S110" s="70" t="str">
        <f t="shared" si="9"/>
        <v/>
      </c>
      <c r="T110" s="70" t="str">
        <f t="shared" si="10"/>
        <v/>
      </c>
    </row>
    <row r="111" spans="1:20" x14ac:dyDescent="0.25">
      <c r="A111" s="17">
        <v>102</v>
      </c>
      <c r="B111" s="18" t="s">
        <v>171</v>
      </c>
      <c r="C111" s="19">
        <v>59434</v>
      </c>
      <c r="D111" s="20" t="s">
        <v>59</v>
      </c>
      <c r="E111" s="81">
        <v>0.3</v>
      </c>
      <c r="F111" s="98"/>
      <c r="G111" s="83" t="str">
        <f t="shared" ref="G111:G142" si="12">IF(F111&lt;&gt;"",ROUND(F111*(1+pvm),2),"")</f>
        <v/>
      </c>
      <c r="H111" s="84" t="str">
        <f t="shared" si="8"/>
        <v/>
      </c>
      <c r="M111" s="17">
        <v>102</v>
      </c>
      <c r="N111" s="18" t="s">
        <v>826</v>
      </c>
      <c r="O111" s="19">
        <v>13284</v>
      </c>
      <c r="P111" s="56" t="s">
        <v>52</v>
      </c>
      <c r="Q111" s="75">
        <v>0.3</v>
      </c>
      <c r="R111" s="69"/>
      <c r="S111" s="70" t="str">
        <f t="shared" si="9"/>
        <v/>
      </c>
      <c r="T111" s="70" t="str">
        <f t="shared" si="10"/>
        <v/>
      </c>
    </row>
    <row r="112" spans="1:20" x14ac:dyDescent="0.25">
      <c r="A112" s="17">
        <v>103</v>
      </c>
      <c r="B112" s="18" t="s">
        <v>56</v>
      </c>
      <c r="C112" s="19">
        <v>64498</v>
      </c>
      <c r="D112" s="20" t="s">
        <v>57</v>
      </c>
      <c r="E112" s="81">
        <v>0.3</v>
      </c>
      <c r="F112" s="98"/>
      <c r="G112" s="83" t="str">
        <f t="shared" si="12"/>
        <v/>
      </c>
      <c r="H112" s="84" t="str">
        <f t="shared" si="8"/>
        <v/>
      </c>
      <c r="M112" s="17">
        <v>103</v>
      </c>
      <c r="N112" s="18" t="s">
        <v>827</v>
      </c>
      <c r="O112" s="19">
        <v>80100</v>
      </c>
      <c r="P112" s="55" t="s">
        <v>52</v>
      </c>
      <c r="Q112" s="75">
        <v>1</v>
      </c>
      <c r="R112" s="69"/>
      <c r="S112" s="70" t="str">
        <f t="shared" si="9"/>
        <v/>
      </c>
      <c r="T112" s="70" t="str">
        <f t="shared" si="10"/>
        <v/>
      </c>
    </row>
    <row r="113" spans="1:20" x14ac:dyDescent="0.25">
      <c r="A113" s="17">
        <v>104</v>
      </c>
      <c r="B113" s="18" t="s">
        <v>56</v>
      </c>
      <c r="C113" s="19">
        <v>65985</v>
      </c>
      <c r="D113" s="20" t="s">
        <v>57</v>
      </c>
      <c r="E113" s="81">
        <v>0.3</v>
      </c>
      <c r="F113" s="98"/>
      <c r="G113" s="83" t="str">
        <f t="shared" si="12"/>
        <v/>
      </c>
      <c r="H113" s="84" t="str">
        <f t="shared" si="8"/>
        <v/>
      </c>
      <c r="M113" s="17">
        <v>104</v>
      </c>
      <c r="N113" s="18" t="s">
        <v>828</v>
      </c>
      <c r="O113" s="19" t="s">
        <v>436</v>
      </c>
      <c r="P113" s="55" t="s">
        <v>52</v>
      </c>
      <c r="Q113" s="75">
        <v>1</v>
      </c>
      <c r="R113" s="69"/>
      <c r="S113" s="70" t="str">
        <f t="shared" si="9"/>
        <v/>
      </c>
      <c r="T113" s="70" t="str">
        <f t="shared" si="10"/>
        <v/>
      </c>
    </row>
    <row r="114" spans="1:20" x14ac:dyDescent="0.25">
      <c r="A114" s="17">
        <v>105</v>
      </c>
      <c r="B114" s="18" t="s">
        <v>164</v>
      </c>
      <c r="C114" s="19">
        <v>77326</v>
      </c>
      <c r="D114" s="20" t="s">
        <v>53</v>
      </c>
      <c r="E114" s="81">
        <v>0.3</v>
      </c>
      <c r="F114" s="98"/>
      <c r="G114" s="83" t="str">
        <f t="shared" si="12"/>
        <v/>
      </c>
      <c r="H114" s="84" t="str">
        <f t="shared" si="8"/>
        <v/>
      </c>
      <c r="M114" s="17">
        <v>105</v>
      </c>
      <c r="N114" s="18" t="s">
        <v>829</v>
      </c>
      <c r="O114" s="19" t="s">
        <v>830</v>
      </c>
      <c r="P114" s="55" t="s">
        <v>52</v>
      </c>
      <c r="Q114" s="75">
        <v>0.3</v>
      </c>
      <c r="R114" s="69"/>
      <c r="S114" s="70" t="str">
        <f t="shared" si="9"/>
        <v/>
      </c>
      <c r="T114" s="70" t="str">
        <f t="shared" si="10"/>
        <v/>
      </c>
    </row>
    <row r="115" spans="1:20" x14ac:dyDescent="0.25">
      <c r="A115" s="17">
        <v>106</v>
      </c>
      <c r="B115" s="18" t="s">
        <v>172</v>
      </c>
      <c r="C115" s="19" t="s">
        <v>173</v>
      </c>
      <c r="D115" s="20" t="s">
        <v>49</v>
      </c>
      <c r="E115" s="81">
        <v>0.3</v>
      </c>
      <c r="F115" s="98"/>
      <c r="G115" s="83" t="str">
        <f t="shared" si="12"/>
        <v/>
      </c>
      <c r="H115" s="84" t="str">
        <f t="shared" si="8"/>
        <v/>
      </c>
      <c r="M115" s="17">
        <v>106</v>
      </c>
      <c r="N115" s="18" t="s">
        <v>831</v>
      </c>
      <c r="O115" s="19">
        <v>59410</v>
      </c>
      <c r="P115" s="55" t="s">
        <v>52</v>
      </c>
      <c r="Q115" s="75">
        <v>1</v>
      </c>
      <c r="R115" s="69"/>
      <c r="S115" s="70" t="str">
        <f t="shared" si="9"/>
        <v/>
      </c>
      <c r="T115" s="70" t="str">
        <f t="shared" si="10"/>
        <v/>
      </c>
    </row>
    <row r="116" spans="1:20" x14ac:dyDescent="0.25">
      <c r="A116" s="17">
        <v>107</v>
      </c>
      <c r="B116" s="18" t="s">
        <v>81</v>
      </c>
      <c r="C116" s="19" t="s">
        <v>174</v>
      </c>
      <c r="D116" s="20" t="s">
        <v>52</v>
      </c>
      <c r="E116" s="81">
        <v>0.3</v>
      </c>
      <c r="F116" s="98"/>
      <c r="G116" s="83" t="str">
        <f t="shared" si="12"/>
        <v/>
      </c>
      <c r="H116" s="84" t="str">
        <f t="shared" si="8"/>
        <v/>
      </c>
      <c r="M116" s="28">
        <v>107</v>
      </c>
      <c r="N116" s="18" t="s">
        <v>832</v>
      </c>
      <c r="O116" s="19">
        <v>71729</v>
      </c>
      <c r="P116" s="55" t="s">
        <v>52</v>
      </c>
      <c r="Q116" s="75">
        <v>1</v>
      </c>
      <c r="R116" s="69"/>
      <c r="S116" s="70" t="str">
        <f t="shared" si="9"/>
        <v/>
      </c>
      <c r="T116" s="70" t="str">
        <f t="shared" si="10"/>
        <v/>
      </c>
    </row>
    <row r="117" spans="1:20" x14ac:dyDescent="0.25">
      <c r="A117" s="17">
        <v>108</v>
      </c>
      <c r="B117" s="18" t="s">
        <v>175</v>
      </c>
      <c r="C117" s="19" t="s">
        <v>176</v>
      </c>
      <c r="D117" s="20" t="s">
        <v>49</v>
      </c>
      <c r="E117" s="81">
        <v>1</v>
      </c>
      <c r="F117" s="98"/>
      <c r="G117" s="83" t="str">
        <f t="shared" si="12"/>
        <v/>
      </c>
      <c r="H117" s="84" t="str">
        <f t="shared" si="8"/>
        <v/>
      </c>
      <c r="M117" s="17">
        <v>108</v>
      </c>
      <c r="N117" s="18" t="s">
        <v>833</v>
      </c>
      <c r="O117" s="19" t="s">
        <v>473</v>
      </c>
      <c r="P117" s="55" t="s">
        <v>52</v>
      </c>
      <c r="Q117" s="75">
        <v>0.3</v>
      </c>
      <c r="R117" s="69"/>
      <c r="S117" s="70" t="str">
        <f t="shared" si="9"/>
        <v/>
      </c>
      <c r="T117" s="70" t="str">
        <f t="shared" si="10"/>
        <v/>
      </c>
    </row>
    <row r="118" spans="1:20" x14ac:dyDescent="0.25">
      <c r="A118" s="17">
        <v>109</v>
      </c>
      <c r="B118" s="18" t="s">
        <v>12</v>
      </c>
      <c r="C118" s="19" t="s">
        <v>177</v>
      </c>
      <c r="D118" s="20" t="s">
        <v>52</v>
      </c>
      <c r="E118" s="81">
        <v>0.3</v>
      </c>
      <c r="F118" s="98"/>
      <c r="G118" s="83" t="str">
        <f t="shared" si="12"/>
        <v/>
      </c>
      <c r="H118" s="84" t="str">
        <f t="shared" si="8"/>
        <v/>
      </c>
      <c r="M118" s="17">
        <v>109</v>
      </c>
      <c r="N118" s="18" t="s">
        <v>18</v>
      </c>
      <c r="O118" s="19" t="s">
        <v>191</v>
      </c>
      <c r="P118" s="55" t="s">
        <v>52</v>
      </c>
      <c r="Q118" s="75">
        <v>0.3</v>
      </c>
      <c r="R118" s="69"/>
      <c r="S118" s="70" t="str">
        <f t="shared" si="9"/>
        <v/>
      </c>
      <c r="T118" s="70" t="str">
        <f t="shared" si="10"/>
        <v/>
      </c>
    </row>
    <row r="119" spans="1:20" x14ac:dyDescent="0.25">
      <c r="A119" s="17">
        <v>110</v>
      </c>
      <c r="B119" s="18" t="s">
        <v>81</v>
      </c>
      <c r="C119" s="19" t="s">
        <v>178</v>
      </c>
      <c r="D119" s="20" t="s">
        <v>49</v>
      </c>
      <c r="E119" s="81">
        <v>0.3</v>
      </c>
      <c r="F119" s="98"/>
      <c r="G119" s="83" t="str">
        <f t="shared" si="12"/>
        <v/>
      </c>
      <c r="H119" s="84" t="str">
        <f t="shared" si="8"/>
        <v/>
      </c>
      <c r="M119" s="17">
        <v>110</v>
      </c>
      <c r="N119" s="18" t="s">
        <v>18</v>
      </c>
      <c r="O119" s="19" t="s">
        <v>834</v>
      </c>
      <c r="P119" s="55" t="s">
        <v>52</v>
      </c>
      <c r="Q119" s="75">
        <v>0.3</v>
      </c>
      <c r="R119" s="69"/>
      <c r="S119" s="70" t="str">
        <f t="shared" si="9"/>
        <v/>
      </c>
      <c r="T119" s="70" t="str">
        <f t="shared" si="10"/>
        <v/>
      </c>
    </row>
    <row r="120" spans="1:20" x14ac:dyDescent="0.25">
      <c r="A120" s="17">
        <v>111</v>
      </c>
      <c r="B120" s="18" t="s">
        <v>28</v>
      </c>
      <c r="C120" s="19" t="s">
        <v>179</v>
      </c>
      <c r="D120" s="20" t="s">
        <v>57</v>
      </c>
      <c r="E120" s="81">
        <v>0.3</v>
      </c>
      <c r="F120" s="98"/>
      <c r="G120" s="83" t="str">
        <f t="shared" si="12"/>
        <v/>
      </c>
      <c r="H120" s="84" t="str">
        <f t="shared" si="8"/>
        <v/>
      </c>
      <c r="M120" s="17">
        <v>111</v>
      </c>
      <c r="N120" s="18" t="s">
        <v>833</v>
      </c>
      <c r="O120" s="19">
        <v>61860</v>
      </c>
      <c r="P120" s="55" t="s">
        <v>52</v>
      </c>
      <c r="Q120" s="75">
        <v>0.3</v>
      </c>
      <c r="R120" s="69"/>
      <c r="S120" s="70" t="str">
        <f t="shared" si="9"/>
        <v/>
      </c>
      <c r="T120" s="70" t="str">
        <f t="shared" si="10"/>
        <v/>
      </c>
    </row>
    <row r="121" spans="1:20" x14ac:dyDescent="0.25">
      <c r="A121" s="17">
        <v>112</v>
      </c>
      <c r="B121" s="18" t="s">
        <v>180</v>
      </c>
      <c r="C121" s="19">
        <v>57679</v>
      </c>
      <c r="D121" s="20" t="s">
        <v>49</v>
      </c>
      <c r="E121" s="81">
        <v>1</v>
      </c>
      <c r="F121" s="98"/>
      <c r="G121" s="83" t="str">
        <f t="shared" si="12"/>
        <v/>
      </c>
      <c r="H121" s="84" t="str">
        <f t="shared" si="8"/>
        <v/>
      </c>
      <c r="M121" s="17">
        <v>112</v>
      </c>
      <c r="N121" s="18" t="s">
        <v>835</v>
      </c>
      <c r="O121" s="19" t="s">
        <v>836</v>
      </c>
      <c r="P121" s="55" t="s">
        <v>52</v>
      </c>
      <c r="Q121" s="75">
        <v>0.3</v>
      </c>
      <c r="R121" s="69"/>
      <c r="S121" s="70" t="str">
        <f t="shared" si="9"/>
        <v/>
      </c>
      <c r="T121" s="70" t="str">
        <f t="shared" si="10"/>
        <v/>
      </c>
    </row>
    <row r="122" spans="1:20" x14ac:dyDescent="0.25">
      <c r="A122" s="17">
        <v>113</v>
      </c>
      <c r="B122" s="18" t="s">
        <v>181</v>
      </c>
      <c r="C122" s="19">
        <v>59183</v>
      </c>
      <c r="D122" s="20" t="s">
        <v>59</v>
      </c>
      <c r="E122" s="81">
        <v>1</v>
      </c>
      <c r="F122" s="98"/>
      <c r="G122" s="83" t="str">
        <f t="shared" si="12"/>
        <v/>
      </c>
      <c r="H122" s="84" t="str">
        <f t="shared" si="8"/>
        <v/>
      </c>
      <c r="M122" s="17">
        <v>113</v>
      </c>
      <c r="N122" s="18" t="s">
        <v>837</v>
      </c>
      <c r="O122" s="19">
        <v>63843</v>
      </c>
      <c r="P122" s="55" t="s">
        <v>52</v>
      </c>
      <c r="Q122" s="75">
        <v>0.3</v>
      </c>
      <c r="R122" s="69"/>
      <c r="S122" s="70" t="str">
        <f t="shared" si="9"/>
        <v/>
      </c>
      <c r="T122" s="70" t="str">
        <f t="shared" si="10"/>
        <v/>
      </c>
    </row>
    <row r="123" spans="1:20" x14ac:dyDescent="0.25">
      <c r="A123" s="17">
        <v>114</v>
      </c>
      <c r="B123" s="18" t="s">
        <v>155</v>
      </c>
      <c r="C123" s="19">
        <v>73793</v>
      </c>
      <c r="D123" s="20" t="s">
        <v>52</v>
      </c>
      <c r="E123" s="81">
        <v>1</v>
      </c>
      <c r="F123" s="98"/>
      <c r="G123" s="83" t="str">
        <f t="shared" si="12"/>
        <v/>
      </c>
      <c r="H123" s="84" t="str">
        <f t="shared" si="8"/>
        <v/>
      </c>
      <c r="M123" s="17">
        <v>114</v>
      </c>
      <c r="N123" s="18" t="s">
        <v>456</v>
      </c>
      <c r="O123" s="19">
        <v>73767</v>
      </c>
      <c r="P123" s="55" t="s">
        <v>52</v>
      </c>
      <c r="Q123" s="75">
        <v>1</v>
      </c>
      <c r="R123" s="69"/>
      <c r="S123" s="70" t="str">
        <f t="shared" si="9"/>
        <v/>
      </c>
      <c r="T123" s="70" t="str">
        <f t="shared" si="10"/>
        <v/>
      </c>
    </row>
    <row r="124" spans="1:20" x14ac:dyDescent="0.25">
      <c r="A124" s="17">
        <v>115</v>
      </c>
      <c r="B124" s="18" t="s">
        <v>182</v>
      </c>
      <c r="C124" s="19">
        <v>67458</v>
      </c>
      <c r="D124" s="20" t="s">
        <v>57</v>
      </c>
      <c r="E124" s="81">
        <v>0.3</v>
      </c>
      <c r="F124" s="98"/>
      <c r="G124" s="83" t="str">
        <f t="shared" si="12"/>
        <v/>
      </c>
      <c r="H124" s="84" t="str">
        <f t="shared" si="8"/>
        <v/>
      </c>
      <c r="M124" s="17">
        <v>115</v>
      </c>
      <c r="N124" s="18" t="s">
        <v>33</v>
      </c>
      <c r="O124" s="19" t="s">
        <v>650</v>
      </c>
      <c r="P124" s="56" t="s">
        <v>52</v>
      </c>
      <c r="Q124" s="75">
        <v>0.3</v>
      </c>
      <c r="R124" s="69"/>
      <c r="S124" s="70" t="str">
        <f t="shared" si="9"/>
        <v/>
      </c>
      <c r="T124" s="70" t="str">
        <f t="shared" si="10"/>
        <v/>
      </c>
    </row>
    <row r="125" spans="1:20" ht="30" x14ac:dyDescent="0.25">
      <c r="A125" s="17">
        <v>116</v>
      </c>
      <c r="B125" s="18" t="s">
        <v>183</v>
      </c>
      <c r="C125" s="19" t="s">
        <v>184</v>
      </c>
      <c r="D125" s="20" t="s">
        <v>59</v>
      </c>
      <c r="E125" s="81">
        <v>0.3</v>
      </c>
      <c r="F125" s="98"/>
      <c r="G125" s="83" t="str">
        <f t="shared" si="12"/>
        <v/>
      </c>
      <c r="H125" s="84" t="str">
        <f t="shared" si="8"/>
        <v/>
      </c>
      <c r="M125" s="17">
        <v>116</v>
      </c>
      <c r="N125" s="18" t="s">
        <v>762</v>
      </c>
      <c r="O125" s="19" t="s">
        <v>449</v>
      </c>
      <c r="P125" s="55" t="s">
        <v>52</v>
      </c>
      <c r="Q125" s="75">
        <v>0.3</v>
      </c>
      <c r="R125" s="69"/>
      <c r="S125" s="70" t="str">
        <f t="shared" si="9"/>
        <v/>
      </c>
      <c r="T125" s="70" t="str">
        <f t="shared" si="10"/>
        <v/>
      </c>
    </row>
    <row r="126" spans="1:20" x14ac:dyDescent="0.25">
      <c r="A126" s="17">
        <v>117</v>
      </c>
      <c r="B126" s="18" t="s">
        <v>185</v>
      </c>
      <c r="C126" s="19">
        <v>78538</v>
      </c>
      <c r="D126" s="20" t="s">
        <v>59</v>
      </c>
      <c r="E126" s="81">
        <v>1</v>
      </c>
      <c r="F126" s="98"/>
      <c r="G126" s="83" t="str">
        <f t="shared" si="12"/>
        <v/>
      </c>
      <c r="H126" s="84" t="str">
        <f t="shared" si="8"/>
        <v/>
      </c>
      <c r="M126" s="17">
        <v>117</v>
      </c>
      <c r="N126" s="18" t="s">
        <v>838</v>
      </c>
      <c r="O126" s="19" t="s">
        <v>451</v>
      </c>
      <c r="P126" s="55" t="s">
        <v>52</v>
      </c>
      <c r="Q126" s="75">
        <v>0.3</v>
      </c>
      <c r="R126" s="69"/>
      <c r="S126" s="70" t="str">
        <f t="shared" si="9"/>
        <v/>
      </c>
      <c r="T126" s="70" t="str">
        <f t="shared" si="10"/>
        <v/>
      </c>
    </row>
    <row r="127" spans="1:20" x14ac:dyDescent="0.25">
      <c r="A127" s="17">
        <v>118</v>
      </c>
      <c r="B127" s="18" t="s">
        <v>186</v>
      </c>
      <c r="C127" s="19">
        <v>57904</v>
      </c>
      <c r="D127" s="20" t="s">
        <v>57</v>
      </c>
      <c r="E127" s="81">
        <v>0.3</v>
      </c>
      <c r="F127" s="98"/>
      <c r="G127" s="83" t="str">
        <f t="shared" si="12"/>
        <v/>
      </c>
      <c r="H127" s="84" t="str">
        <f t="shared" si="8"/>
        <v/>
      </c>
      <c r="M127" s="17">
        <v>118</v>
      </c>
      <c r="N127" s="18" t="s">
        <v>839</v>
      </c>
      <c r="O127" s="19">
        <v>67050</v>
      </c>
      <c r="P127" s="55" t="s">
        <v>52</v>
      </c>
      <c r="Q127" s="75">
        <v>0.3</v>
      </c>
      <c r="R127" s="69"/>
      <c r="S127" s="70" t="str">
        <f t="shared" si="9"/>
        <v/>
      </c>
      <c r="T127" s="70" t="str">
        <f t="shared" si="10"/>
        <v/>
      </c>
    </row>
    <row r="128" spans="1:20" x14ac:dyDescent="0.25">
      <c r="A128" s="17">
        <v>119</v>
      </c>
      <c r="B128" s="18" t="s">
        <v>170</v>
      </c>
      <c r="C128" s="19">
        <v>57937</v>
      </c>
      <c r="D128" s="20" t="s">
        <v>52</v>
      </c>
      <c r="E128" s="81">
        <v>0.3</v>
      </c>
      <c r="F128" s="98"/>
      <c r="G128" s="83" t="str">
        <f t="shared" si="12"/>
        <v/>
      </c>
      <c r="H128" s="84" t="str">
        <f t="shared" si="8"/>
        <v/>
      </c>
      <c r="M128" s="17">
        <v>119</v>
      </c>
      <c r="N128" s="18" t="s">
        <v>840</v>
      </c>
      <c r="O128" s="19" t="s">
        <v>841</v>
      </c>
      <c r="P128" s="55" t="s">
        <v>52</v>
      </c>
      <c r="Q128" s="75">
        <v>1</v>
      </c>
      <c r="R128" s="69"/>
      <c r="S128" s="70" t="str">
        <f t="shared" si="9"/>
        <v/>
      </c>
      <c r="T128" s="70" t="str">
        <f t="shared" si="10"/>
        <v/>
      </c>
    </row>
    <row r="129" spans="1:20" ht="30" x14ac:dyDescent="0.25">
      <c r="A129" s="17">
        <v>120</v>
      </c>
      <c r="B129" s="18" t="s">
        <v>13</v>
      </c>
      <c r="C129" s="19">
        <v>63666</v>
      </c>
      <c r="D129" s="20" t="s">
        <v>59</v>
      </c>
      <c r="E129" s="81">
        <v>0.3</v>
      </c>
      <c r="F129" s="98"/>
      <c r="G129" s="83" t="str">
        <f t="shared" si="12"/>
        <v/>
      </c>
      <c r="H129" s="84" t="str">
        <f t="shared" si="8"/>
        <v/>
      </c>
      <c r="M129" s="17">
        <v>120</v>
      </c>
      <c r="N129" s="18" t="s">
        <v>842</v>
      </c>
      <c r="O129" s="19">
        <v>81005</v>
      </c>
      <c r="P129" s="55" t="s">
        <v>52</v>
      </c>
      <c r="Q129" s="75">
        <v>0.3</v>
      </c>
      <c r="R129" s="69"/>
      <c r="S129" s="70" t="str">
        <f t="shared" si="9"/>
        <v/>
      </c>
      <c r="T129" s="70" t="str">
        <f t="shared" si="10"/>
        <v/>
      </c>
    </row>
    <row r="130" spans="1:20" x14ac:dyDescent="0.25">
      <c r="A130" s="17">
        <v>121</v>
      </c>
      <c r="B130" s="18" t="s">
        <v>2</v>
      </c>
      <c r="C130" s="19" t="s">
        <v>187</v>
      </c>
      <c r="D130" s="20" t="s">
        <v>59</v>
      </c>
      <c r="E130" s="81">
        <v>0.3</v>
      </c>
      <c r="F130" s="98"/>
      <c r="G130" s="83" t="str">
        <f t="shared" si="12"/>
        <v/>
      </c>
      <c r="H130" s="84" t="str">
        <f t="shared" si="8"/>
        <v/>
      </c>
      <c r="M130" s="17">
        <v>121</v>
      </c>
      <c r="N130" s="18" t="s">
        <v>843</v>
      </c>
      <c r="O130" s="19" t="s">
        <v>615</v>
      </c>
      <c r="P130" s="55" t="s">
        <v>52</v>
      </c>
      <c r="Q130" s="75">
        <v>1</v>
      </c>
      <c r="R130" s="69"/>
      <c r="S130" s="70" t="str">
        <f t="shared" si="9"/>
        <v/>
      </c>
      <c r="T130" s="70" t="str">
        <f t="shared" si="10"/>
        <v/>
      </c>
    </row>
    <row r="131" spans="1:20" x14ac:dyDescent="0.25">
      <c r="A131" s="17">
        <v>122</v>
      </c>
      <c r="B131" s="18" t="s">
        <v>3</v>
      </c>
      <c r="C131" s="19" t="s">
        <v>188</v>
      </c>
      <c r="D131" s="20" t="s">
        <v>59</v>
      </c>
      <c r="E131" s="81">
        <v>0.3</v>
      </c>
      <c r="F131" s="98"/>
      <c r="G131" s="83" t="str">
        <f t="shared" si="12"/>
        <v/>
      </c>
      <c r="H131" s="84" t="str">
        <f t="shared" si="8"/>
        <v/>
      </c>
      <c r="M131" s="17">
        <v>122</v>
      </c>
      <c r="N131" s="18" t="s">
        <v>844</v>
      </c>
      <c r="O131" s="19" t="s">
        <v>619</v>
      </c>
      <c r="P131" s="55" t="s">
        <v>52</v>
      </c>
      <c r="Q131" s="75">
        <v>1</v>
      </c>
      <c r="R131" s="69"/>
      <c r="S131" s="70" t="str">
        <f t="shared" si="9"/>
        <v/>
      </c>
      <c r="T131" s="70" t="str">
        <f t="shared" si="10"/>
        <v/>
      </c>
    </row>
    <row r="132" spans="1:20" x14ac:dyDescent="0.25">
      <c r="A132" s="17">
        <v>123</v>
      </c>
      <c r="B132" s="18" t="s">
        <v>81</v>
      </c>
      <c r="C132" s="19" t="s">
        <v>189</v>
      </c>
      <c r="D132" s="20" t="s">
        <v>49</v>
      </c>
      <c r="E132" s="81">
        <v>0.3</v>
      </c>
      <c r="F132" s="98"/>
      <c r="G132" s="83" t="str">
        <f t="shared" si="12"/>
        <v/>
      </c>
      <c r="H132" s="84" t="str">
        <f t="shared" si="8"/>
        <v/>
      </c>
      <c r="M132" s="17">
        <v>123</v>
      </c>
      <c r="N132" s="18" t="s">
        <v>613</v>
      </c>
      <c r="O132" s="19">
        <v>81006</v>
      </c>
      <c r="P132" s="55" t="s">
        <v>52</v>
      </c>
      <c r="Q132" s="75">
        <v>0.3</v>
      </c>
      <c r="R132" s="69"/>
      <c r="S132" s="70" t="str">
        <f t="shared" si="9"/>
        <v/>
      </c>
      <c r="T132" s="70" t="str">
        <f t="shared" si="10"/>
        <v/>
      </c>
    </row>
    <row r="133" spans="1:20" x14ac:dyDescent="0.25">
      <c r="A133" s="17">
        <v>124</v>
      </c>
      <c r="B133" s="18" t="s">
        <v>81</v>
      </c>
      <c r="C133" s="19" t="s">
        <v>190</v>
      </c>
      <c r="D133" s="20" t="s">
        <v>49</v>
      </c>
      <c r="E133" s="81">
        <v>0.3</v>
      </c>
      <c r="F133" s="98"/>
      <c r="G133" s="83" t="str">
        <f t="shared" si="12"/>
        <v/>
      </c>
      <c r="H133" s="84" t="str">
        <f t="shared" si="8"/>
        <v/>
      </c>
      <c r="M133" s="17">
        <v>124</v>
      </c>
      <c r="N133" s="18" t="s">
        <v>845</v>
      </c>
      <c r="O133" s="19">
        <v>75169</v>
      </c>
      <c r="P133" s="55" t="s">
        <v>52</v>
      </c>
      <c r="Q133" s="75">
        <v>0.5</v>
      </c>
      <c r="R133" s="69"/>
      <c r="S133" s="70" t="str">
        <f t="shared" si="9"/>
        <v/>
      </c>
      <c r="T133" s="70" t="str">
        <f t="shared" si="10"/>
        <v/>
      </c>
    </row>
    <row r="134" spans="1:20" x14ac:dyDescent="0.25">
      <c r="A134" s="17">
        <v>125</v>
      </c>
      <c r="B134" s="18" t="s">
        <v>81</v>
      </c>
      <c r="C134" s="19" t="s">
        <v>191</v>
      </c>
      <c r="D134" s="20" t="s">
        <v>49</v>
      </c>
      <c r="E134" s="81">
        <v>0.5</v>
      </c>
      <c r="F134" s="98"/>
      <c r="G134" s="83" t="str">
        <f t="shared" si="12"/>
        <v/>
      </c>
      <c r="H134" s="84" t="str">
        <f t="shared" ref="H134:H195" si="13">IF(G134&lt;&gt;"",E134*G134,"")</f>
        <v/>
      </c>
      <c r="M134" s="17">
        <v>125</v>
      </c>
      <c r="N134" s="18" t="s">
        <v>846</v>
      </c>
      <c r="O134" s="19" t="s">
        <v>642</v>
      </c>
      <c r="P134" s="55" t="s">
        <v>52</v>
      </c>
      <c r="Q134" s="75">
        <v>0.3</v>
      </c>
      <c r="R134" s="69"/>
      <c r="S134" s="70" t="str">
        <f t="shared" si="9"/>
        <v/>
      </c>
      <c r="T134" s="70" t="str">
        <f t="shared" si="10"/>
        <v/>
      </c>
    </row>
    <row r="135" spans="1:20" x14ac:dyDescent="0.25">
      <c r="A135" s="17">
        <v>126</v>
      </c>
      <c r="B135" s="18" t="s">
        <v>18</v>
      </c>
      <c r="C135" s="19" t="s">
        <v>192</v>
      </c>
      <c r="D135" s="20" t="s">
        <v>49</v>
      </c>
      <c r="E135" s="81">
        <v>0.5</v>
      </c>
      <c r="F135" s="98"/>
      <c r="G135" s="83" t="str">
        <f t="shared" si="12"/>
        <v/>
      </c>
      <c r="H135" s="84" t="str">
        <f t="shared" si="13"/>
        <v/>
      </c>
      <c r="M135" s="17">
        <v>126</v>
      </c>
      <c r="N135" s="18" t="s">
        <v>847</v>
      </c>
      <c r="O135" s="19">
        <v>64003</v>
      </c>
      <c r="P135" s="55" t="s">
        <v>52</v>
      </c>
      <c r="Q135" s="75">
        <v>0.3</v>
      </c>
      <c r="R135" s="69"/>
      <c r="S135" s="70" t="str">
        <f t="shared" si="9"/>
        <v/>
      </c>
      <c r="T135" s="70" t="str">
        <f t="shared" si="10"/>
        <v/>
      </c>
    </row>
    <row r="136" spans="1:20" x14ac:dyDescent="0.25">
      <c r="A136" s="17">
        <v>127</v>
      </c>
      <c r="B136" s="18" t="s">
        <v>81</v>
      </c>
      <c r="C136" s="19" t="s">
        <v>193</v>
      </c>
      <c r="D136" s="20" t="s">
        <v>49</v>
      </c>
      <c r="E136" s="81">
        <v>0.5</v>
      </c>
      <c r="F136" s="98"/>
      <c r="G136" s="83" t="str">
        <f t="shared" si="12"/>
        <v/>
      </c>
      <c r="H136" s="84" t="str">
        <f t="shared" si="13"/>
        <v/>
      </c>
      <c r="M136" s="17">
        <v>127</v>
      </c>
      <c r="N136" s="18" t="s">
        <v>18</v>
      </c>
      <c r="O136" s="19" t="s">
        <v>132</v>
      </c>
      <c r="P136" s="55" t="s">
        <v>52</v>
      </c>
      <c r="Q136" s="75">
        <v>0.3</v>
      </c>
      <c r="R136" s="69"/>
      <c r="S136" s="70" t="str">
        <f t="shared" si="9"/>
        <v/>
      </c>
      <c r="T136" s="70" t="str">
        <f t="shared" si="10"/>
        <v/>
      </c>
    </row>
    <row r="137" spans="1:20" x14ac:dyDescent="0.25">
      <c r="A137" s="17">
        <v>128</v>
      </c>
      <c r="B137" s="18" t="s">
        <v>194</v>
      </c>
      <c r="C137" s="19" t="s">
        <v>195</v>
      </c>
      <c r="D137" s="20" t="s">
        <v>52</v>
      </c>
      <c r="E137" s="81">
        <v>0.5</v>
      </c>
      <c r="F137" s="98"/>
      <c r="G137" s="83" t="str">
        <f t="shared" si="12"/>
        <v/>
      </c>
      <c r="H137" s="84" t="str">
        <f t="shared" si="13"/>
        <v/>
      </c>
      <c r="M137" s="17">
        <v>128</v>
      </c>
      <c r="N137" s="18" t="s">
        <v>18</v>
      </c>
      <c r="O137" s="19" t="s">
        <v>643</v>
      </c>
      <c r="P137" s="56" t="s">
        <v>52</v>
      </c>
      <c r="Q137" s="75">
        <v>0.3</v>
      </c>
      <c r="R137" s="69"/>
      <c r="S137" s="70" t="str">
        <f t="shared" ref="S137:S182" si="14">IF(R137&lt;&gt;"",ROUND(R137*(1+pvm),2),"")</f>
        <v/>
      </c>
      <c r="T137" s="70" t="str">
        <f t="shared" si="10"/>
        <v/>
      </c>
    </row>
    <row r="138" spans="1:20" x14ac:dyDescent="0.25">
      <c r="A138" s="17">
        <v>129</v>
      </c>
      <c r="B138" s="18" t="s">
        <v>196</v>
      </c>
      <c r="C138" s="19" t="s">
        <v>197</v>
      </c>
      <c r="D138" s="20" t="s">
        <v>52</v>
      </c>
      <c r="E138" s="81">
        <v>0.5</v>
      </c>
      <c r="F138" s="98"/>
      <c r="G138" s="83" t="str">
        <f t="shared" si="12"/>
        <v/>
      </c>
      <c r="H138" s="84" t="str">
        <f t="shared" si="13"/>
        <v/>
      </c>
      <c r="M138" s="17">
        <v>129</v>
      </c>
      <c r="N138" s="18" t="s">
        <v>18</v>
      </c>
      <c r="O138" s="19" t="s">
        <v>106</v>
      </c>
      <c r="P138" s="55" t="s">
        <v>52</v>
      </c>
      <c r="Q138" s="75">
        <v>0.3</v>
      </c>
      <c r="R138" s="69"/>
      <c r="S138" s="70" t="str">
        <f t="shared" si="14"/>
        <v/>
      </c>
      <c r="T138" s="70" t="str">
        <f t="shared" si="10"/>
        <v/>
      </c>
    </row>
    <row r="139" spans="1:20" x14ac:dyDescent="0.25">
      <c r="A139" s="17">
        <v>130</v>
      </c>
      <c r="B139" s="18" t="s">
        <v>81</v>
      </c>
      <c r="C139" s="19" t="s">
        <v>198</v>
      </c>
      <c r="D139" s="20" t="s">
        <v>49</v>
      </c>
      <c r="E139" s="81">
        <v>0.5</v>
      </c>
      <c r="F139" s="98"/>
      <c r="G139" s="83" t="str">
        <f t="shared" si="12"/>
        <v/>
      </c>
      <c r="H139" s="84" t="str">
        <f t="shared" si="13"/>
        <v/>
      </c>
      <c r="M139" s="17">
        <v>130</v>
      </c>
      <c r="N139" s="18" t="s">
        <v>18</v>
      </c>
      <c r="O139" s="19" t="s">
        <v>644</v>
      </c>
      <c r="P139" s="55" t="s">
        <v>52</v>
      </c>
      <c r="Q139" s="75">
        <v>0.3</v>
      </c>
      <c r="R139" s="69"/>
      <c r="S139" s="70" t="str">
        <f t="shared" si="14"/>
        <v/>
      </c>
      <c r="T139" s="70" t="str">
        <f t="shared" ref="T139:T189" si="15">IF(S139&lt;&gt;"",Q139*S139,"")</f>
        <v/>
      </c>
    </row>
    <row r="140" spans="1:20" x14ac:dyDescent="0.25">
      <c r="A140" s="17">
        <v>131</v>
      </c>
      <c r="B140" s="18" t="s">
        <v>3</v>
      </c>
      <c r="C140" s="19" t="s">
        <v>199</v>
      </c>
      <c r="D140" s="20" t="s">
        <v>52</v>
      </c>
      <c r="E140" s="81">
        <v>0.5</v>
      </c>
      <c r="F140" s="98"/>
      <c r="G140" s="83" t="str">
        <f t="shared" si="12"/>
        <v/>
      </c>
      <c r="H140" s="84" t="str">
        <f t="shared" si="13"/>
        <v/>
      </c>
      <c r="M140" s="17">
        <v>131</v>
      </c>
      <c r="N140" s="18" t="s">
        <v>848</v>
      </c>
      <c r="O140" s="19" t="s">
        <v>647</v>
      </c>
      <c r="P140" s="55" t="s">
        <v>52</v>
      </c>
      <c r="Q140" s="75">
        <v>0.3</v>
      </c>
      <c r="R140" s="69"/>
      <c r="S140" s="70" t="str">
        <f t="shared" si="14"/>
        <v/>
      </c>
      <c r="T140" s="70" t="str">
        <f t="shared" si="15"/>
        <v/>
      </c>
    </row>
    <row r="141" spans="1:20" x14ac:dyDescent="0.25">
      <c r="A141" s="17">
        <v>132</v>
      </c>
      <c r="B141" s="18" t="s">
        <v>81</v>
      </c>
      <c r="C141" s="19" t="s">
        <v>200</v>
      </c>
      <c r="D141" s="20" t="s">
        <v>49</v>
      </c>
      <c r="E141" s="81">
        <v>0.5</v>
      </c>
      <c r="F141" s="98"/>
      <c r="G141" s="83" t="str">
        <f t="shared" si="12"/>
        <v/>
      </c>
      <c r="H141" s="84" t="str">
        <f t="shared" si="13"/>
        <v/>
      </c>
      <c r="M141" s="17">
        <v>132</v>
      </c>
      <c r="N141" s="18" t="s">
        <v>849</v>
      </c>
      <c r="O141" s="19">
        <v>75354</v>
      </c>
      <c r="P141" s="55" t="s">
        <v>52</v>
      </c>
      <c r="Q141" s="75">
        <v>0.3</v>
      </c>
      <c r="R141" s="69"/>
      <c r="S141" s="70" t="str">
        <f t="shared" si="14"/>
        <v/>
      </c>
      <c r="T141" s="70" t="str">
        <f t="shared" si="15"/>
        <v/>
      </c>
    </row>
    <row r="142" spans="1:20" x14ac:dyDescent="0.25">
      <c r="A142" s="17">
        <v>133</v>
      </c>
      <c r="B142" s="18" t="s">
        <v>13</v>
      </c>
      <c r="C142" s="19" t="s">
        <v>201</v>
      </c>
      <c r="D142" s="20" t="s">
        <v>52</v>
      </c>
      <c r="E142" s="81">
        <v>0.5</v>
      </c>
      <c r="F142" s="98"/>
      <c r="G142" s="83" t="str">
        <f t="shared" si="12"/>
        <v/>
      </c>
      <c r="H142" s="84" t="str">
        <f t="shared" si="13"/>
        <v/>
      </c>
      <c r="M142" s="17">
        <v>133</v>
      </c>
      <c r="N142" s="18" t="s">
        <v>791</v>
      </c>
      <c r="O142" s="19" t="s">
        <v>610</v>
      </c>
      <c r="P142" s="55" t="s">
        <v>52</v>
      </c>
      <c r="Q142" s="75">
        <v>0.3</v>
      </c>
      <c r="R142" s="69"/>
      <c r="S142" s="70" t="str">
        <f t="shared" si="14"/>
        <v/>
      </c>
      <c r="T142" s="70" t="str">
        <f t="shared" si="15"/>
        <v/>
      </c>
    </row>
    <row r="143" spans="1:20" ht="30" x14ac:dyDescent="0.25">
      <c r="A143" s="17">
        <v>134</v>
      </c>
      <c r="B143" s="18" t="s">
        <v>3</v>
      </c>
      <c r="C143" s="19" t="s">
        <v>202</v>
      </c>
      <c r="D143" s="20" t="s">
        <v>52</v>
      </c>
      <c r="E143" s="81">
        <v>0.3</v>
      </c>
      <c r="F143" s="98"/>
      <c r="G143" s="83" t="str">
        <f t="shared" ref="G143:G173" si="16">IF(F143&lt;&gt;"",ROUND(F143*(1+pvm),2),"")</f>
        <v/>
      </c>
      <c r="H143" s="84" t="str">
        <f t="shared" si="13"/>
        <v/>
      </c>
      <c r="M143" s="17">
        <v>134</v>
      </c>
      <c r="N143" s="18" t="s">
        <v>850</v>
      </c>
      <c r="O143" s="19" t="s">
        <v>851</v>
      </c>
      <c r="P143" s="55" t="s">
        <v>52</v>
      </c>
      <c r="Q143" s="75">
        <v>0.3</v>
      </c>
      <c r="R143" s="69"/>
      <c r="S143" s="70" t="str">
        <f t="shared" si="14"/>
        <v/>
      </c>
      <c r="T143" s="70" t="str">
        <f t="shared" si="15"/>
        <v/>
      </c>
    </row>
    <row r="144" spans="1:20" x14ac:dyDescent="0.25">
      <c r="A144" s="17">
        <v>135</v>
      </c>
      <c r="B144" s="18" t="s">
        <v>81</v>
      </c>
      <c r="C144" s="19" t="s">
        <v>203</v>
      </c>
      <c r="D144" s="20" t="s">
        <v>49</v>
      </c>
      <c r="E144" s="81">
        <v>0.3</v>
      </c>
      <c r="F144" s="98"/>
      <c r="G144" s="83" t="str">
        <f t="shared" si="16"/>
        <v/>
      </c>
      <c r="H144" s="84" t="str">
        <f t="shared" si="13"/>
        <v/>
      </c>
      <c r="M144" s="17">
        <v>135</v>
      </c>
      <c r="N144" s="18" t="s">
        <v>852</v>
      </c>
      <c r="O144" s="19" t="s">
        <v>220</v>
      </c>
      <c r="P144" s="55" t="s">
        <v>52</v>
      </c>
      <c r="Q144" s="75">
        <v>0.5</v>
      </c>
      <c r="R144" s="69"/>
      <c r="S144" s="70" t="str">
        <f t="shared" si="14"/>
        <v/>
      </c>
      <c r="T144" s="70" t="str">
        <f t="shared" si="15"/>
        <v/>
      </c>
    </row>
    <row r="145" spans="1:20" ht="30" x14ac:dyDescent="0.25">
      <c r="A145" s="17">
        <v>136</v>
      </c>
      <c r="B145" s="18" t="s">
        <v>204</v>
      </c>
      <c r="C145" s="19" t="s">
        <v>184</v>
      </c>
      <c r="D145" s="20" t="s">
        <v>52</v>
      </c>
      <c r="E145" s="81">
        <v>0.3</v>
      </c>
      <c r="F145" s="98"/>
      <c r="G145" s="83" t="str">
        <f t="shared" si="16"/>
        <v/>
      </c>
      <c r="H145" s="84" t="str">
        <f t="shared" si="13"/>
        <v/>
      </c>
      <c r="M145" s="17">
        <v>136</v>
      </c>
      <c r="N145" s="18" t="s">
        <v>853</v>
      </c>
      <c r="O145" s="19" t="s">
        <v>854</v>
      </c>
      <c r="P145" s="55" t="s">
        <v>52</v>
      </c>
      <c r="Q145" s="75">
        <v>0.3</v>
      </c>
      <c r="R145" s="69"/>
      <c r="S145" s="70" t="str">
        <f t="shared" si="14"/>
        <v/>
      </c>
      <c r="T145" s="70" t="str">
        <f t="shared" si="15"/>
        <v/>
      </c>
    </row>
    <row r="146" spans="1:20" x14ac:dyDescent="0.25">
      <c r="A146" s="17">
        <v>137</v>
      </c>
      <c r="B146" s="18" t="s">
        <v>205</v>
      </c>
      <c r="C146" s="19">
        <v>71343</v>
      </c>
      <c r="D146" s="20" t="s">
        <v>52</v>
      </c>
      <c r="E146" s="81">
        <v>1</v>
      </c>
      <c r="F146" s="98"/>
      <c r="G146" s="83" t="str">
        <f t="shared" si="16"/>
        <v/>
      </c>
      <c r="H146" s="84" t="str">
        <f t="shared" si="13"/>
        <v/>
      </c>
      <c r="M146" s="17">
        <v>137</v>
      </c>
      <c r="N146" s="18" t="s">
        <v>855</v>
      </c>
      <c r="O146" s="19">
        <v>60374</v>
      </c>
      <c r="P146" s="55" t="s">
        <v>52</v>
      </c>
      <c r="Q146" s="75">
        <v>0.3</v>
      </c>
      <c r="R146" s="69"/>
      <c r="S146" s="70" t="str">
        <f t="shared" si="14"/>
        <v/>
      </c>
      <c r="T146" s="70" t="str">
        <f t="shared" si="15"/>
        <v/>
      </c>
    </row>
    <row r="147" spans="1:20" x14ac:dyDescent="0.25">
      <c r="A147" s="17">
        <v>138</v>
      </c>
      <c r="B147" s="18" t="s">
        <v>206</v>
      </c>
      <c r="C147" s="19">
        <v>71344</v>
      </c>
      <c r="D147" s="20" t="s">
        <v>52</v>
      </c>
      <c r="E147" s="81">
        <v>1</v>
      </c>
      <c r="F147" s="98"/>
      <c r="G147" s="83" t="str">
        <f t="shared" si="16"/>
        <v/>
      </c>
      <c r="H147" s="84" t="str">
        <f t="shared" si="13"/>
        <v/>
      </c>
      <c r="M147" s="17">
        <v>138</v>
      </c>
      <c r="N147" s="18" t="s">
        <v>856</v>
      </c>
      <c r="O147" s="19" t="s">
        <v>857</v>
      </c>
      <c r="P147" s="55" t="s">
        <v>52</v>
      </c>
      <c r="Q147" s="75">
        <v>0.3</v>
      </c>
      <c r="R147" s="69"/>
      <c r="S147" s="70" t="str">
        <f t="shared" si="14"/>
        <v/>
      </c>
      <c r="T147" s="70" t="str">
        <f t="shared" si="15"/>
        <v/>
      </c>
    </row>
    <row r="148" spans="1:20" x14ac:dyDescent="0.25">
      <c r="A148" s="17">
        <v>139</v>
      </c>
      <c r="B148" s="18" t="s">
        <v>37</v>
      </c>
      <c r="C148" s="19">
        <v>72349</v>
      </c>
      <c r="D148" s="20" t="s">
        <v>49</v>
      </c>
      <c r="E148" s="81">
        <v>1</v>
      </c>
      <c r="F148" s="98"/>
      <c r="G148" s="83" t="str">
        <f t="shared" si="16"/>
        <v/>
      </c>
      <c r="H148" s="84" t="str">
        <f t="shared" si="13"/>
        <v/>
      </c>
      <c r="M148" s="17">
        <v>139</v>
      </c>
      <c r="N148" s="18" t="s">
        <v>858</v>
      </c>
      <c r="O148" s="19" t="s">
        <v>479</v>
      </c>
      <c r="P148" s="55" t="s">
        <v>52</v>
      </c>
      <c r="Q148" s="75">
        <v>0.5</v>
      </c>
      <c r="R148" s="69"/>
      <c r="S148" s="70" t="str">
        <f t="shared" si="14"/>
        <v/>
      </c>
      <c r="T148" s="70" t="str">
        <f t="shared" si="15"/>
        <v/>
      </c>
    </row>
    <row r="149" spans="1:20" x14ac:dyDescent="0.25">
      <c r="A149" s="17">
        <v>140</v>
      </c>
      <c r="B149" s="18" t="s">
        <v>207</v>
      </c>
      <c r="C149" s="19" t="s">
        <v>208</v>
      </c>
      <c r="D149" s="20" t="s">
        <v>52</v>
      </c>
      <c r="E149" s="81">
        <v>0.3</v>
      </c>
      <c r="F149" s="98"/>
      <c r="G149" s="83" t="str">
        <f t="shared" si="16"/>
        <v/>
      </c>
      <c r="H149" s="84" t="str">
        <f t="shared" si="13"/>
        <v/>
      </c>
      <c r="M149" s="17">
        <v>140</v>
      </c>
      <c r="N149" s="18" t="s">
        <v>859</v>
      </c>
      <c r="O149" s="19" t="s">
        <v>860</v>
      </c>
      <c r="P149" s="55" t="s">
        <v>52</v>
      </c>
      <c r="Q149" s="75">
        <v>0.5</v>
      </c>
      <c r="R149" s="69"/>
      <c r="S149" s="70" t="str">
        <f t="shared" si="14"/>
        <v/>
      </c>
      <c r="T149" s="70" t="str">
        <f t="shared" si="15"/>
        <v/>
      </c>
    </row>
    <row r="150" spans="1:20" x14ac:dyDescent="0.25">
      <c r="A150" s="17">
        <v>141</v>
      </c>
      <c r="B150" s="18" t="s">
        <v>23</v>
      </c>
      <c r="C150" s="19">
        <v>2623</v>
      </c>
      <c r="D150" s="20" t="s">
        <v>52</v>
      </c>
      <c r="E150" s="81">
        <v>0.3</v>
      </c>
      <c r="F150" s="98"/>
      <c r="G150" s="83" t="str">
        <f t="shared" si="16"/>
        <v/>
      </c>
      <c r="H150" s="84" t="str">
        <f t="shared" si="13"/>
        <v/>
      </c>
      <c r="M150" s="17">
        <v>141</v>
      </c>
      <c r="N150" s="18" t="s">
        <v>861</v>
      </c>
      <c r="O150" s="19">
        <v>75329</v>
      </c>
      <c r="P150" s="56" t="s">
        <v>52</v>
      </c>
      <c r="Q150" s="75">
        <v>0.5</v>
      </c>
      <c r="R150" s="69"/>
      <c r="S150" s="70" t="str">
        <f t="shared" si="14"/>
        <v/>
      </c>
      <c r="T150" s="70" t="str">
        <f t="shared" si="15"/>
        <v/>
      </c>
    </row>
    <row r="151" spans="1:20" x14ac:dyDescent="0.25">
      <c r="A151" s="17">
        <v>142</v>
      </c>
      <c r="B151" s="18" t="s">
        <v>209</v>
      </c>
      <c r="C151" s="19">
        <v>57935</v>
      </c>
      <c r="D151" s="20" t="s">
        <v>52</v>
      </c>
      <c r="E151" s="81">
        <v>0.3</v>
      </c>
      <c r="F151" s="98"/>
      <c r="G151" s="83" t="str">
        <f t="shared" si="16"/>
        <v/>
      </c>
      <c r="H151" s="84" t="str">
        <f t="shared" si="13"/>
        <v/>
      </c>
      <c r="M151" s="17">
        <v>142</v>
      </c>
      <c r="N151" s="18" t="s">
        <v>862</v>
      </c>
      <c r="O151" s="19">
        <v>90237</v>
      </c>
      <c r="P151" s="55" t="s">
        <v>52</v>
      </c>
      <c r="Q151" s="75">
        <v>0.5</v>
      </c>
      <c r="R151" s="69"/>
      <c r="S151" s="70" t="str">
        <f t="shared" si="14"/>
        <v/>
      </c>
      <c r="T151" s="70" t="str">
        <f t="shared" si="15"/>
        <v/>
      </c>
    </row>
    <row r="152" spans="1:20" x14ac:dyDescent="0.25">
      <c r="A152" s="17">
        <v>143</v>
      </c>
      <c r="B152" s="18" t="s">
        <v>210</v>
      </c>
      <c r="C152" s="19">
        <v>58036</v>
      </c>
      <c r="D152" s="20" t="s">
        <v>52</v>
      </c>
      <c r="E152" s="81">
        <v>0.3</v>
      </c>
      <c r="F152" s="98"/>
      <c r="G152" s="83" t="str">
        <f t="shared" si="16"/>
        <v/>
      </c>
      <c r="H152" s="84" t="str">
        <f t="shared" si="13"/>
        <v/>
      </c>
      <c r="M152" s="17">
        <v>143</v>
      </c>
      <c r="N152" s="18" t="s">
        <v>863</v>
      </c>
      <c r="O152" s="19">
        <v>75307</v>
      </c>
      <c r="P152" s="55" t="s">
        <v>52</v>
      </c>
      <c r="Q152" s="75">
        <v>0.5</v>
      </c>
      <c r="R152" s="69"/>
      <c r="S152" s="70" t="str">
        <f t="shared" si="14"/>
        <v/>
      </c>
      <c r="T152" s="70" t="str">
        <f t="shared" si="15"/>
        <v/>
      </c>
    </row>
    <row r="153" spans="1:20" x14ac:dyDescent="0.25">
      <c r="A153" s="17">
        <v>144</v>
      </c>
      <c r="B153" s="18" t="s">
        <v>211</v>
      </c>
      <c r="C153" s="19">
        <v>77502</v>
      </c>
      <c r="D153" s="20" t="s">
        <v>59</v>
      </c>
      <c r="E153" s="81">
        <v>0.3</v>
      </c>
      <c r="F153" s="98"/>
      <c r="G153" s="83" t="str">
        <f t="shared" si="16"/>
        <v/>
      </c>
      <c r="H153" s="84" t="str">
        <f t="shared" si="13"/>
        <v/>
      </c>
      <c r="M153" s="17">
        <v>144</v>
      </c>
      <c r="N153" s="18" t="s">
        <v>864</v>
      </c>
      <c r="O153" s="19">
        <v>75305</v>
      </c>
      <c r="P153" s="55" t="s">
        <v>52</v>
      </c>
      <c r="Q153" s="75">
        <v>0.5</v>
      </c>
      <c r="R153" s="69"/>
      <c r="S153" s="70" t="str">
        <f t="shared" si="14"/>
        <v/>
      </c>
      <c r="T153" s="70" t="str">
        <f t="shared" si="15"/>
        <v/>
      </c>
    </row>
    <row r="154" spans="1:20" x14ac:dyDescent="0.25">
      <c r="A154" s="17">
        <v>145</v>
      </c>
      <c r="B154" s="18" t="s">
        <v>212</v>
      </c>
      <c r="C154" s="19">
        <v>78538</v>
      </c>
      <c r="D154" s="20" t="s">
        <v>52</v>
      </c>
      <c r="E154" s="81">
        <v>0.3</v>
      </c>
      <c r="F154" s="98"/>
      <c r="G154" s="83" t="str">
        <f t="shared" si="16"/>
        <v/>
      </c>
      <c r="H154" s="84" t="str">
        <f t="shared" si="13"/>
        <v/>
      </c>
      <c r="M154" s="17">
        <v>145</v>
      </c>
      <c r="N154" s="18" t="s">
        <v>865</v>
      </c>
      <c r="O154" s="19">
        <v>78249</v>
      </c>
      <c r="P154" s="55" t="s">
        <v>52</v>
      </c>
      <c r="Q154" s="75">
        <v>0.5</v>
      </c>
      <c r="R154" s="69"/>
      <c r="S154" s="70" t="str">
        <f t="shared" si="14"/>
        <v/>
      </c>
      <c r="T154" s="70" t="str">
        <f t="shared" si="15"/>
        <v/>
      </c>
    </row>
    <row r="155" spans="1:20" x14ac:dyDescent="0.25">
      <c r="A155" s="17">
        <v>146</v>
      </c>
      <c r="B155" s="18" t="s">
        <v>213</v>
      </c>
      <c r="C155" s="19">
        <v>78536</v>
      </c>
      <c r="D155" s="20" t="s">
        <v>52</v>
      </c>
      <c r="E155" s="81">
        <v>0.3</v>
      </c>
      <c r="F155" s="98"/>
      <c r="G155" s="83" t="str">
        <f t="shared" si="16"/>
        <v/>
      </c>
      <c r="H155" s="84" t="str">
        <f t="shared" si="13"/>
        <v/>
      </c>
      <c r="M155" s="17">
        <v>146</v>
      </c>
      <c r="N155" s="18" t="s">
        <v>866</v>
      </c>
      <c r="O155" s="19">
        <v>75326</v>
      </c>
      <c r="P155" s="55" t="s">
        <v>52</v>
      </c>
      <c r="Q155" s="75">
        <v>1</v>
      </c>
      <c r="R155" s="69"/>
      <c r="S155" s="70" t="str">
        <f t="shared" si="14"/>
        <v/>
      </c>
      <c r="T155" s="70" t="str">
        <f t="shared" si="15"/>
        <v/>
      </c>
    </row>
    <row r="156" spans="1:20" x14ac:dyDescent="0.25">
      <c r="A156" s="17">
        <v>147</v>
      </c>
      <c r="B156" s="18" t="s">
        <v>214</v>
      </c>
      <c r="C156" s="19">
        <v>79199</v>
      </c>
      <c r="D156" s="20" t="s">
        <v>52</v>
      </c>
      <c r="E156" s="81">
        <v>0.3</v>
      </c>
      <c r="F156" s="98"/>
      <c r="G156" s="83" t="str">
        <f t="shared" si="16"/>
        <v/>
      </c>
      <c r="H156" s="84" t="str">
        <f t="shared" si="13"/>
        <v/>
      </c>
      <c r="M156" s="17">
        <v>147</v>
      </c>
      <c r="N156" s="18" t="s">
        <v>867</v>
      </c>
      <c r="O156" s="19">
        <v>74860</v>
      </c>
      <c r="P156" s="55" t="s">
        <v>52</v>
      </c>
      <c r="Q156" s="75">
        <v>0.5</v>
      </c>
      <c r="R156" s="69"/>
      <c r="S156" s="70" t="str">
        <f t="shared" si="14"/>
        <v/>
      </c>
      <c r="T156" s="70" t="str">
        <f t="shared" si="15"/>
        <v/>
      </c>
    </row>
    <row r="157" spans="1:20" x14ac:dyDescent="0.25">
      <c r="A157" s="17">
        <v>148</v>
      </c>
      <c r="B157" s="18" t="s">
        <v>215</v>
      </c>
      <c r="C157" s="19">
        <v>79375</v>
      </c>
      <c r="D157" s="20" t="s">
        <v>52</v>
      </c>
      <c r="E157" s="81">
        <v>0.3</v>
      </c>
      <c r="F157" s="98"/>
      <c r="G157" s="83" t="str">
        <f t="shared" si="16"/>
        <v/>
      </c>
      <c r="H157" s="84" t="str">
        <f t="shared" si="13"/>
        <v/>
      </c>
      <c r="M157" s="17">
        <v>148</v>
      </c>
      <c r="N157" s="18" t="s">
        <v>863</v>
      </c>
      <c r="O157" s="19" t="s">
        <v>868</v>
      </c>
      <c r="P157" s="55" t="s">
        <v>52</v>
      </c>
      <c r="Q157" s="75">
        <v>0.3</v>
      </c>
      <c r="R157" s="69"/>
      <c r="S157" s="70" t="str">
        <f t="shared" si="14"/>
        <v/>
      </c>
      <c r="T157" s="70" t="str">
        <f t="shared" si="15"/>
        <v/>
      </c>
    </row>
    <row r="158" spans="1:20" x14ac:dyDescent="0.25">
      <c r="A158" s="17">
        <v>149</v>
      </c>
      <c r="B158" s="18" t="s">
        <v>3</v>
      </c>
      <c r="C158" s="19" t="s">
        <v>216</v>
      </c>
      <c r="D158" s="20" t="s">
        <v>52</v>
      </c>
      <c r="E158" s="81">
        <v>0.3</v>
      </c>
      <c r="F158" s="98"/>
      <c r="G158" s="83" t="str">
        <f t="shared" si="16"/>
        <v/>
      </c>
      <c r="H158" s="84" t="str">
        <f t="shared" si="13"/>
        <v/>
      </c>
      <c r="M158" s="17">
        <v>149</v>
      </c>
      <c r="N158" s="18" t="s">
        <v>869</v>
      </c>
      <c r="O158" s="19" t="s">
        <v>523</v>
      </c>
      <c r="P158" s="55" t="s">
        <v>52</v>
      </c>
      <c r="Q158" s="75">
        <v>0.3</v>
      </c>
      <c r="R158" s="69"/>
      <c r="S158" s="70" t="str">
        <f t="shared" si="14"/>
        <v/>
      </c>
      <c r="T158" s="70" t="str">
        <f t="shared" si="15"/>
        <v/>
      </c>
    </row>
    <row r="159" spans="1:20" ht="30" x14ac:dyDescent="0.25">
      <c r="A159" s="17">
        <v>150</v>
      </c>
      <c r="B159" s="18" t="s">
        <v>217</v>
      </c>
      <c r="C159" s="19" t="s">
        <v>218</v>
      </c>
      <c r="D159" s="20" t="s">
        <v>52</v>
      </c>
      <c r="E159" s="81">
        <v>1</v>
      </c>
      <c r="F159" s="98"/>
      <c r="G159" s="83" t="str">
        <f t="shared" si="16"/>
        <v/>
      </c>
      <c r="H159" s="84" t="str">
        <f t="shared" si="13"/>
        <v/>
      </c>
      <c r="M159" s="17">
        <v>150</v>
      </c>
      <c r="N159" s="18" t="s">
        <v>870</v>
      </c>
      <c r="O159" s="19">
        <v>60378</v>
      </c>
      <c r="P159" s="55" t="s">
        <v>52</v>
      </c>
      <c r="Q159" s="75">
        <v>0.3</v>
      </c>
      <c r="R159" s="69"/>
      <c r="S159" s="70" t="str">
        <f t="shared" si="14"/>
        <v/>
      </c>
      <c r="T159" s="70" t="str">
        <f t="shared" si="15"/>
        <v/>
      </c>
    </row>
    <row r="160" spans="1:20" x14ac:dyDescent="0.25">
      <c r="A160" s="17">
        <v>151</v>
      </c>
      <c r="B160" s="18" t="s">
        <v>219</v>
      </c>
      <c r="C160" s="19" t="s">
        <v>220</v>
      </c>
      <c r="D160" s="20" t="s">
        <v>49</v>
      </c>
      <c r="E160" s="81">
        <v>1</v>
      </c>
      <c r="F160" s="98"/>
      <c r="G160" s="83" t="str">
        <f t="shared" si="16"/>
        <v/>
      </c>
      <c r="H160" s="84" t="str">
        <f t="shared" si="13"/>
        <v/>
      </c>
      <c r="M160" s="17">
        <v>151</v>
      </c>
      <c r="N160" s="18" t="s">
        <v>871</v>
      </c>
      <c r="O160" s="19" t="s">
        <v>872</v>
      </c>
      <c r="P160" s="55" t="s">
        <v>52</v>
      </c>
      <c r="Q160" s="75">
        <v>0.3</v>
      </c>
      <c r="R160" s="69"/>
      <c r="S160" s="70" t="str">
        <f t="shared" si="14"/>
        <v/>
      </c>
      <c r="T160" s="70" t="str">
        <f t="shared" si="15"/>
        <v/>
      </c>
    </row>
    <row r="161" spans="1:20" x14ac:dyDescent="0.25">
      <c r="A161" s="17">
        <v>152</v>
      </c>
      <c r="B161" s="18" t="s">
        <v>12</v>
      </c>
      <c r="C161" s="19" t="s">
        <v>221</v>
      </c>
      <c r="D161" s="20" t="s">
        <v>49</v>
      </c>
      <c r="E161" s="81">
        <v>0.3</v>
      </c>
      <c r="F161" s="98"/>
      <c r="G161" s="83" t="str">
        <f t="shared" si="16"/>
        <v/>
      </c>
      <c r="H161" s="84" t="str">
        <f t="shared" si="13"/>
        <v/>
      </c>
      <c r="M161" s="17">
        <v>152</v>
      </c>
      <c r="N161" s="18" t="s">
        <v>873</v>
      </c>
      <c r="O161" s="19">
        <v>76421</v>
      </c>
      <c r="P161" s="55" t="s">
        <v>52</v>
      </c>
      <c r="Q161" s="75">
        <v>0.3</v>
      </c>
      <c r="R161" s="69"/>
      <c r="S161" s="70" t="str">
        <f t="shared" si="14"/>
        <v/>
      </c>
      <c r="T161" s="70" t="str">
        <f t="shared" si="15"/>
        <v/>
      </c>
    </row>
    <row r="162" spans="1:20" ht="30" x14ac:dyDescent="0.25">
      <c r="A162" s="17">
        <v>153</v>
      </c>
      <c r="B162" s="18" t="s">
        <v>222</v>
      </c>
      <c r="C162" s="19" t="s">
        <v>223</v>
      </c>
      <c r="D162" s="20" t="s">
        <v>52</v>
      </c>
      <c r="E162" s="81">
        <v>1</v>
      </c>
      <c r="F162" s="98"/>
      <c r="G162" s="83" t="str">
        <f t="shared" si="16"/>
        <v/>
      </c>
      <c r="H162" s="84" t="str">
        <f t="shared" si="13"/>
        <v/>
      </c>
      <c r="M162" s="17">
        <v>153</v>
      </c>
      <c r="N162" s="18" t="s">
        <v>874</v>
      </c>
      <c r="O162" s="19" t="s">
        <v>875</v>
      </c>
      <c r="P162" s="55" t="s">
        <v>52</v>
      </c>
      <c r="Q162" s="75">
        <v>0.3</v>
      </c>
      <c r="R162" s="69"/>
      <c r="S162" s="70" t="str">
        <f t="shared" si="14"/>
        <v/>
      </c>
      <c r="T162" s="70" t="str">
        <f t="shared" si="15"/>
        <v/>
      </c>
    </row>
    <row r="163" spans="1:20" x14ac:dyDescent="0.25">
      <c r="A163" s="17">
        <v>154</v>
      </c>
      <c r="B163" s="18" t="s">
        <v>224</v>
      </c>
      <c r="C163" s="19" t="s">
        <v>225</v>
      </c>
      <c r="D163" s="20" t="s">
        <v>49</v>
      </c>
      <c r="E163" s="81">
        <v>0.3</v>
      </c>
      <c r="F163" s="98"/>
      <c r="G163" s="83" t="str">
        <f t="shared" si="16"/>
        <v/>
      </c>
      <c r="H163" s="84" t="str">
        <f t="shared" si="13"/>
        <v/>
      </c>
      <c r="M163" s="17">
        <v>154</v>
      </c>
      <c r="N163" s="18" t="s">
        <v>762</v>
      </c>
      <c r="O163" s="19" t="s">
        <v>531</v>
      </c>
      <c r="P163" s="56" t="s">
        <v>52</v>
      </c>
      <c r="Q163" s="75">
        <v>0.3</v>
      </c>
      <c r="R163" s="69"/>
      <c r="S163" s="70" t="str">
        <f t="shared" si="14"/>
        <v/>
      </c>
      <c r="T163" s="70" t="str">
        <f t="shared" si="15"/>
        <v/>
      </c>
    </row>
    <row r="164" spans="1:20" x14ac:dyDescent="0.25">
      <c r="A164" s="17">
        <v>155</v>
      </c>
      <c r="B164" s="18" t="s">
        <v>226</v>
      </c>
      <c r="C164" s="19" t="s">
        <v>227</v>
      </c>
      <c r="D164" s="20" t="s">
        <v>52</v>
      </c>
      <c r="E164" s="81">
        <v>0.3</v>
      </c>
      <c r="F164" s="98"/>
      <c r="G164" s="83" t="str">
        <f t="shared" si="16"/>
        <v/>
      </c>
      <c r="H164" s="84" t="str">
        <f t="shared" si="13"/>
        <v/>
      </c>
      <c r="M164" s="17">
        <v>155</v>
      </c>
      <c r="N164" s="18" t="s">
        <v>456</v>
      </c>
      <c r="O164" s="19">
        <v>14647</v>
      </c>
      <c r="P164" s="55" t="s">
        <v>52</v>
      </c>
      <c r="Q164" s="75">
        <v>0.3</v>
      </c>
      <c r="R164" s="69"/>
      <c r="S164" s="70" t="str">
        <f t="shared" si="14"/>
        <v/>
      </c>
      <c r="T164" s="70" t="str">
        <f t="shared" si="15"/>
        <v/>
      </c>
    </row>
    <row r="165" spans="1:20" x14ac:dyDescent="0.25">
      <c r="A165" s="17">
        <v>156</v>
      </c>
      <c r="B165" s="18" t="s">
        <v>81</v>
      </c>
      <c r="C165" s="19" t="s">
        <v>228</v>
      </c>
      <c r="D165" s="20" t="s">
        <v>49</v>
      </c>
      <c r="E165" s="81">
        <v>0.3</v>
      </c>
      <c r="F165" s="98"/>
      <c r="G165" s="83" t="str">
        <f t="shared" si="16"/>
        <v/>
      </c>
      <c r="H165" s="84" t="str">
        <f t="shared" si="13"/>
        <v/>
      </c>
      <c r="M165" s="17">
        <v>156</v>
      </c>
      <c r="N165" s="18" t="s">
        <v>762</v>
      </c>
      <c r="O165" s="19">
        <v>57695</v>
      </c>
      <c r="P165" s="55" t="s">
        <v>52</v>
      </c>
      <c r="Q165" s="75">
        <v>0.3</v>
      </c>
      <c r="R165" s="69"/>
      <c r="S165" s="70" t="str">
        <f t="shared" si="14"/>
        <v/>
      </c>
      <c r="T165" s="70" t="str">
        <f t="shared" si="15"/>
        <v/>
      </c>
    </row>
    <row r="166" spans="1:20" x14ac:dyDescent="0.25">
      <c r="A166" s="17">
        <v>157</v>
      </c>
      <c r="B166" s="18" t="s">
        <v>81</v>
      </c>
      <c r="C166" s="19" t="s">
        <v>229</v>
      </c>
      <c r="D166" s="20" t="s">
        <v>49</v>
      </c>
      <c r="E166" s="81">
        <v>0.3</v>
      </c>
      <c r="F166" s="98"/>
      <c r="G166" s="83" t="str">
        <f t="shared" si="16"/>
        <v/>
      </c>
      <c r="H166" s="84" t="str">
        <f t="shared" si="13"/>
        <v/>
      </c>
      <c r="M166" s="17">
        <v>157</v>
      </c>
      <c r="N166" s="18" t="s">
        <v>866</v>
      </c>
      <c r="O166" s="19">
        <v>13622</v>
      </c>
      <c r="P166" s="55" t="s">
        <v>52</v>
      </c>
      <c r="Q166" s="75">
        <v>0.3</v>
      </c>
      <c r="R166" s="69"/>
      <c r="S166" s="70" t="str">
        <f t="shared" si="14"/>
        <v/>
      </c>
      <c r="T166" s="70" t="str">
        <f t="shared" si="15"/>
        <v/>
      </c>
    </row>
    <row r="167" spans="1:20" x14ac:dyDescent="0.25">
      <c r="A167" s="17">
        <v>158</v>
      </c>
      <c r="B167" s="18" t="s">
        <v>81</v>
      </c>
      <c r="C167" s="19" t="s">
        <v>230</v>
      </c>
      <c r="D167" s="20" t="s">
        <v>49</v>
      </c>
      <c r="E167" s="81">
        <v>0.3</v>
      </c>
      <c r="F167" s="98"/>
      <c r="G167" s="83" t="str">
        <f t="shared" si="16"/>
        <v/>
      </c>
      <c r="H167" s="84" t="str">
        <f t="shared" si="13"/>
        <v/>
      </c>
      <c r="M167" s="17">
        <v>158</v>
      </c>
      <c r="N167" s="18" t="s">
        <v>762</v>
      </c>
      <c r="O167" s="19" t="s">
        <v>876</v>
      </c>
      <c r="P167" s="55" t="s">
        <v>52</v>
      </c>
      <c r="Q167" s="75">
        <v>0.3</v>
      </c>
      <c r="R167" s="69"/>
      <c r="S167" s="70" t="str">
        <f t="shared" si="14"/>
        <v/>
      </c>
      <c r="T167" s="70" t="str">
        <f t="shared" si="15"/>
        <v/>
      </c>
    </row>
    <row r="168" spans="1:20" x14ac:dyDescent="0.25">
      <c r="A168" s="17">
        <v>159</v>
      </c>
      <c r="B168" s="18" t="s">
        <v>231</v>
      </c>
      <c r="C168" s="19" t="s">
        <v>232</v>
      </c>
      <c r="D168" s="20" t="s">
        <v>49</v>
      </c>
      <c r="E168" s="81">
        <v>0.5</v>
      </c>
      <c r="F168" s="98"/>
      <c r="G168" s="83" t="str">
        <f t="shared" si="16"/>
        <v/>
      </c>
      <c r="H168" s="84" t="str">
        <f t="shared" si="13"/>
        <v/>
      </c>
      <c r="M168" s="17">
        <v>159</v>
      </c>
      <c r="N168" s="18" t="s">
        <v>877</v>
      </c>
      <c r="O168" s="19">
        <v>57068</v>
      </c>
      <c r="P168" s="55" t="s">
        <v>52</v>
      </c>
      <c r="Q168" s="75">
        <v>0.3</v>
      </c>
      <c r="R168" s="69"/>
      <c r="S168" s="70" t="str">
        <f t="shared" si="14"/>
        <v/>
      </c>
      <c r="T168" s="70" t="str">
        <f t="shared" si="15"/>
        <v/>
      </c>
    </row>
    <row r="169" spans="1:20" ht="30" x14ac:dyDescent="0.25">
      <c r="A169" s="17">
        <v>160</v>
      </c>
      <c r="B169" s="18" t="s">
        <v>233</v>
      </c>
      <c r="C169" s="19">
        <v>59410</v>
      </c>
      <c r="D169" s="20" t="s">
        <v>52</v>
      </c>
      <c r="E169" s="81">
        <v>1</v>
      </c>
      <c r="F169" s="98"/>
      <c r="G169" s="83" t="str">
        <f t="shared" si="16"/>
        <v/>
      </c>
      <c r="H169" s="84" t="str">
        <f t="shared" si="13"/>
        <v/>
      </c>
      <c r="M169" s="17">
        <v>160</v>
      </c>
      <c r="N169" s="18" t="s">
        <v>878</v>
      </c>
      <c r="O169" s="19">
        <v>7071</v>
      </c>
      <c r="P169" s="55" t="s">
        <v>52</v>
      </c>
      <c r="Q169" s="75">
        <v>0.3</v>
      </c>
      <c r="R169" s="69"/>
      <c r="S169" s="70" t="str">
        <f t="shared" si="14"/>
        <v/>
      </c>
      <c r="T169" s="70" t="str">
        <f t="shared" si="15"/>
        <v/>
      </c>
    </row>
    <row r="170" spans="1:20" ht="30" x14ac:dyDescent="0.25">
      <c r="A170" s="17">
        <v>161</v>
      </c>
      <c r="B170" s="18" t="s">
        <v>233</v>
      </c>
      <c r="C170" s="19" t="s">
        <v>234</v>
      </c>
      <c r="D170" s="20" t="s">
        <v>49</v>
      </c>
      <c r="E170" s="81">
        <v>1</v>
      </c>
      <c r="F170" s="98"/>
      <c r="G170" s="83" t="str">
        <f t="shared" si="16"/>
        <v/>
      </c>
      <c r="H170" s="84" t="str">
        <f t="shared" si="13"/>
        <v/>
      </c>
      <c r="M170" s="17">
        <v>161</v>
      </c>
      <c r="N170" s="18" t="s">
        <v>879</v>
      </c>
      <c r="O170" s="19" t="s">
        <v>880</v>
      </c>
      <c r="P170" s="55" t="s">
        <v>52</v>
      </c>
      <c r="Q170" s="75">
        <v>0.3</v>
      </c>
      <c r="R170" s="69"/>
      <c r="S170" s="70" t="str">
        <f t="shared" si="14"/>
        <v/>
      </c>
      <c r="T170" s="70" t="str">
        <f t="shared" si="15"/>
        <v/>
      </c>
    </row>
    <row r="171" spans="1:20" x14ac:dyDescent="0.25">
      <c r="A171" s="17">
        <v>162</v>
      </c>
      <c r="B171" s="18" t="s">
        <v>235</v>
      </c>
      <c r="C171" s="19" t="s">
        <v>236</v>
      </c>
      <c r="D171" s="20" t="s">
        <v>52</v>
      </c>
      <c r="E171" s="81">
        <v>1</v>
      </c>
      <c r="F171" s="98"/>
      <c r="G171" s="83" t="str">
        <f t="shared" si="16"/>
        <v/>
      </c>
      <c r="H171" s="84" t="str">
        <f t="shared" si="13"/>
        <v/>
      </c>
      <c r="M171" s="17">
        <v>162</v>
      </c>
      <c r="N171" s="18" t="s">
        <v>881</v>
      </c>
      <c r="O171" s="19">
        <v>75226</v>
      </c>
      <c r="P171" s="55" t="s">
        <v>52</v>
      </c>
      <c r="Q171" s="75">
        <v>0.5</v>
      </c>
      <c r="R171" s="69"/>
      <c r="S171" s="70" t="str">
        <f t="shared" si="14"/>
        <v/>
      </c>
      <c r="T171" s="70" t="str">
        <f t="shared" si="15"/>
        <v/>
      </c>
    </row>
    <row r="172" spans="1:20" ht="30" x14ac:dyDescent="0.25">
      <c r="A172" s="17">
        <v>163</v>
      </c>
      <c r="B172" s="18" t="s">
        <v>237</v>
      </c>
      <c r="C172" s="19" t="s">
        <v>238</v>
      </c>
      <c r="D172" s="20" t="s">
        <v>52</v>
      </c>
      <c r="E172" s="81">
        <v>1</v>
      </c>
      <c r="F172" s="98"/>
      <c r="G172" s="83" t="str">
        <f t="shared" si="16"/>
        <v/>
      </c>
      <c r="H172" s="84" t="str">
        <f t="shared" si="13"/>
        <v/>
      </c>
      <c r="M172" s="17">
        <v>163</v>
      </c>
      <c r="N172" s="18" t="s">
        <v>882</v>
      </c>
      <c r="O172" s="19">
        <v>4555</v>
      </c>
      <c r="P172" s="55" t="s">
        <v>52</v>
      </c>
      <c r="Q172" s="75">
        <v>0.3</v>
      </c>
      <c r="R172" s="69"/>
      <c r="S172" s="70" t="str">
        <f t="shared" si="14"/>
        <v/>
      </c>
      <c r="T172" s="70" t="str">
        <f t="shared" si="15"/>
        <v/>
      </c>
    </row>
    <row r="173" spans="1:20" x14ac:dyDescent="0.25">
      <c r="A173" s="17">
        <v>164</v>
      </c>
      <c r="B173" s="18" t="s">
        <v>13</v>
      </c>
      <c r="C173" s="19">
        <v>58030</v>
      </c>
      <c r="D173" s="20" t="s">
        <v>52</v>
      </c>
      <c r="E173" s="84">
        <v>0.3</v>
      </c>
      <c r="F173" s="98"/>
      <c r="G173" s="84" t="str">
        <f t="shared" si="16"/>
        <v/>
      </c>
      <c r="H173" s="84" t="str">
        <f t="shared" si="13"/>
        <v/>
      </c>
      <c r="M173" s="17">
        <v>164</v>
      </c>
      <c r="N173" s="18" t="s">
        <v>883</v>
      </c>
      <c r="O173" s="19" t="s">
        <v>884</v>
      </c>
      <c r="P173" s="55" t="s">
        <v>52</v>
      </c>
      <c r="Q173" s="75">
        <v>1</v>
      </c>
      <c r="R173" s="69"/>
      <c r="S173" s="70" t="str">
        <f t="shared" si="14"/>
        <v/>
      </c>
      <c r="T173" s="70" t="str">
        <f t="shared" si="15"/>
        <v/>
      </c>
    </row>
    <row r="174" spans="1:20" x14ac:dyDescent="0.25">
      <c r="A174" s="17">
        <v>165</v>
      </c>
      <c r="B174" s="18" t="s">
        <v>12</v>
      </c>
      <c r="C174" s="19">
        <v>58032</v>
      </c>
      <c r="D174" s="20" t="s">
        <v>49</v>
      </c>
      <c r="E174" s="87">
        <v>0.3</v>
      </c>
      <c r="F174" s="100"/>
      <c r="G174" s="92" t="str">
        <f t="shared" ref="G174:G200" si="17">IF(F174&lt;&gt;"",ROUND(F174*(1+pvm),2),"")</f>
        <v/>
      </c>
      <c r="H174" s="94" t="str">
        <f t="shared" si="13"/>
        <v/>
      </c>
      <c r="M174" s="17">
        <v>165</v>
      </c>
      <c r="N174" s="18" t="s">
        <v>885</v>
      </c>
      <c r="O174" s="19" t="s">
        <v>886</v>
      </c>
      <c r="P174" s="55" t="s">
        <v>52</v>
      </c>
      <c r="Q174" s="75">
        <v>1</v>
      </c>
      <c r="R174" s="69"/>
      <c r="S174" s="70" t="str">
        <f t="shared" si="14"/>
        <v/>
      </c>
      <c r="T174" s="70" t="str">
        <f t="shared" si="15"/>
        <v/>
      </c>
    </row>
    <row r="175" spans="1:20" x14ac:dyDescent="0.25">
      <c r="A175" s="17">
        <v>166</v>
      </c>
      <c r="B175" s="18" t="s">
        <v>3</v>
      </c>
      <c r="C175" s="19">
        <v>58223</v>
      </c>
      <c r="D175" s="20" t="s">
        <v>49</v>
      </c>
      <c r="E175" s="88">
        <v>0.3</v>
      </c>
      <c r="F175" s="101"/>
      <c r="G175" s="83" t="str">
        <f t="shared" si="17"/>
        <v/>
      </c>
      <c r="H175" s="84" t="str">
        <f t="shared" si="13"/>
        <v/>
      </c>
      <c r="M175" s="17">
        <v>166</v>
      </c>
      <c r="N175" s="18" t="s">
        <v>887</v>
      </c>
      <c r="O175" s="19">
        <v>61686</v>
      </c>
      <c r="P175" s="55" t="s">
        <v>52</v>
      </c>
      <c r="Q175" s="75">
        <v>1</v>
      </c>
      <c r="R175" s="69"/>
      <c r="S175" s="70" t="str">
        <f t="shared" si="14"/>
        <v/>
      </c>
      <c r="T175" s="70" t="str">
        <f t="shared" si="15"/>
        <v/>
      </c>
    </row>
    <row r="176" spans="1:20" x14ac:dyDescent="0.25">
      <c r="A176" s="17">
        <v>167</v>
      </c>
      <c r="B176" s="18" t="s">
        <v>12</v>
      </c>
      <c r="C176" s="19">
        <v>58228</v>
      </c>
      <c r="D176" s="20" t="s">
        <v>49</v>
      </c>
      <c r="E176" s="88">
        <v>0.3</v>
      </c>
      <c r="F176" s="101"/>
      <c r="G176" s="83" t="str">
        <f t="shared" si="17"/>
        <v/>
      </c>
      <c r="H176" s="84" t="str">
        <f t="shared" si="13"/>
        <v/>
      </c>
      <c r="M176" s="17">
        <v>167</v>
      </c>
      <c r="N176" s="18" t="s">
        <v>888</v>
      </c>
      <c r="O176" s="19">
        <v>61860</v>
      </c>
      <c r="P176" s="56" t="s">
        <v>52</v>
      </c>
      <c r="Q176" s="75">
        <v>1</v>
      </c>
      <c r="R176" s="69"/>
      <c r="S176" s="70" t="str">
        <f t="shared" si="14"/>
        <v/>
      </c>
      <c r="T176" s="70" t="str">
        <f t="shared" si="15"/>
        <v/>
      </c>
    </row>
    <row r="177" spans="1:20" x14ac:dyDescent="0.25">
      <c r="A177" s="17">
        <v>168</v>
      </c>
      <c r="B177" s="18" t="s">
        <v>3</v>
      </c>
      <c r="C177" s="19">
        <v>65363</v>
      </c>
      <c r="D177" s="20" t="s">
        <v>49</v>
      </c>
      <c r="E177" s="88">
        <v>0.3</v>
      </c>
      <c r="F177" s="101"/>
      <c r="G177" s="83" t="str">
        <f t="shared" si="17"/>
        <v/>
      </c>
      <c r="H177" s="84" t="str">
        <f t="shared" si="13"/>
        <v/>
      </c>
      <c r="M177" s="17">
        <v>168</v>
      </c>
      <c r="N177" s="18" t="s">
        <v>118</v>
      </c>
      <c r="O177" s="19" t="s">
        <v>336</v>
      </c>
      <c r="P177" s="55" t="s">
        <v>52</v>
      </c>
      <c r="Q177" s="75">
        <v>1</v>
      </c>
      <c r="R177" s="69"/>
      <c r="S177" s="70" t="str">
        <f t="shared" si="14"/>
        <v/>
      </c>
      <c r="T177" s="70" t="str">
        <f t="shared" si="15"/>
        <v/>
      </c>
    </row>
    <row r="178" spans="1:20" ht="30" x14ac:dyDescent="0.25">
      <c r="A178" s="17">
        <v>169</v>
      </c>
      <c r="B178" s="18" t="s">
        <v>239</v>
      </c>
      <c r="C178" s="19">
        <v>73797</v>
      </c>
      <c r="D178" s="20" t="s">
        <v>59</v>
      </c>
      <c r="E178" s="88">
        <v>0.3</v>
      </c>
      <c r="F178" s="101"/>
      <c r="G178" s="83" t="str">
        <f t="shared" si="17"/>
        <v/>
      </c>
      <c r="H178" s="84" t="str">
        <f t="shared" si="13"/>
        <v/>
      </c>
      <c r="M178" s="17">
        <v>169</v>
      </c>
      <c r="N178" s="18" t="s">
        <v>883</v>
      </c>
      <c r="O178" s="42" t="s">
        <v>889</v>
      </c>
      <c r="P178" s="55" t="s">
        <v>52</v>
      </c>
      <c r="Q178" s="75">
        <v>1</v>
      </c>
      <c r="R178" s="69"/>
      <c r="S178" s="70" t="str">
        <f t="shared" si="14"/>
        <v/>
      </c>
      <c r="T178" s="70" t="str">
        <f t="shared" si="15"/>
        <v/>
      </c>
    </row>
    <row r="179" spans="1:20" x14ac:dyDescent="0.25">
      <c r="A179" s="17">
        <v>170</v>
      </c>
      <c r="B179" s="18" t="s">
        <v>12</v>
      </c>
      <c r="C179" s="19" t="s">
        <v>240</v>
      </c>
      <c r="D179" s="20" t="s">
        <v>49</v>
      </c>
      <c r="E179" s="88">
        <v>0.3</v>
      </c>
      <c r="F179" s="101"/>
      <c r="G179" s="83" t="str">
        <f t="shared" si="17"/>
        <v/>
      </c>
      <c r="H179" s="84" t="str">
        <f t="shared" si="13"/>
        <v/>
      </c>
      <c r="M179" s="17">
        <v>170</v>
      </c>
      <c r="N179" s="18" t="s">
        <v>890</v>
      </c>
      <c r="O179" s="42" t="s">
        <v>449</v>
      </c>
      <c r="P179" s="55" t="s">
        <v>52</v>
      </c>
      <c r="Q179" s="75">
        <v>0.3</v>
      </c>
      <c r="R179" s="69"/>
      <c r="S179" s="70" t="str">
        <f t="shared" si="14"/>
        <v/>
      </c>
      <c r="T179" s="70" t="str">
        <f t="shared" si="15"/>
        <v/>
      </c>
    </row>
    <row r="180" spans="1:20" x14ac:dyDescent="0.25">
      <c r="A180" s="17">
        <v>171</v>
      </c>
      <c r="B180" s="18" t="s">
        <v>2</v>
      </c>
      <c r="C180" s="19" t="s">
        <v>241</v>
      </c>
      <c r="D180" s="20" t="s">
        <v>49</v>
      </c>
      <c r="E180" s="88">
        <v>0.3</v>
      </c>
      <c r="F180" s="101"/>
      <c r="G180" s="83" t="str">
        <f t="shared" si="17"/>
        <v/>
      </c>
      <c r="H180" s="84" t="str">
        <f t="shared" si="13"/>
        <v/>
      </c>
      <c r="M180" s="17">
        <v>171</v>
      </c>
      <c r="N180" s="18" t="s">
        <v>890</v>
      </c>
      <c r="O180" s="42" t="s">
        <v>451</v>
      </c>
      <c r="P180" s="55" t="s">
        <v>52</v>
      </c>
      <c r="Q180" s="75">
        <v>0.3</v>
      </c>
      <c r="R180" s="69"/>
      <c r="S180" s="70" t="str">
        <f t="shared" si="14"/>
        <v/>
      </c>
      <c r="T180" s="70" t="str">
        <f t="shared" si="15"/>
        <v/>
      </c>
    </row>
    <row r="181" spans="1:20" x14ac:dyDescent="0.25">
      <c r="A181" s="17">
        <v>172</v>
      </c>
      <c r="B181" s="18" t="s">
        <v>81</v>
      </c>
      <c r="C181" s="19" t="s">
        <v>242</v>
      </c>
      <c r="D181" s="20" t="s">
        <v>49</v>
      </c>
      <c r="E181" s="88">
        <v>0.3</v>
      </c>
      <c r="F181" s="101"/>
      <c r="G181" s="83" t="str">
        <f t="shared" si="17"/>
        <v/>
      </c>
      <c r="H181" s="84" t="str">
        <f t="shared" si="13"/>
        <v/>
      </c>
      <c r="M181" s="17">
        <v>172</v>
      </c>
      <c r="N181" s="18" t="s">
        <v>175</v>
      </c>
      <c r="O181" s="42">
        <v>62565</v>
      </c>
      <c r="P181" s="55" t="s">
        <v>52</v>
      </c>
      <c r="Q181" s="75">
        <v>1</v>
      </c>
      <c r="R181" s="69"/>
      <c r="S181" s="70" t="str">
        <f t="shared" si="14"/>
        <v/>
      </c>
      <c r="T181" s="70" t="str">
        <f t="shared" si="15"/>
        <v/>
      </c>
    </row>
    <row r="182" spans="1:20" ht="30" x14ac:dyDescent="0.25">
      <c r="A182" s="17">
        <v>173</v>
      </c>
      <c r="B182" s="18" t="s">
        <v>243</v>
      </c>
      <c r="C182" s="19" t="s">
        <v>244</v>
      </c>
      <c r="D182" s="20" t="s">
        <v>52</v>
      </c>
      <c r="E182" s="88">
        <v>0.5</v>
      </c>
      <c r="F182" s="101"/>
      <c r="G182" s="83" t="str">
        <f t="shared" si="17"/>
        <v/>
      </c>
      <c r="H182" s="84" t="str">
        <f t="shared" si="13"/>
        <v/>
      </c>
      <c r="M182" s="17">
        <v>173</v>
      </c>
      <c r="N182" s="38" t="s">
        <v>31</v>
      </c>
      <c r="O182" s="43" t="s">
        <v>891</v>
      </c>
      <c r="P182" s="55" t="s">
        <v>52</v>
      </c>
      <c r="Q182" s="75">
        <v>0.5</v>
      </c>
      <c r="R182" s="69"/>
      <c r="S182" s="70" t="str">
        <f t="shared" si="14"/>
        <v/>
      </c>
      <c r="T182" s="70" t="str">
        <f t="shared" si="15"/>
        <v/>
      </c>
    </row>
    <row r="183" spans="1:20" ht="27" customHeight="1" x14ac:dyDescent="0.25">
      <c r="A183" s="17">
        <v>174</v>
      </c>
      <c r="B183" s="18" t="s">
        <v>245</v>
      </c>
      <c r="C183" s="19" t="s">
        <v>246</v>
      </c>
      <c r="D183" s="20" t="s">
        <v>52</v>
      </c>
      <c r="E183" s="88">
        <v>0.3</v>
      </c>
      <c r="F183" s="101"/>
      <c r="G183" s="83" t="str">
        <f t="shared" si="17"/>
        <v/>
      </c>
      <c r="H183" s="84" t="str">
        <f t="shared" si="13"/>
        <v/>
      </c>
      <c r="M183" s="17">
        <v>174</v>
      </c>
      <c r="N183" s="38" t="s">
        <v>892</v>
      </c>
      <c r="O183" s="43" t="s">
        <v>893</v>
      </c>
      <c r="P183" s="55" t="s">
        <v>52</v>
      </c>
      <c r="Q183" s="76">
        <v>0.5</v>
      </c>
      <c r="R183" s="69"/>
      <c r="S183" s="70" t="str">
        <f t="shared" ref="S183:S189" si="18">IF(R183&lt;&gt;"",ROUND(R183*(1+pvm),2),"")</f>
        <v/>
      </c>
      <c r="T183" s="70" t="str">
        <f t="shared" si="15"/>
        <v/>
      </c>
    </row>
    <row r="184" spans="1:20" x14ac:dyDescent="0.2">
      <c r="A184" s="17">
        <v>175</v>
      </c>
      <c r="B184" s="18" t="s">
        <v>3</v>
      </c>
      <c r="C184" s="19" t="s">
        <v>247</v>
      </c>
      <c r="D184" s="20" t="s">
        <v>52</v>
      </c>
      <c r="E184" s="88">
        <v>0.3</v>
      </c>
      <c r="F184" s="101"/>
      <c r="G184" s="83" t="str">
        <f t="shared" si="17"/>
        <v/>
      </c>
      <c r="H184" s="84" t="str">
        <f t="shared" si="13"/>
        <v/>
      </c>
      <c r="M184" s="40">
        <v>175</v>
      </c>
      <c r="N184" s="41" t="s">
        <v>894</v>
      </c>
      <c r="O184" s="44" t="s">
        <v>473</v>
      </c>
      <c r="P184" s="55" t="s">
        <v>52</v>
      </c>
      <c r="Q184" s="76">
        <v>0.5</v>
      </c>
      <c r="R184" s="69"/>
      <c r="S184" s="70" t="str">
        <f t="shared" si="18"/>
        <v/>
      </c>
      <c r="T184" s="70" t="str">
        <f t="shared" si="15"/>
        <v/>
      </c>
    </row>
    <row r="185" spans="1:20" x14ac:dyDescent="0.2">
      <c r="A185" s="17">
        <v>176</v>
      </c>
      <c r="B185" s="18" t="s">
        <v>248</v>
      </c>
      <c r="C185" s="19" t="s">
        <v>249</v>
      </c>
      <c r="D185" s="20" t="s">
        <v>59</v>
      </c>
      <c r="E185" s="88">
        <v>0.3</v>
      </c>
      <c r="F185" s="101"/>
      <c r="G185" s="83" t="str">
        <f t="shared" si="17"/>
        <v/>
      </c>
      <c r="H185" s="84" t="str">
        <f t="shared" si="13"/>
        <v/>
      </c>
      <c r="M185" s="40">
        <v>176</v>
      </c>
      <c r="N185" s="41" t="s">
        <v>894</v>
      </c>
      <c r="O185" s="44" t="s">
        <v>475</v>
      </c>
      <c r="P185" s="55" t="s">
        <v>52</v>
      </c>
      <c r="Q185" s="76">
        <v>0.5</v>
      </c>
      <c r="R185" s="69"/>
      <c r="S185" s="70" t="str">
        <f t="shared" si="18"/>
        <v/>
      </c>
      <c r="T185" s="70" t="str">
        <f t="shared" si="15"/>
        <v/>
      </c>
    </row>
    <row r="186" spans="1:20" x14ac:dyDescent="0.2">
      <c r="A186" s="17">
        <v>177</v>
      </c>
      <c r="B186" s="18" t="s">
        <v>3</v>
      </c>
      <c r="C186" s="19" t="s">
        <v>250</v>
      </c>
      <c r="D186" s="20" t="s">
        <v>52</v>
      </c>
      <c r="E186" s="88">
        <v>0.3</v>
      </c>
      <c r="F186" s="101"/>
      <c r="G186" s="83" t="str">
        <f t="shared" si="17"/>
        <v/>
      </c>
      <c r="H186" s="84" t="str">
        <f t="shared" si="13"/>
        <v/>
      </c>
      <c r="M186" s="40">
        <v>177</v>
      </c>
      <c r="N186" s="41" t="s">
        <v>895</v>
      </c>
      <c r="O186" s="44" t="s">
        <v>896</v>
      </c>
      <c r="P186" s="55" t="s">
        <v>52</v>
      </c>
      <c r="Q186" s="76">
        <v>0.5</v>
      </c>
      <c r="R186" s="69"/>
      <c r="S186" s="70" t="str">
        <f t="shared" si="18"/>
        <v/>
      </c>
      <c r="T186" s="70" t="str">
        <f t="shared" si="15"/>
        <v/>
      </c>
    </row>
    <row r="187" spans="1:20" x14ac:dyDescent="0.2">
      <c r="A187" s="17">
        <v>178</v>
      </c>
      <c r="B187" s="18" t="s">
        <v>251</v>
      </c>
      <c r="C187" s="19">
        <v>78506</v>
      </c>
      <c r="D187" s="20" t="s">
        <v>49</v>
      </c>
      <c r="E187" s="88">
        <v>0.3</v>
      </c>
      <c r="F187" s="101"/>
      <c r="G187" s="83" t="str">
        <f t="shared" si="17"/>
        <v/>
      </c>
      <c r="H187" s="84" t="str">
        <f t="shared" si="13"/>
        <v/>
      </c>
      <c r="M187" s="40">
        <v>178</v>
      </c>
      <c r="N187" s="41" t="s">
        <v>897</v>
      </c>
      <c r="O187" s="44" t="s">
        <v>898</v>
      </c>
      <c r="P187" s="55" t="s">
        <v>52</v>
      </c>
      <c r="Q187" s="76">
        <v>0.5</v>
      </c>
      <c r="R187" s="69"/>
      <c r="S187" s="70" t="str">
        <f t="shared" si="18"/>
        <v/>
      </c>
      <c r="T187" s="70" t="str">
        <f t="shared" si="15"/>
        <v/>
      </c>
    </row>
    <row r="188" spans="1:20" x14ac:dyDescent="0.2">
      <c r="A188" s="17">
        <v>179</v>
      </c>
      <c r="B188" s="18" t="s">
        <v>252</v>
      </c>
      <c r="C188" s="19" t="s">
        <v>253</v>
      </c>
      <c r="D188" s="20" t="s">
        <v>53</v>
      </c>
      <c r="E188" s="88">
        <v>0.3</v>
      </c>
      <c r="F188" s="101"/>
      <c r="G188" s="83" t="str">
        <f t="shared" si="17"/>
        <v/>
      </c>
      <c r="H188" s="84" t="str">
        <f t="shared" si="13"/>
        <v/>
      </c>
      <c r="M188" s="40">
        <v>179</v>
      </c>
      <c r="N188" s="41" t="s">
        <v>899</v>
      </c>
      <c r="O188" s="57" t="s">
        <v>906</v>
      </c>
      <c r="P188" s="55" t="s">
        <v>52</v>
      </c>
      <c r="Q188" s="77">
        <v>0.5</v>
      </c>
      <c r="R188" s="69"/>
      <c r="S188" s="70" t="str">
        <f t="shared" si="18"/>
        <v/>
      </c>
      <c r="T188" s="70" t="str">
        <f t="shared" si="15"/>
        <v/>
      </c>
    </row>
    <row r="189" spans="1:20" x14ac:dyDescent="0.2">
      <c r="A189" s="17">
        <v>180</v>
      </c>
      <c r="B189" s="18" t="s">
        <v>254</v>
      </c>
      <c r="C189" s="19" t="s">
        <v>255</v>
      </c>
      <c r="D189" s="20" t="s">
        <v>59</v>
      </c>
      <c r="E189" s="88">
        <v>0.3</v>
      </c>
      <c r="F189" s="101"/>
      <c r="G189" s="83" t="str">
        <f t="shared" si="17"/>
        <v/>
      </c>
      <c r="H189" s="84" t="str">
        <f t="shared" si="13"/>
        <v/>
      </c>
      <c r="M189" s="40">
        <v>180</v>
      </c>
      <c r="N189" s="41" t="s">
        <v>900</v>
      </c>
      <c r="O189" s="44" t="s">
        <v>907</v>
      </c>
      <c r="P189" s="55" t="s">
        <v>52</v>
      </c>
      <c r="Q189" s="78">
        <v>0.5</v>
      </c>
      <c r="R189" s="69"/>
      <c r="S189" s="70" t="str">
        <f t="shared" si="18"/>
        <v/>
      </c>
      <c r="T189" s="70" t="str">
        <f t="shared" si="15"/>
        <v/>
      </c>
    </row>
    <row r="190" spans="1:20" ht="15.75" x14ac:dyDescent="0.25">
      <c r="A190" s="17">
        <v>181</v>
      </c>
      <c r="B190" s="18" t="s">
        <v>256</v>
      </c>
      <c r="C190" s="19">
        <v>76740</v>
      </c>
      <c r="D190" s="20" t="s">
        <v>87</v>
      </c>
      <c r="E190" s="88">
        <v>0.3</v>
      </c>
      <c r="F190" s="101"/>
      <c r="G190" s="83" t="str">
        <f t="shared" si="17"/>
        <v/>
      </c>
      <c r="H190" s="84" t="str">
        <f t="shared" si="13"/>
        <v/>
      </c>
      <c r="M190" s="17"/>
      <c r="N190" s="58"/>
      <c r="O190" s="39"/>
      <c r="P190" s="16"/>
      <c r="Q190" s="67" t="s">
        <v>46</v>
      </c>
      <c r="R190" s="72"/>
      <c r="S190" s="73">
        <f>SUM(S10:S189)</f>
        <v>0</v>
      </c>
      <c r="T190" s="74">
        <f>SUM(T10:T189)</f>
        <v>0</v>
      </c>
    </row>
    <row r="191" spans="1:20" x14ac:dyDescent="0.25">
      <c r="A191" s="17">
        <v>182</v>
      </c>
      <c r="B191" s="18" t="s">
        <v>5</v>
      </c>
      <c r="C191" s="19" t="s">
        <v>257</v>
      </c>
      <c r="D191" s="20" t="s">
        <v>87</v>
      </c>
      <c r="E191" s="88">
        <v>0.3</v>
      </c>
      <c r="F191" s="101"/>
      <c r="G191" s="83" t="str">
        <f t="shared" si="17"/>
        <v/>
      </c>
      <c r="H191" s="84" t="str">
        <f t="shared" si="13"/>
        <v/>
      </c>
    </row>
    <row r="192" spans="1:20" x14ac:dyDescent="0.25">
      <c r="A192" s="17">
        <v>183</v>
      </c>
      <c r="B192" s="18" t="s">
        <v>26</v>
      </c>
      <c r="C192" s="19" t="s">
        <v>258</v>
      </c>
      <c r="D192" s="20" t="s">
        <v>87</v>
      </c>
      <c r="E192" s="88">
        <v>0.3</v>
      </c>
      <c r="F192" s="101"/>
      <c r="G192" s="83" t="str">
        <f t="shared" si="17"/>
        <v/>
      </c>
      <c r="H192" s="84" t="str">
        <f t="shared" si="13"/>
        <v/>
      </c>
      <c r="O192" s="59"/>
    </row>
    <row r="193" spans="1:18" x14ac:dyDescent="0.25">
      <c r="A193" s="17">
        <v>184</v>
      </c>
      <c r="B193" s="18" t="s">
        <v>14</v>
      </c>
      <c r="C193" s="19" t="s">
        <v>259</v>
      </c>
      <c r="D193" s="20" t="s">
        <v>87</v>
      </c>
      <c r="E193" s="88">
        <v>0.3</v>
      </c>
      <c r="F193" s="101"/>
      <c r="G193" s="83" t="str">
        <f t="shared" si="17"/>
        <v/>
      </c>
      <c r="H193" s="84" t="str">
        <f t="shared" si="13"/>
        <v/>
      </c>
      <c r="O193" s="60"/>
    </row>
    <row r="194" spans="1:18" x14ac:dyDescent="0.25">
      <c r="A194" s="17">
        <v>185</v>
      </c>
      <c r="B194" s="18" t="s">
        <v>9</v>
      </c>
      <c r="C194" s="19" t="s">
        <v>260</v>
      </c>
      <c r="D194" s="20" t="s">
        <v>87</v>
      </c>
      <c r="E194" s="88">
        <v>0.3</v>
      </c>
      <c r="F194" s="101"/>
      <c r="G194" s="83" t="str">
        <f t="shared" si="17"/>
        <v/>
      </c>
      <c r="H194" s="84" t="str">
        <f t="shared" si="13"/>
        <v/>
      </c>
    </row>
    <row r="195" spans="1:18" x14ac:dyDescent="0.25">
      <c r="A195" s="17">
        <v>186</v>
      </c>
      <c r="B195" s="18" t="s">
        <v>9</v>
      </c>
      <c r="C195" s="19" t="s">
        <v>261</v>
      </c>
      <c r="D195" s="20" t="s">
        <v>87</v>
      </c>
      <c r="E195" s="88">
        <v>0.3</v>
      </c>
      <c r="F195" s="101"/>
      <c r="G195" s="83" t="str">
        <f t="shared" si="17"/>
        <v/>
      </c>
      <c r="H195" s="84" t="str">
        <f t="shared" si="13"/>
        <v/>
      </c>
    </row>
    <row r="196" spans="1:18" x14ac:dyDescent="0.25">
      <c r="A196" s="17">
        <v>187</v>
      </c>
      <c r="B196" s="18" t="s">
        <v>14</v>
      </c>
      <c r="C196" s="19" t="s">
        <v>262</v>
      </c>
      <c r="D196" s="20" t="s">
        <v>87</v>
      </c>
      <c r="E196" s="88">
        <v>0.5</v>
      </c>
      <c r="F196" s="101"/>
      <c r="G196" s="83" t="str">
        <f t="shared" si="17"/>
        <v/>
      </c>
      <c r="H196" s="84" t="str">
        <f t="shared" ref="H196:H257" si="19">IF(G196&lt;&gt;"",E196*G196,"")</f>
        <v/>
      </c>
      <c r="L196" s="46" t="s">
        <v>903</v>
      </c>
      <c r="M196" s="47"/>
      <c r="N196" s="47"/>
      <c r="O196" s="48"/>
      <c r="P196" s="47"/>
      <c r="Q196" s="49"/>
      <c r="R196" s="47"/>
    </row>
    <row r="197" spans="1:18" x14ac:dyDescent="0.25">
      <c r="A197" s="17">
        <v>188</v>
      </c>
      <c r="B197" s="18" t="s">
        <v>263</v>
      </c>
      <c r="C197" s="19">
        <v>66209</v>
      </c>
      <c r="D197" s="20" t="s">
        <v>87</v>
      </c>
      <c r="E197" s="88">
        <v>0.5</v>
      </c>
      <c r="F197" s="101"/>
      <c r="G197" s="83" t="str">
        <f t="shared" si="17"/>
        <v/>
      </c>
      <c r="H197" s="84" t="str">
        <f t="shared" si="19"/>
        <v/>
      </c>
      <c r="L197" s="47" t="s">
        <v>904</v>
      </c>
      <c r="M197" s="47"/>
      <c r="N197" s="47"/>
      <c r="O197" s="48"/>
      <c r="P197" s="47"/>
      <c r="Q197" s="49"/>
      <c r="R197" s="47"/>
    </row>
    <row r="198" spans="1:18" x14ac:dyDescent="0.25">
      <c r="A198" s="17">
        <v>189</v>
      </c>
      <c r="B198" s="18" t="s">
        <v>5</v>
      </c>
      <c r="C198" s="19" t="s">
        <v>264</v>
      </c>
      <c r="D198" s="20" t="s">
        <v>87</v>
      </c>
      <c r="E198" s="88">
        <v>1</v>
      </c>
      <c r="F198" s="101"/>
      <c r="G198" s="83" t="str">
        <f t="shared" si="17"/>
        <v/>
      </c>
      <c r="H198" s="84" t="str">
        <f t="shared" si="19"/>
        <v/>
      </c>
    </row>
    <row r="199" spans="1:18" x14ac:dyDescent="0.25">
      <c r="A199" s="17">
        <v>190</v>
      </c>
      <c r="B199" s="18" t="s">
        <v>8</v>
      </c>
      <c r="C199" s="19" t="s">
        <v>265</v>
      </c>
      <c r="D199" s="20" t="s">
        <v>87</v>
      </c>
      <c r="E199" s="88">
        <v>1</v>
      </c>
      <c r="F199" s="101"/>
      <c r="G199" s="83" t="str">
        <f t="shared" si="17"/>
        <v/>
      </c>
      <c r="H199" s="84" t="str">
        <f t="shared" si="19"/>
        <v/>
      </c>
    </row>
    <row r="200" spans="1:18" x14ac:dyDescent="0.25">
      <c r="A200" s="17">
        <v>191</v>
      </c>
      <c r="B200" s="18" t="s">
        <v>3</v>
      </c>
      <c r="C200" s="19" t="s">
        <v>266</v>
      </c>
      <c r="D200" s="20" t="s">
        <v>87</v>
      </c>
      <c r="E200" s="88">
        <v>1</v>
      </c>
      <c r="F200" s="101"/>
      <c r="G200" s="84" t="str">
        <f t="shared" si="17"/>
        <v/>
      </c>
      <c r="H200" s="84" t="str">
        <f t="shared" si="19"/>
        <v/>
      </c>
    </row>
    <row r="201" spans="1:18" x14ac:dyDescent="0.25">
      <c r="A201" s="17">
        <v>192</v>
      </c>
      <c r="B201" s="18" t="s">
        <v>2</v>
      </c>
      <c r="C201" s="19" t="s">
        <v>187</v>
      </c>
      <c r="D201" s="20" t="s">
        <v>87</v>
      </c>
      <c r="E201" s="81">
        <v>0.3</v>
      </c>
      <c r="F201" s="98"/>
      <c r="G201" s="84" t="str">
        <f t="shared" ref="G201:G243" si="20">IF(F201&lt;&gt;"",ROUND(F201*(1+pvm),2),"")</f>
        <v/>
      </c>
      <c r="H201" s="84" t="str">
        <f t="shared" si="19"/>
        <v/>
      </c>
    </row>
    <row r="202" spans="1:18" x14ac:dyDescent="0.25">
      <c r="A202" s="17">
        <v>193</v>
      </c>
      <c r="B202" s="18" t="s">
        <v>17</v>
      </c>
      <c r="C202" s="19">
        <v>66684</v>
      </c>
      <c r="D202" s="20" t="s">
        <v>87</v>
      </c>
      <c r="E202" s="81">
        <v>0.3</v>
      </c>
      <c r="F202" s="98"/>
      <c r="G202" s="83" t="str">
        <f t="shared" si="20"/>
        <v/>
      </c>
      <c r="H202" s="84" t="str">
        <f t="shared" si="19"/>
        <v/>
      </c>
    </row>
    <row r="203" spans="1:18" x14ac:dyDescent="0.25">
      <c r="A203" s="17">
        <v>194</v>
      </c>
      <c r="B203" s="18" t="s">
        <v>5</v>
      </c>
      <c r="C203" s="19" t="s">
        <v>267</v>
      </c>
      <c r="D203" s="20" t="s">
        <v>87</v>
      </c>
      <c r="E203" s="81">
        <v>0.3</v>
      </c>
      <c r="F203" s="98"/>
      <c r="G203" s="83" t="str">
        <f t="shared" si="20"/>
        <v/>
      </c>
      <c r="H203" s="84" t="str">
        <f t="shared" si="19"/>
        <v/>
      </c>
    </row>
    <row r="204" spans="1:18" x14ac:dyDescent="0.25">
      <c r="A204" s="17">
        <v>195</v>
      </c>
      <c r="B204" s="18" t="s">
        <v>8</v>
      </c>
      <c r="C204" s="19" t="s">
        <v>268</v>
      </c>
      <c r="D204" s="20" t="s">
        <v>87</v>
      </c>
      <c r="E204" s="81">
        <v>0.3</v>
      </c>
      <c r="F204" s="98"/>
      <c r="G204" s="83" t="str">
        <f t="shared" si="20"/>
        <v/>
      </c>
      <c r="H204" s="84" t="str">
        <f t="shared" si="19"/>
        <v/>
      </c>
    </row>
    <row r="205" spans="1:18" x14ac:dyDescent="0.25">
      <c r="A205" s="17">
        <v>196</v>
      </c>
      <c r="B205" s="18" t="s">
        <v>3</v>
      </c>
      <c r="C205" s="19" t="s">
        <v>269</v>
      </c>
      <c r="D205" s="20" t="s">
        <v>52</v>
      </c>
      <c r="E205" s="81">
        <v>0.3</v>
      </c>
      <c r="F205" s="98"/>
      <c r="G205" s="83" t="str">
        <f t="shared" si="20"/>
        <v/>
      </c>
      <c r="H205" s="84" t="str">
        <f t="shared" si="19"/>
        <v/>
      </c>
    </row>
    <row r="206" spans="1:18" x14ac:dyDescent="0.25">
      <c r="A206" s="17">
        <v>197</v>
      </c>
      <c r="B206" s="18" t="s">
        <v>270</v>
      </c>
      <c r="C206" s="19">
        <v>73830</v>
      </c>
      <c r="D206" s="20" t="s">
        <v>271</v>
      </c>
      <c r="E206" s="81">
        <v>0.3</v>
      </c>
      <c r="F206" s="98"/>
      <c r="G206" s="83" t="str">
        <f t="shared" si="20"/>
        <v/>
      </c>
      <c r="H206" s="84" t="str">
        <f t="shared" si="19"/>
        <v/>
      </c>
    </row>
    <row r="207" spans="1:18" x14ac:dyDescent="0.25">
      <c r="A207" s="17">
        <v>198</v>
      </c>
      <c r="B207" s="18" t="s">
        <v>8</v>
      </c>
      <c r="C207" s="19" t="s">
        <v>272</v>
      </c>
      <c r="D207" s="20" t="s">
        <v>52</v>
      </c>
      <c r="E207" s="81">
        <v>0.3</v>
      </c>
      <c r="F207" s="98"/>
      <c r="G207" s="83" t="str">
        <f t="shared" si="20"/>
        <v/>
      </c>
      <c r="H207" s="84" t="str">
        <f t="shared" si="19"/>
        <v/>
      </c>
    </row>
    <row r="208" spans="1:18" x14ac:dyDescent="0.25">
      <c r="A208" s="17">
        <v>199</v>
      </c>
      <c r="B208" s="18" t="s">
        <v>3</v>
      </c>
      <c r="C208" s="19" t="s">
        <v>273</v>
      </c>
      <c r="D208" s="20" t="s">
        <v>52</v>
      </c>
      <c r="E208" s="81">
        <v>0.3</v>
      </c>
      <c r="F208" s="98"/>
      <c r="G208" s="83" t="str">
        <f t="shared" si="20"/>
        <v/>
      </c>
      <c r="H208" s="84" t="str">
        <f t="shared" si="19"/>
        <v/>
      </c>
    </row>
    <row r="209" spans="1:8" x14ac:dyDescent="0.25">
      <c r="A209" s="17">
        <v>200</v>
      </c>
      <c r="B209" s="18" t="s">
        <v>274</v>
      </c>
      <c r="C209" s="19">
        <v>61054</v>
      </c>
      <c r="D209" s="20" t="s">
        <v>52</v>
      </c>
      <c r="E209" s="81">
        <v>0.3</v>
      </c>
      <c r="F209" s="98"/>
      <c r="G209" s="83" t="str">
        <f t="shared" si="20"/>
        <v/>
      </c>
      <c r="H209" s="84" t="str">
        <f t="shared" si="19"/>
        <v/>
      </c>
    </row>
    <row r="210" spans="1:8" x14ac:dyDescent="0.25">
      <c r="A210" s="17">
        <v>201</v>
      </c>
      <c r="B210" s="18" t="s">
        <v>8</v>
      </c>
      <c r="C210" s="19" t="s">
        <v>275</v>
      </c>
      <c r="D210" s="20" t="s">
        <v>52</v>
      </c>
      <c r="E210" s="81">
        <v>0.3</v>
      </c>
      <c r="F210" s="98"/>
      <c r="G210" s="83" t="str">
        <f t="shared" si="20"/>
        <v/>
      </c>
      <c r="H210" s="84" t="str">
        <f t="shared" si="19"/>
        <v/>
      </c>
    </row>
    <row r="211" spans="1:8" x14ac:dyDescent="0.25">
      <c r="A211" s="17">
        <v>202</v>
      </c>
      <c r="B211" s="18" t="s">
        <v>276</v>
      </c>
      <c r="C211" s="19" t="s">
        <v>277</v>
      </c>
      <c r="D211" s="20" t="s">
        <v>271</v>
      </c>
      <c r="E211" s="81">
        <v>0.3</v>
      </c>
      <c r="F211" s="98"/>
      <c r="G211" s="83" t="str">
        <f t="shared" si="20"/>
        <v/>
      </c>
      <c r="H211" s="84" t="str">
        <f t="shared" si="19"/>
        <v/>
      </c>
    </row>
    <row r="212" spans="1:8" x14ac:dyDescent="0.25">
      <c r="A212" s="17">
        <v>203</v>
      </c>
      <c r="B212" s="18" t="s">
        <v>278</v>
      </c>
      <c r="C212" s="19" t="s">
        <v>279</v>
      </c>
      <c r="D212" s="20" t="s">
        <v>271</v>
      </c>
      <c r="E212" s="81">
        <v>0.3</v>
      </c>
      <c r="F212" s="98"/>
      <c r="G212" s="83" t="str">
        <f t="shared" si="20"/>
        <v/>
      </c>
      <c r="H212" s="84" t="str">
        <f t="shared" si="19"/>
        <v/>
      </c>
    </row>
    <row r="213" spans="1:8" x14ac:dyDescent="0.25">
      <c r="A213" s="17">
        <v>204</v>
      </c>
      <c r="B213" s="18" t="s">
        <v>3</v>
      </c>
      <c r="C213" s="19" t="s">
        <v>280</v>
      </c>
      <c r="D213" s="20" t="s">
        <v>52</v>
      </c>
      <c r="E213" s="81">
        <v>0.3</v>
      </c>
      <c r="F213" s="98"/>
      <c r="G213" s="83" t="str">
        <f t="shared" si="20"/>
        <v/>
      </c>
      <c r="H213" s="84" t="str">
        <f t="shared" si="19"/>
        <v/>
      </c>
    </row>
    <row r="214" spans="1:8" x14ac:dyDescent="0.25">
      <c r="A214" s="17">
        <v>205</v>
      </c>
      <c r="B214" s="18" t="s">
        <v>2</v>
      </c>
      <c r="C214" s="19" t="s">
        <v>281</v>
      </c>
      <c r="D214" s="20" t="s">
        <v>52</v>
      </c>
      <c r="E214" s="81">
        <v>0.3</v>
      </c>
      <c r="F214" s="98"/>
      <c r="G214" s="83" t="str">
        <f t="shared" si="20"/>
        <v/>
      </c>
      <c r="H214" s="84" t="str">
        <f t="shared" si="19"/>
        <v/>
      </c>
    </row>
    <row r="215" spans="1:8" x14ac:dyDescent="0.25">
      <c r="A215" s="17">
        <v>206</v>
      </c>
      <c r="B215" s="18" t="s">
        <v>12</v>
      </c>
      <c r="C215" s="19" t="s">
        <v>282</v>
      </c>
      <c r="D215" s="20" t="s">
        <v>52</v>
      </c>
      <c r="E215" s="81">
        <v>0.3</v>
      </c>
      <c r="F215" s="98"/>
      <c r="G215" s="83" t="str">
        <f t="shared" si="20"/>
        <v/>
      </c>
      <c r="H215" s="84" t="str">
        <f t="shared" si="19"/>
        <v/>
      </c>
    </row>
    <row r="216" spans="1:8" x14ac:dyDescent="0.25">
      <c r="A216" s="17">
        <v>207</v>
      </c>
      <c r="B216" s="18" t="s">
        <v>12</v>
      </c>
      <c r="C216" s="19" t="s">
        <v>283</v>
      </c>
      <c r="D216" s="20" t="s">
        <v>52</v>
      </c>
      <c r="E216" s="81">
        <v>0.3</v>
      </c>
      <c r="F216" s="98"/>
      <c r="G216" s="83" t="str">
        <f t="shared" si="20"/>
        <v/>
      </c>
      <c r="H216" s="84" t="str">
        <f t="shared" si="19"/>
        <v/>
      </c>
    </row>
    <row r="217" spans="1:8" x14ac:dyDescent="0.25">
      <c r="A217" s="17">
        <v>208</v>
      </c>
      <c r="B217" s="29" t="s">
        <v>737</v>
      </c>
      <c r="C217" s="19" t="s">
        <v>284</v>
      </c>
      <c r="D217" s="17" t="s">
        <v>57</v>
      </c>
      <c r="E217" s="81">
        <v>1</v>
      </c>
      <c r="F217" s="98"/>
      <c r="G217" s="83" t="str">
        <f t="shared" si="20"/>
        <v/>
      </c>
      <c r="H217" s="84" t="str">
        <f t="shared" si="19"/>
        <v/>
      </c>
    </row>
    <row r="218" spans="1:8" x14ac:dyDescent="0.25">
      <c r="A218" s="17">
        <v>209</v>
      </c>
      <c r="B218" s="18" t="s">
        <v>285</v>
      </c>
      <c r="C218" s="19" t="s">
        <v>286</v>
      </c>
      <c r="D218" s="28" t="s">
        <v>57</v>
      </c>
      <c r="E218" s="81">
        <v>0.3</v>
      </c>
      <c r="F218" s="98"/>
      <c r="G218" s="83" t="str">
        <f>IF(F218&lt;&gt;"",ROUND(F218*(1+pvm),2),"")</f>
        <v/>
      </c>
      <c r="H218" s="84" t="str">
        <f t="shared" si="19"/>
        <v/>
      </c>
    </row>
    <row r="219" spans="1:8" ht="30" x14ac:dyDescent="0.25">
      <c r="A219" s="17">
        <v>210</v>
      </c>
      <c r="B219" s="18" t="s">
        <v>287</v>
      </c>
      <c r="C219" s="19" t="s">
        <v>288</v>
      </c>
      <c r="D219" s="20" t="s">
        <v>87</v>
      </c>
      <c r="E219" s="81">
        <v>0.3</v>
      </c>
      <c r="F219" s="98"/>
      <c r="G219" s="83" t="str">
        <f t="shared" si="20"/>
        <v/>
      </c>
      <c r="H219" s="84" t="str">
        <f t="shared" si="19"/>
        <v/>
      </c>
    </row>
    <row r="220" spans="1:8" x14ac:dyDescent="0.25">
      <c r="A220" s="17">
        <v>211</v>
      </c>
      <c r="B220" s="18" t="s">
        <v>8</v>
      </c>
      <c r="C220" s="19" t="s">
        <v>289</v>
      </c>
      <c r="D220" s="20" t="s">
        <v>290</v>
      </c>
      <c r="E220" s="81">
        <v>0.3</v>
      </c>
      <c r="F220" s="98"/>
      <c r="G220" s="83" t="str">
        <f t="shared" si="20"/>
        <v/>
      </c>
      <c r="H220" s="84" t="str">
        <f t="shared" si="19"/>
        <v/>
      </c>
    </row>
    <row r="221" spans="1:8" x14ac:dyDescent="0.25">
      <c r="A221" s="17">
        <v>212</v>
      </c>
      <c r="B221" s="18" t="s">
        <v>291</v>
      </c>
      <c r="C221" s="19" t="s">
        <v>292</v>
      </c>
      <c r="D221" s="20" t="s">
        <v>52</v>
      </c>
      <c r="E221" s="81">
        <v>0.3</v>
      </c>
      <c r="F221" s="98"/>
      <c r="G221" s="83" t="str">
        <f t="shared" si="20"/>
        <v/>
      </c>
      <c r="H221" s="84" t="str">
        <f t="shared" si="19"/>
        <v/>
      </c>
    </row>
    <row r="222" spans="1:8" x14ac:dyDescent="0.25">
      <c r="A222" s="17">
        <v>213</v>
      </c>
      <c r="B222" s="18" t="s">
        <v>12</v>
      </c>
      <c r="C222" s="19" t="s">
        <v>293</v>
      </c>
      <c r="D222" s="20" t="s">
        <v>52</v>
      </c>
      <c r="E222" s="81">
        <v>0.3</v>
      </c>
      <c r="F222" s="98"/>
      <c r="G222" s="83" t="str">
        <f t="shared" si="20"/>
        <v/>
      </c>
      <c r="H222" s="84" t="str">
        <f t="shared" si="19"/>
        <v/>
      </c>
    </row>
    <row r="223" spans="1:8" x14ac:dyDescent="0.25">
      <c r="A223" s="17">
        <v>214</v>
      </c>
      <c r="B223" s="18" t="s">
        <v>294</v>
      </c>
      <c r="C223" s="19" t="s">
        <v>295</v>
      </c>
      <c r="D223" s="20" t="s">
        <v>271</v>
      </c>
      <c r="E223" s="81">
        <v>0.5</v>
      </c>
      <c r="F223" s="98"/>
      <c r="G223" s="83" t="str">
        <f t="shared" si="20"/>
        <v/>
      </c>
      <c r="H223" s="84" t="str">
        <f t="shared" si="19"/>
        <v/>
      </c>
    </row>
    <row r="224" spans="1:8" x14ac:dyDescent="0.25">
      <c r="A224" s="17">
        <v>215</v>
      </c>
      <c r="B224" s="18" t="s">
        <v>26</v>
      </c>
      <c r="C224" s="19" t="s">
        <v>296</v>
      </c>
      <c r="D224" s="20" t="s">
        <v>52</v>
      </c>
      <c r="E224" s="81">
        <v>0.3</v>
      </c>
      <c r="F224" s="98"/>
      <c r="G224" s="83" t="str">
        <f t="shared" si="20"/>
        <v/>
      </c>
      <c r="H224" s="84" t="str">
        <f t="shared" si="19"/>
        <v/>
      </c>
    </row>
    <row r="225" spans="1:8" ht="30" x14ac:dyDescent="0.25">
      <c r="A225" s="17">
        <v>216</v>
      </c>
      <c r="B225" s="18" t="s">
        <v>297</v>
      </c>
      <c r="C225" s="19" t="s">
        <v>298</v>
      </c>
      <c r="D225" s="20" t="s">
        <v>87</v>
      </c>
      <c r="E225" s="81">
        <v>1</v>
      </c>
      <c r="F225" s="98"/>
      <c r="G225" s="83" t="str">
        <f t="shared" si="20"/>
        <v/>
      </c>
      <c r="H225" s="84" t="str">
        <f t="shared" si="19"/>
        <v/>
      </c>
    </row>
    <row r="226" spans="1:8" ht="30" x14ac:dyDescent="0.25">
      <c r="A226" s="17">
        <v>217</v>
      </c>
      <c r="B226" s="18" t="s">
        <v>299</v>
      </c>
      <c r="C226" s="19" t="s">
        <v>300</v>
      </c>
      <c r="D226" s="20" t="s">
        <v>87</v>
      </c>
      <c r="E226" s="81">
        <v>1</v>
      </c>
      <c r="F226" s="98"/>
      <c r="G226" s="83" t="str">
        <f t="shared" si="20"/>
        <v/>
      </c>
      <c r="H226" s="84" t="str">
        <f t="shared" si="19"/>
        <v/>
      </c>
    </row>
    <row r="227" spans="1:8" x14ac:dyDescent="0.25">
      <c r="A227" s="17">
        <v>218</v>
      </c>
      <c r="B227" s="18" t="s">
        <v>301</v>
      </c>
      <c r="C227" s="19" t="s">
        <v>302</v>
      </c>
      <c r="D227" s="20" t="s">
        <v>87</v>
      </c>
      <c r="E227" s="81">
        <v>1</v>
      </c>
      <c r="F227" s="98"/>
      <c r="G227" s="83" t="str">
        <f t="shared" si="20"/>
        <v/>
      </c>
      <c r="H227" s="84" t="str">
        <f t="shared" si="19"/>
        <v/>
      </c>
    </row>
    <row r="228" spans="1:8" ht="30" x14ac:dyDescent="0.25">
      <c r="A228" s="17">
        <v>219</v>
      </c>
      <c r="B228" s="18" t="s">
        <v>303</v>
      </c>
      <c r="C228" s="19" t="s">
        <v>304</v>
      </c>
      <c r="D228" s="20" t="s">
        <v>271</v>
      </c>
      <c r="E228" s="81">
        <v>0.3</v>
      </c>
      <c r="F228" s="98"/>
      <c r="G228" s="83" t="str">
        <f t="shared" si="20"/>
        <v/>
      </c>
      <c r="H228" s="84" t="str">
        <f t="shared" si="19"/>
        <v/>
      </c>
    </row>
    <row r="229" spans="1:8" x14ac:dyDescent="0.25">
      <c r="A229" s="17">
        <v>220</v>
      </c>
      <c r="B229" s="18" t="s">
        <v>8</v>
      </c>
      <c r="C229" s="19" t="s">
        <v>305</v>
      </c>
      <c r="D229" s="20" t="s">
        <v>52</v>
      </c>
      <c r="E229" s="81">
        <v>0.3</v>
      </c>
      <c r="F229" s="98"/>
      <c r="G229" s="83" t="str">
        <f t="shared" si="20"/>
        <v/>
      </c>
      <c r="H229" s="84" t="str">
        <f t="shared" si="19"/>
        <v/>
      </c>
    </row>
    <row r="230" spans="1:8" ht="30" x14ac:dyDescent="0.25">
      <c r="A230" s="17">
        <v>221</v>
      </c>
      <c r="B230" s="18" t="s">
        <v>306</v>
      </c>
      <c r="C230" s="19" t="s">
        <v>307</v>
      </c>
      <c r="D230" s="20" t="s">
        <v>271</v>
      </c>
      <c r="E230" s="81">
        <v>0.5</v>
      </c>
      <c r="F230" s="98"/>
      <c r="G230" s="83" t="str">
        <f t="shared" si="20"/>
        <v/>
      </c>
      <c r="H230" s="84" t="str">
        <f t="shared" si="19"/>
        <v/>
      </c>
    </row>
    <row r="231" spans="1:8" x14ac:dyDescent="0.25">
      <c r="A231" s="17">
        <v>222</v>
      </c>
      <c r="B231" s="18" t="s">
        <v>8</v>
      </c>
      <c r="C231" s="19" t="s">
        <v>308</v>
      </c>
      <c r="D231" s="20" t="s">
        <v>52</v>
      </c>
      <c r="E231" s="81">
        <v>0.3</v>
      </c>
      <c r="F231" s="98"/>
      <c r="G231" s="83" t="str">
        <f t="shared" si="20"/>
        <v/>
      </c>
      <c r="H231" s="84" t="str">
        <f t="shared" si="19"/>
        <v/>
      </c>
    </row>
    <row r="232" spans="1:8" x14ac:dyDescent="0.25">
      <c r="A232" s="17">
        <v>223</v>
      </c>
      <c r="B232" s="18" t="s">
        <v>33</v>
      </c>
      <c r="C232" s="19" t="s">
        <v>309</v>
      </c>
      <c r="D232" s="20" t="s">
        <v>59</v>
      </c>
      <c r="E232" s="81">
        <v>0.3</v>
      </c>
      <c r="F232" s="98"/>
      <c r="G232" s="83" t="str">
        <f t="shared" si="20"/>
        <v/>
      </c>
      <c r="H232" s="84" t="str">
        <f t="shared" si="19"/>
        <v/>
      </c>
    </row>
    <row r="233" spans="1:8" ht="30" x14ac:dyDescent="0.25">
      <c r="A233" s="17">
        <v>224</v>
      </c>
      <c r="B233" s="18" t="s">
        <v>310</v>
      </c>
      <c r="C233" s="19" t="s">
        <v>311</v>
      </c>
      <c r="D233" s="20" t="s">
        <v>312</v>
      </c>
      <c r="E233" s="81">
        <v>1</v>
      </c>
      <c r="F233" s="98"/>
      <c r="G233" s="83" t="str">
        <f t="shared" si="20"/>
        <v/>
      </c>
      <c r="H233" s="84" t="str">
        <f t="shared" si="19"/>
        <v/>
      </c>
    </row>
    <row r="234" spans="1:8" x14ac:dyDescent="0.25">
      <c r="A234" s="17">
        <v>225</v>
      </c>
      <c r="B234" s="18" t="s">
        <v>313</v>
      </c>
      <c r="C234" s="19" t="s">
        <v>314</v>
      </c>
      <c r="D234" s="20" t="s">
        <v>59</v>
      </c>
      <c r="E234" s="81">
        <v>1</v>
      </c>
      <c r="F234" s="98"/>
      <c r="G234" s="83" t="str">
        <f t="shared" si="20"/>
        <v/>
      </c>
      <c r="H234" s="84" t="str">
        <f t="shared" si="19"/>
        <v/>
      </c>
    </row>
    <row r="235" spans="1:8" ht="30" x14ac:dyDescent="0.25">
      <c r="A235" s="17">
        <v>226</v>
      </c>
      <c r="B235" s="18" t="s">
        <v>315</v>
      </c>
      <c r="C235" s="19" t="s">
        <v>316</v>
      </c>
      <c r="D235" s="20" t="s">
        <v>87</v>
      </c>
      <c r="E235" s="81">
        <v>0.5</v>
      </c>
      <c r="F235" s="98"/>
      <c r="G235" s="83" t="str">
        <f t="shared" si="20"/>
        <v/>
      </c>
      <c r="H235" s="84" t="str">
        <f t="shared" si="19"/>
        <v/>
      </c>
    </row>
    <row r="236" spans="1:8" x14ac:dyDescent="0.25">
      <c r="A236" s="17">
        <v>227</v>
      </c>
      <c r="B236" s="18" t="s">
        <v>3</v>
      </c>
      <c r="C236" s="19" t="s">
        <v>317</v>
      </c>
      <c r="D236" s="20" t="s">
        <v>52</v>
      </c>
      <c r="E236" s="81">
        <v>0.3</v>
      </c>
      <c r="F236" s="98"/>
      <c r="G236" s="83" t="str">
        <f t="shared" si="20"/>
        <v/>
      </c>
      <c r="H236" s="84" t="str">
        <f t="shared" si="19"/>
        <v/>
      </c>
    </row>
    <row r="237" spans="1:8" x14ac:dyDescent="0.25">
      <c r="A237" s="17">
        <v>228</v>
      </c>
      <c r="B237" s="18" t="s">
        <v>294</v>
      </c>
      <c r="C237" s="19" t="s">
        <v>318</v>
      </c>
      <c r="D237" s="20" t="s">
        <v>87</v>
      </c>
      <c r="E237" s="81">
        <v>0.5</v>
      </c>
      <c r="F237" s="98"/>
      <c r="G237" s="83" t="str">
        <f t="shared" si="20"/>
        <v/>
      </c>
      <c r="H237" s="84" t="str">
        <f t="shared" si="19"/>
        <v/>
      </c>
    </row>
    <row r="238" spans="1:8" x14ac:dyDescent="0.25">
      <c r="A238" s="17">
        <v>229</v>
      </c>
      <c r="B238" s="18" t="s">
        <v>313</v>
      </c>
      <c r="C238" s="19">
        <v>78045</v>
      </c>
      <c r="D238" s="20" t="s">
        <v>87</v>
      </c>
      <c r="E238" s="81">
        <v>1</v>
      </c>
      <c r="F238" s="98"/>
      <c r="G238" s="83" t="str">
        <f t="shared" si="20"/>
        <v/>
      </c>
      <c r="H238" s="84" t="str">
        <f t="shared" si="19"/>
        <v/>
      </c>
    </row>
    <row r="239" spans="1:8" x14ac:dyDescent="0.25">
      <c r="A239" s="17">
        <v>230</v>
      </c>
      <c r="B239" s="18" t="s">
        <v>8</v>
      </c>
      <c r="C239" s="19" t="s">
        <v>112</v>
      </c>
      <c r="D239" s="20" t="s">
        <v>52</v>
      </c>
      <c r="E239" s="81">
        <v>0.3</v>
      </c>
      <c r="F239" s="98"/>
      <c r="G239" s="83" t="str">
        <f t="shared" si="20"/>
        <v/>
      </c>
      <c r="H239" s="84" t="str">
        <f t="shared" si="19"/>
        <v/>
      </c>
    </row>
    <row r="240" spans="1:8" x14ac:dyDescent="0.25">
      <c r="A240" s="17">
        <v>231</v>
      </c>
      <c r="B240" s="18" t="s">
        <v>8</v>
      </c>
      <c r="C240" s="19" t="s">
        <v>319</v>
      </c>
      <c r="D240" s="20" t="s">
        <v>87</v>
      </c>
      <c r="E240" s="81">
        <v>0.5</v>
      </c>
      <c r="F240" s="98"/>
      <c r="G240" s="83" t="str">
        <f t="shared" si="20"/>
        <v/>
      </c>
      <c r="H240" s="84" t="str">
        <f t="shared" si="19"/>
        <v/>
      </c>
    </row>
    <row r="241" spans="1:8" x14ac:dyDescent="0.25">
      <c r="A241" s="17">
        <v>232</v>
      </c>
      <c r="B241" s="18" t="s">
        <v>320</v>
      </c>
      <c r="C241" s="19">
        <v>80677</v>
      </c>
      <c r="D241" s="20" t="s">
        <v>87</v>
      </c>
      <c r="E241" s="81">
        <v>0.5</v>
      </c>
      <c r="F241" s="98"/>
      <c r="G241" s="83" t="str">
        <f t="shared" si="20"/>
        <v/>
      </c>
      <c r="H241" s="84" t="str">
        <f t="shared" si="19"/>
        <v/>
      </c>
    </row>
    <row r="242" spans="1:8" x14ac:dyDescent="0.25">
      <c r="A242" s="17">
        <v>233</v>
      </c>
      <c r="B242" s="18" t="s">
        <v>321</v>
      </c>
      <c r="C242" s="19" t="s">
        <v>322</v>
      </c>
      <c r="D242" s="20" t="s">
        <v>87</v>
      </c>
      <c r="E242" s="81">
        <v>0.5</v>
      </c>
      <c r="F242" s="98"/>
      <c r="G242" s="83" t="str">
        <f t="shared" si="20"/>
        <v/>
      </c>
      <c r="H242" s="84" t="str">
        <f t="shared" si="19"/>
        <v/>
      </c>
    </row>
    <row r="243" spans="1:8" x14ac:dyDescent="0.25">
      <c r="A243" s="17">
        <v>234</v>
      </c>
      <c r="B243" s="18" t="s">
        <v>8</v>
      </c>
      <c r="C243" s="19" t="s">
        <v>323</v>
      </c>
      <c r="D243" s="20" t="s">
        <v>52</v>
      </c>
      <c r="E243" s="81">
        <v>0.5</v>
      </c>
      <c r="F243" s="98"/>
      <c r="G243" s="83" t="str">
        <f t="shared" si="20"/>
        <v/>
      </c>
      <c r="H243" s="84" t="str">
        <f t="shared" si="19"/>
        <v/>
      </c>
    </row>
    <row r="244" spans="1:8" x14ac:dyDescent="0.25">
      <c r="A244" s="17">
        <v>235</v>
      </c>
      <c r="B244" s="18" t="s">
        <v>2</v>
      </c>
      <c r="C244" s="19" t="s">
        <v>101</v>
      </c>
      <c r="D244" s="20" t="s">
        <v>52</v>
      </c>
      <c r="E244" s="88">
        <v>0.3</v>
      </c>
      <c r="F244" s="101"/>
      <c r="G244" s="83" t="str">
        <f t="shared" ref="G244:G277" si="21">IF(F244&lt;&gt;"",ROUND(F244*(1+pvm),2),"")</f>
        <v/>
      </c>
      <c r="H244" s="84" t="str">
        <f t="shared" si="19"/>
        <v/>
      </c>
    </row>
    <row r="245" spans="1:8" x14ac:dyDescent="0.25">
      <c r="A245" s="17">
        <v>236</v>
      </c>
      <c r="B245" s="18" t="s">
        <v>3</v>
      </c>
      <c r="C245" s="19" t="s">
        <v>324</v>
      </c>
      <c r="D245" s="20" t="s">
        <v>52</v>
      </c>
      <c r="E245" s="88">
        <v>0.3</v>
      </c>
      <c r="F245" s="101"/>
      <c r="G245" s="83" t="str">
        <f t="shared" si="21"/>
        <v/>
      </c>
      <c r="H245" s="84" t="str">
        <f t="shared" si="19"/>
        <v/>
      </c>
    </row>
    <row r="246" spans="1:8" x14ac:dyDescent="0.25">
      <c r="A246" s="17">
        <v>237</v>
      </c>
      <c r="B246" s="18" t="s">
        <v>3</v>
      </c>
      <c r="C246" s="19" t="s">
        <v>325</v>
      </c>
      <c r="D246" s="20" t="s">
        <v>52</v>
      </c>
      <c r="E246" s="88">
        <v>0.3</v>
      </c>
      <c r="F246" s="101"/>
      <c r="G246" s="83" t="str">
        <f t="shared" si="21"/>
        <v/>
      </c>
      <c r="H246" s="84" t="str">
        <f t="shared" si="19"/>
        <v/>
      </c>
    </row>
    <row r="247" spans="1:8" x14ac:dyDescent="0.25">
      <c r="A247" s="17">
        <v>238</v>
      </c>
      <c r="B247" s="18" t="s">
        <v>14</v>
      </c>
      <c r="C247" s="19" t="s">
        <v>326</v>
      </c>
      <c r="D247" s="20" t="s">
        <v>52</v>
      </c>
      <c r="E247" s="88">
        <v>0.3</v>
      </c>
      <c r="F247" s="101"/>
      <c r="G247" s="83" t="str">
        <f t="shared" si="21"/>
        <v/>
      </c>
      <c r="H247" s="84" t="str">
        <f t="shared" si="19"/>
        <v/>
      </c>
    </row>
    <row r="248" spans="1:8" x14ac:dyDescent="0.25">
      <c r="A248" s="17">
        <v>239</v>
      </c>
      <c r="B248" s="18" t="s">
        <v>327</v>
      </c>
      <c r="C248" s="19" t="s">
        <v>328</v>
      </c>
      <c r="D248" s="20" t="s">
        <v>87</v>
      </c>
      <c r="E248" s="88">
        <v>0.3</v>
      </c>
      <c r="F248" s="101"/>
      <c r="G248" s="83" t="str">
        <f t="shared" si="21"/>
        <v/>
      </c>
      <c r="H248" s="84" t="str">
        <f t="shared" si="19"/>
        <v/>
      </c>
    </row>
    <row r="249" spans="1:8" x14ac:dyDescent="0.25">
      <c r="A249" s="17">
        <v>240</v>
      </c>
      <c r="B249" s="18" t="s">
        <v>329</v>
      </c>
      <c r="C249" s="19">
        <v>78562</v>
      </c>
      <c r="D249" s="20" t="s">
        <v>87</v>
      </c>
      <c r="E249" s="88">
        <v>0.3</v>
      </c>
      <c r="F249" s="101"/>
      <c r="G249" s="83" t="str">
        <f t="shared" si="21"/>
        <v/>
      </c>
      <c r="H249" s="84" t="str">
        <f t="shared" si="19"/>
        <v/>
      </c>
    </row>
    <row r="250" spans="1:8" x14ac:dyDescent="0.25">
      <c r="A250" s="17">
        <v>241</v>
      </c>
      <c r="B250" s="18" t="s">
        <v>118</v>
      </c>
      <c r="C250" s="19" t="s">
        <v>330</v>
      </c>
      <c r="D250" s="20" t="s">
        <v>87</v>
      </c>
      <c r="E250" s="88">
        <v>0.3</v>
      </c>
      <c r="F250" s="101"/>
      <c r="G250" s="83" t="str">
        <f t="shared" si="21"/>
        <v/>
      </c>
      <c r="H250" s="84" t="str">
        <f t="shared" si="19"/>
        <v/>
      </c>
    </row>
    <row r="251" spans="1:8" x14ac:dyDescent="0.25">
      <c r="A251" s="17">
        <v>242</v>
      </c>
      <c r="B251" s="18" t="s">
        <v>331</v>
      </c>
      <c r="C251" s="19" t="s">
        <v>332</v>
      </c>
      <c r="D251" s="20" t="s">
        <v>87</v>
      </c>
      <c r="E251" s="88">
        <v>0.3</v>
      </c>
      <c r="F251" s="101"/>
      <c r="G251" s="83" t="str">
        <f t="shared" si="21"/>
        <v/>
      </c>
      <c r="H251" s="84" t="str">
        <f t="shared" si="19"/>
        <v/>
      </c>
    </row>
    <row r="252" spans="1:8" x14ac:dyDescent="0.25">
      <c r="A252" s="17">
        <v>243</v>
      </c>
      <c r="B252" s="18" t="s">
        <v>14</v>
      </c>
      <c r="C252" s="19">
        <v>56668</v>
      </c>
      <c r="D252" s="20" t="s">
        <v>52</v>
      </c>
      <c r="E252" s="88">
        <v>0.3</v>
      </c>
      <c r="F252" s="101"/>
      <c r="G252" s="83" t="str">
        <f t="shared" si="21"/>
        <v/>
      </c>
      <c r="H252" s="84" t="str">
        <f t="shared" si="19"/>
        <v/>
      </c>
    </row>
    <row r="253" spans="1:8" x14ac:dyDescent="0.25">
      <c r="A253" s="17">
        <v>244</v>
      </c>
      <c r="B253" s="18" t="s">
        <v>291</v>
      </c>
      <c r="C253" s="19" t="s">
        <v>333</v>
      </c>
      <c r="D253" s="20" t="s">
        <v>57</v>
      </c>
      <c r="E253" s="88">
        <v>0.3</v>
      </c>
      <c r="F253" s="101"/>
      <c r="G253" s="83" t="str">
        <f t="shared" si="21"/>
        <v/>
      </c>
      <c r="H253" s="84" t="str">
        <f t="shared" si="19"/>
        <v/>
      </c>
    </row>
    <row r="254" spans="1:8" x14ac:dyDescent="0.25">
      <c r="A254" s="17">
        <v>245</v>
      </c>
      <c r="B254" s="18" t="s">
        <v>334</v>
      </c>
      <c r="C254" s="19">
        <v>14123</v>
      </c>
      <c r="D254" s="20" t="s">
        <v>87</v>
      </c>
      <c r="E254" s="88">
        <v>0.3</v>
      </c>
      <c r="F254" s="101"/>
      <c r="G254" s="83" t="str">
        <f t="shared" si="21"/>
        <v/>
      </c>
      <c r="H254" s="84" t="str">
        <f t="shared" si="19"/>
        <v/>
      </c>
    </row>
    <row r="255" spans="1:8" x14ac:dyDescent="0.25">
      <c r="A255" s="17">
        <v>246</v>
      </c>
      <c r="B255" s="18" t="s">
        <v>185</v>
      </c>
      <c r="C255" s="19" t="s">
        <v>335</v>
      </c>
      <c r="D255" s="20" t="s">
        <v>87</v>
      </c>
      <c r="E255" s="88">
        <v>1</v>
      </c>
      <c r="F255" s="101"/>
      <c r="G255" s="83" t="str">
        <f t="shared" si="21"/>
        <v/>
      </c>
      <c r="H255" s="84" t="str">
        <f t="shared" si="19"/>
        <v/>
      </c>
    </row>
    <row r="256" spans="1:8" x14ac:dyDescent="0.25">
      <c r="A256" s="17">
        <v>247</v>
      </c>
      <c r="B256" s="18" t="s">
        <v>118</v>
      </c>
      <c r="C256" s="19" t="s">
        <v>336</v>
      </c>
      <c r="D256" s="20" t="s">
        <v>87</v>
      </c>
      <c r="E256" s="88">
        <v>1</v>
      </c>
      <c r="F256" s="101"/>
      <c r="G256" s="83" t="str">
        <f t="shared" si="21"/>
        <v/>
      </c>
      <c r="H256" s="84" t="str">
        <f t="shared" si="19"/>
        <v/>
      </c>
    </row>
    <row r="257" spans="1:8" x14ac:dyDescent="0.25">
      <c r="A257" s="17">
        <v>248</v>
      </c>
      <c r="B257" s="18" t="s">
        <v>291</v>
      </c>
      <c r="C257" s="19" t="s">
        <v>337</v>
      </c>
      <c r="D257" s="20" t="s">
        <v>87</v>
      </c>
      <c r="E257" s="88">
        <v>0.3</v>
      </c>
      <c r="F257" s="101"/>
      <c r="G257" s="83" t="str">
        <f t="shared" si="21"/>
        <v/>
      </c>
      <c r="H257" s="84" t="str">
        <f t="shared" si="19"/>
        <v/>
      </c>
    </row>
    <row r="258" spans="1:8" x14ac:dyDescent="0.25">
      <c r="A258" s="17">
        <v>249</v>
      </c>
      <c r="B258" s="18" t="s">
        <v>338</v>
      </c>
      <c r="C258" s="19" t="s">
        <v>339</v>
      </c>
      <c r="D258" s="20" t="s">
        <v>87</v>
      </c>
      <c r="E258" s="88">
        <v>1</v>
      </c>
      <c r="F258" s="101"/>
      <c r="G258" s="83" t="str">
        <f t="shared" si="21"/>
        <v/>
      </c>
      <c r="H258" s="84" t="str">
        <f t="shared" ref="H258:H322" si="22">IF(G258&lt;&gt;"",E258*G258,"")</f>
        <v/>
      </c>
    </row>
    <row r="259" spans="1:8" x14ac:dyDescent="0.25">
      <c r="A259" s="17">
        <v>250</v>
      </c>
      <c r="B259" s="18" t="s">
        <v>8</v>
      </c>
      <c r="C259" s="19" t="s">
        <v>340</v>
      </c>
      <c r="D259" s="20" t="s">
        <v>52</v>
      </c>
      <c r="E259" s="88">
        <v>0.3</v>
      </c>
      <c r="F259" s="101"/>
      <c r="G259" s="83" t="str">
        <f t="shared" si="21"/>
        <v/>
      </c>
      <c r="H259" s="84" t="str">
        <f t="shared" si="22"/>
        <v/>
      </c>
    </row>
    <row r="260" spans="1:8" x14ac:dyDescent="0.25">
      <c r="A260" s="17">
        <v>251</v>
      </c>
      <c r="B260" s="18" t="s">
        <v>34</v>
      </c>
      <c r="C260" s="19">
        <v>14332</v>
      </c>
      <c r="D260" s="20" t="s">
        <v>87</v>
      </c>
      <c r="E260" s="88">
        <v>0.3</v>
      </c>
      <c r="F260" s="101"/>
      <c r="G260" s="83" t="str">
        <f t="shared" si="21"/>
        <v/>
      </c>
      <c r="H260" s="84" t="str">
        <f t="shared" si="22"/>
        <v/>
      </c>
    </row>
    <row r="261" spans="1:8" x14ac:dyDescent="0.25">
      <c r="A261" s="17">
        <v>252</v>
      </c>
      <c r="B261" s="18" t="s">
        <v>341</v>
      </c>
      <c r="C261" s="19">
        <v>14124</v>
      </c>
      <c r="D261" s="20" t="s">
        <v>271</v>
      </c>
      <c r="E261" s="88">
        <v>0.3</v>
      </c>
      <c r="F261" s="101"/>
      <c r="G261" s="83" t="str">
        <f t="shared" si="21"/>
        <v/>
      </c>
      <c r="H261" s="84" t="str">
        <f t="shared" si="22"/>
        <v/>
      </c>
    </row>
    <row r="262" spans="1:8" x14ac:dyDescent="0.25">
      <c r="A262" s="17">
        <v>253</v>
      </c>
      <c r="B262" s="18" t="s">
        <v>25</v>
      </c>
      <c r="C262" s="19">
        <v>71064</v>
      </c>
      <c r="D262" s="20" t="s">
        <v>87</v>
      </c>
      <c r="E262" s="88">
        <v>0.3</v>
      </c>
      <c r="F262" s="101"/>
      <c r="G262" s="83" t="str">
        <f t="shared" si="21"/>
        <v/>
      </c>
      <c r="H262" s="84" t="str">
        <f t="shared" si="22"/>
        <v/>
      </c>
    </row>
    <row r="263" spans="1:8" x14ac:dyDescent="0.25">
      <c r="A263" s="17">
        <v>254</v>
      </c>
      <c r="B263" s="18" t="s">
        <v>342</v>
      </c>
      <c r="C263" s="19" t="s">
        <v>343</v>
      </c>
      <c r="D263" s="20" t="s">
        <v>52</v>
      </c>
      <c r="E263" s="88">
        <v>0.3</v>
      </c>
      <c r="F263" s="101"/>
      <c r="G263" s="83" t="str">
        <f t="shared" si="21"/>
        <v/>
      </c>
      <c r="H263" s="84" t="str">
        <f t="shared" si="22"/>
        <v/>
      </c>
    </row>
    <row r="264" spans="1:8" x14ac:dyDescent="0.25">
      <c r="A264" s="17">
        <v>255</v>
      </c>
      <c r="B264" s="18" t="s">
        <v>344</v>
      </c>
      <c r="C264" s="19" t="s">
        <v>345</v>
      </c>
      <c r="D264" s="20" t="s">
        <v>87</v>
      </c>
      <c r="E264" s="88">
        <v>0.3</v>
      </c>
      <c r="F264" s="101"/>
      <c r="G264" s="83" t="str">
        <f t="shared" si="21"/>
        <v/>
      </c>
      <c r="H264" s="84" t="str">
        <f t="shared" si="22"/>
        <v/>
      </c>
    </row>
    <row r="265" spans="1:8" x14ac:dyDescent="0.25">
      <c r="A265" s="17">
        <v>256</v>
      </c>
      <c r="B265" s="18" t="s">
        <v>346</v>
      </c>
      <c r="C265" s="19">
        <v>1026</v>
      </c>
      <c r="D265" s="20" t="s">
        <v>87</v>
      </c>
      <c r="E265" s="88">
        <v>0.3</v>
      </c>
      <c r="F265" s="101"/>
      <c r="G265" s="83" t="str">
        <f t="shared" si="21"/>
        <v/>
      </c>
      <c r="H265" s="84" t="str">
        <f t="shared" si="22"/>
        <v/>
      </c>
    </row>
    <row r="266" spans="1:8" x14ac:dyDescent="0.25">
      <c r="A266" s="17">
        <v>257</v>
      </c>
      <c r="B266" s="18" t="s">
        <v>14</v>
      </c>
      <c r="C266" s="19">
        <v>240</v>
      </c>
      <c r="D266" s="20" t="s">
        <v>52</v>
      </c>
      <c r="E266" s="88">
        <v>0.3</v>
      </c>
      <c r="F266" s="101"/>
      <c r="G266" s="83" t="str">
        <f t="shared" si="21"/>
        <v/>
      </c>
      <c r="H266" s="84" t="str">
        <f t="shared" si="22"/>
        <v/>
      </c>
    </row>
    <row r="267" spans="1:8" x14ac:dyDescent="0.25">
      <c r="A267" s="17">
        <v>258</v>
      </c>
      <c r="B267" s="24" t="s">
        <v>347</v>
      </c>
      <c r="C267" s="25">
        <v>82087</v>
      </c>
      <c r="D267" s="36" t="s">
        <v>87</v>
      </c>
      <c r="E267" s="89">
        <v>0.3</v>
      </c>
      <c r="F267" s="101"/>
      <c r="G267" s="83" t="str">
        <f t="shared" si="21"/>
        <v/>
      </c>
      <c r="H267" s="84" t="str">
        <f t="shared" si="22"/>
        <v/>
      </c>
    </row>
    <row r="268" spans="1:8" x14ac:dyDescent="0.25">
      <c r="A268" s="35">
        <v>259</v>
      </c>
      <c r="B268" s="26" t="s">
        <v>118</v>
      </c>
      <c r="C268" s="26">
        <v>81409</v>
      </c>
      <c r="D268" s="27" t="s">
        <v>87</v>
      </c>
      <c r="E268" s="90">
        <v>0.5</v>
      </c>
      <c r="F268" s="101"/>
      <c r="G268" s="83" t="str">
        <f>IF(F268&lt;&gt;"",ROUND(F268*(1+pvm),2),"")</f>
        <v/>
      </c>
      <c r="H268" s="84" t="str">
        <f t="shared" si="22"/>
        <v/>
      </c>
    </row>
    <row r="269" spans="1:8" x14ac:dyDescent="0.25">
      <c r="A269" s="17">
        <v>260</v>
      </c>
      <c r="B269" s="26" t="s">
        <v>735</v>
      </c>
      <c r="C269" s="26">
        <v>14121</v>
      </c>
      <c r="D269" s="27" t="s">
        <v>87</v>
      </c>
      <c r="E269" s="90">
        <v>0.5</v>
      </c>
      <c r="F269" s="101"/>
      <c r="G269" s="83" t="str">
        <f>IF(F269&lt;&gt;"",ROUND(F269*(1+pvm),2),"")</f>
        <v/>
      </c>
      <c r="H269" s="84" t="str">
        <f t="shared" si="22"/>
        <v/>
      </c>
    </row>
    <row r="270" spans="1:8" x14ac:dyDescent="0.25">
      <c r="A270" s="17">
        <v>261</v>
      </c>
      <c r="B270" s="29" t="s">
        <v>344</v>
      </c>
      <c r="C270" s="30" t="s">
        <v>348</v>
      </c>
      <c r="D270" s="20" t="s">
        <v>87</v>
      </c>
      <c r="E270" s="88">
        <v>0.3</v>
      </c>
      <c r="F270" s="101"/>
      <c r="G270" s="83" t="str">
        <f t="shared" si="21"/>
        <v/>
      </c>
      <c r="H270" s="84" t="str">
        <f t="shared" si="22"/>
        <v/>
      </c>
    </row>
    <row r="271" spans="1:8" x14ac:dyDescent="0.25">
      <c r="A271" s="17">
        <v>262</v>
      </c>
      <c r="B271" s="18" t="s">
        <v>14</v>
      </c>
      <c r="C271" s="19" t="s">
        <v>343</v>
      </c>
      <c r="D271" s="20" t="s">
        <v>52</v>
      </c>
      <c r="E271" s="88">
        <v>0.3</v>
      </c>
      <c r="F271" s="101"/>
      <c r="G271" s="83" t="str">
        <f t="shared" si="21"/>
        <v/>
      </c>
      <c r="H271" s="84" t="str">
        <f t="shared" si="22"/>
        <v/>
      </c>
    </row>
    <row r="272" spans="1:8" x14ac:dyDescent="0.25">
      <c r="A272" s="18">
        <v>263</v>
      </c>
      <c r="B272" s="18" t="s">
        <v>349</v>
      </c>
      <c r="C272" s="19">
        <v>124608</v>
      </c>
      <c r="D272" s="20" t="s">
        <v>57</v>
      </c>
      <c r="E272" s="88">
        <v>0.3</v>
      </c>
      <c r="F272" s="102"/>
      <c r="G272" s="82" t="str">
        <f t="shared" si="21"/>
        <v/>
      </c>
      <c r="H272" s="80" t="str">
        <f t="shared" si="22"/>
        <v/>
      </c>
    </row>
    <row r="273" spans="1:8" x14ac:dyDescent="0.25">
      <c r="A273" s="17">
        <v>264</v>
      </c>
      <c r="B273" s="18" t="s">
        <v>350</v>
      </c>
      <c r="C273" s="19">
        <v>82086</v>
      </c>
      <c r="D273" s="20" t="s">
        <v>87</v>
      </c>
      <c r="E273" s="88">
        <v>0.3</v>
      </c>
      <c r="F273" s="102"/>
      <c r="G273" s="82" t="str">
        <f t="shared" si="21"/>
        <v/>
      </c>
      <c r="H273" s="80" t="str">
        <f t="shared" si="22"/>
        <v/>
      </c>
    </row>
    <row r="274" spans="1:8" x14ac:dyDescent="0.25">
      <c r="A274" s="17">
        <v>265</v>
      </c>
      <c r="B274" s="18" t="s">
        <v>8</v>
      </c>
      <c r="C274" s="19" t="s">
        <v>135</v>
      </c>
      <c r="D274" s="20" t="s">
        <v>52</v>
      </c>
      <c r="E274" s="88">
        <v>0.3</v>
      </c>
      <c r="F274" s="102"/>
      <c r="G274" s="82" t="str">
        <f t="shared" si="21"/>
        <v/>
      </c>
      <c r="H274" s="80" t="str">
        <f t="shared" si="22"/>
        <v/>
      </c>
    </row>
    <row r="275" spans="1:8" x14ac:dyDescent="0.25">
      <c r="A275" s="17">
        <v>266</v>
      </c>
      <c r="B275" s="18" t="s">
        <v>291</v>
      </c>
      <c r="C275" s="19" t="s">
        <v>351</v>
      </c>
      <c r="D275" s="20" t="s">
        <v>57</v>
      </c>
      <c r="E275" s="88">
        <v>0.3</v>
      </c>
      <c r="F275" s="102"/>
      <c r="G275" s="82" t="str">
        <f t="shared" si="21"/>
        <v/>
      </c>
      <c r="H275" s="80" t="str">
        <f t="shared" si="22"/>
        <v/>
      </c>
    </row>
    <row r="276" spans="1:8" x14ac:dyDescent="0.25">
      <c r="A276" s="17">
        <v>267</v>
      </c>
      <c r="B276" s="18" t="s">
        <v>352</v>
      </c>
      <c r="C276" s="19">
        <v>82496</v>
      </c>
      <c r="D276" s="20" t="s">
        <v>87</v>
      </c>
      <c r="E276" s="88">
        <v>0.3</v>
      </c>
      <c r="F276" s="102"/>
      <c r="G276" s="82" t="str">
        <f t="shared" si="21"/>
        <v/>
      </c>
      <c r="H276" s="80" t="str">
        <f t="shared" si="22"/>
        <v/>
      </c>
    </row>
    <row r="277" spans="1:8" x14ac:dyDescent="0.25">
      <c r="A277" s="17">
        <v>268</v>
      </c>
      <c r="B277" s="18" t="s">
        <v>353</v>
      </c>
      <c r="C277" s="19">
        <v>82553</v>
      </c>
      <c r="D277" s="20" t="s">
        <v>87</v>
      </c>
      <c r="E277" s="88">
        <v>0.3</v>
      </c>
      <c r="F277" s="102"/>
      <c r="G277" s="82" t="str">
        <f t="shared" si="21"/>
        <v/>
      </c>
      <c r="H277" s="80" t="str">
        <f t="shared" si="22"/>
        <v/>
      </c>
    </row>
    <row r="278" spans="1:8" x14ac:dyDescent="0.25">
      <c r="A278" s="17">
        <v>269</v>
      </c>
      <c r="B278" s="31" t="s">
        <v>33</v>
      </c>
      <c r="C278" s="19" t="s">
        <v>354</v>
      </c>
      <c r="D278" s="20" t="s">
        <v>57</v>
      </c>
      <c r="E278" s="88">
        <v>0.3</v>
      </c>
      <c r="F278" s="102"/>
      <c r="G278" s="82" t="str">
        <f t="shared" ref="G278:G296" si="23">IF(F278&lt;&gt;"",ROUND(F278*(1+pvm),2),"")</f>
        <v/>
      </c>
      <c r="H278" s="80" t="str">
        <f t="shared" si="22"/>
        <v/>
      </c>
    </row>
    <row r="279" spans="1:8" x14ac:dyDescent="0.25">
      <c r="A279" s="17">
        <v>270</v>
      </c>
      <c r="B279" s="18" t="s">
        <v>224</v>
      </c>
      <c r="C279" s="19" t="s">
        <v>355</v>
      </c>
      <c r="D279" s="20" t="s">
        <v>57</v>
      </c>
      <c r="E279" s="88">
        <v>0.3</v>
      </c>
      <c r="F279" s="102"/>
      <c r="G279" s="82" t="str">
        <f t="shared" si="23"/>
        <v/>
      </c>
      <c r="H279" s="80" t="str">
        <f t="shared" si="22"/>
        <v/>
      </c>
    </row>
    <row r="280" spans="1:8" x14ac:dyDescent="0.25">
      <c r="A280" s="17">
        <v>271</v>
      </c>
      <c r="B280" s="18" t="s">
        <v>34</v>
      </c>
      <c r="C280" s="19" t="s">
        <v>64</v>
      </c>
      <c r="D280" s="20" t="s">
        <v>87</v>
      </c>
      <c r="E280" s="88">
        <v>0.3</v>
      </c>
      <c r="F280" s="102"/>
      <c r="G280" s="82" t="str">
        <f t="shared" si="23"/>
        <v/>
      </c>
      <c r="H280" s="80" t="str">
        <f t="shared" si="22"/>
        <v/>
      </c>
    </row>
    <row r="281" spans="1:8" x14ac:dyDescent="0.25">
      <c r="A281" s="17">
        <v>272</v>
      </c>
      <c r="B281" s="18" t="s">
        <v>356</v>
      </c>
      <c r="C281" s="19" t="s">
        <v>357</v>
      </c>
      <c r="D281" s="20" t="s">
        <v>87</v>
      </c>
      <c r="E281" s="88">
        <v>0.3</v>
      </c>
      <c r="F281" s="102"/>
      <c r="G281" s="82" t="str">
        <f t="shared" si="23"/>
        <v/>
      </c>
      <c r="H281" s="80" t="str">
        <f t="shared" si="22"/>
        <v/>
      </c>
    </row>
    <row r="282" spans="1:8" x14ac:dyDescent="0.25">
      <c r="A282" s="17">
        <v>273</v>
      </c>
      <c r="B282" s="18" t="s">
        <v>2</v>
      </c>
      <c r="C282" s="19">
        <v>80975</v>
      </c>
      <c r="D282" s="20" t="s">
        <v>52</v>
      </c>
      <c r="E282" s="88">
        <v>0.3</v>
      </c>
      <c r="F282" s="102"/>
      <c r="G282" s="82" t="str">
        <f t="shared" si="23"/>
        <v/>
      </c>
      <c r="H282" s="80" t="str">
        <f t="shared" si="22"/>
        <v/>
      </c>
    </row>
    <row r="283" spans="1:8" x14ac:dyDescent="0.25">
      <c r="A283" s="17">
        <v>274</v>
      </c>
      <c r="B283" s="18" t="s">
        <v>358</v>
      </c>
      <c r="C283" s="19">
        <v>81148</v>
      </c>
      <c r="D283" s="20" t="s">
        <v>57</v>
      </c>
      <c r="E283" s="88">
        <v>0.3</v>
      </c>
      <c r="F283" s="102"/>
      <c r="G283" s="82" t="str">
        <f t="shared" si="23"/>
        <v/>
      </c>
      <c r="H283" s="80" t="str">
        <f t="shared" si="22"/>
        <v/>
      </c>
    </row>
    <row r="284" spans="1:8" x14ac:dyDescent="0.25">
      <c r="A284" s="17">
        <v>275</v>
      </c>
      <c r="B284" s="18" t="s">
        <v>359</v>
      </c>
      <c r="C284" s="19">
        <v>81643</v>
      </c>
      <c r="D284" s="20" t="s">
        <v>87</v>
      </c>
      <c r="E284" s="88">
        <v>0.3</v>
      </c>
      <c r="F284" s="102"/>
      <c r="G284" s="82" t="str">
        <f t="shared" si="23"/>
        <v/>
      </c>
      <c r="H284" s="80" t="str">
        <f t="shared" si="22"/>
        <v/>
      </c>
    </row>
    <row r="285" spans="1:8" x14ac:dyDescent="0.25">
      <c r="A285" s="17">
        <v>276</v>
      </c>
      <c r="B285" s="18" t="s">
        <v>8</v>
      </c>
      <c r="C285" s="19" t="s">
        <v>174</v>
      </c>
      <c r="D285" s="20" t="s">
        <v>52</v>
      </c>
      <c r="E285" s="88">
        <v>0.3</v>
      </c>
      <c r="F285" s="102"/>
      <c r="G285" s="82" t="str">
        <f t="shared" si="23"/>
        <v/>
      </c>
      <c r="H285" s="80" t="str">
        <f t="shared" si="22"/>
        <v/>
      </c>
    </row>
    <row r="286" spans="1:8" x14ac:dyDescent="0.25">
      <c r="A286" s="17">
        <v>277</v>
      </c>
      <c r="B286" s="18" t="s">
        <v>360</v>
      </c>
      <c r="C286" s="19">
        <v>13937</v>
      </c>
      <c r="D286" s="20" t="s">
        <v>52</v>
      </c>
      <c r="E286" s="88">
        <v>0.3</v>
      </c>
      <c r="F286" s="102"/>
      <c r="G286" s="82" t="str">
        <f t="shared" si="23"/>
        <v/>
      </c>
      <c r="H286" s="80" t="str">
        <f t="shared" si="22"/>
        <v/>
      </c>
    </row>
    <row r="287" spans="1:8" x14ac:dyDescent="0.25">
      <c r="A287" s="17">
        <v>278</v>
      </c>
      <c r="B287" s="18" t="s">
        <v>3</v>
      </c>
      <c r="C287" s="19">
        <v>76613</v>
      </c>
      <c r="D287" s="20" t="s">
        <v>87</v>
      </c>
      <c r="E287" s="88">
        <v>0.3</v>
      </c>
      <c r="F287" s="102"/>
      <c r="G287" s="82" t="str">
        <f t="shared" si="23"/>
        <v/>
      </c>
      <c r="H287" s="80" t="str">
        <f t="shared" si="22"/>
        <v/>
      </c>
    </row>
    <row r="288" spans="1:8" x14ac:dyDescent="0.25">
      <c r="A288" s="17">
        <v>279</v>
      </c>
      <c r="B288" s="18" t="s">
        <v>361</v>
      </c>
      <c r="C288" s="19" t="s">
        <v>362</v>
      </c>
      <c r="D288" s="20" t="s">
        <v>57</v>
      </c>
      <c r="E288" s="88">
        <v>0.3</v>
      </c>
      <c r="F288" s="102"/>
      <c r="G288" s="82" t="str">
        <f t="shared" si="23"/>
        <v/>
      </c>
      <c r="H288" s="80" t="str">
        <f t="shared" si="22"/>
        <v/>
      </c>
    </row>
    <row r="289" spans="1:8" x14ac:dyDescent="0.25">
      <c r="A289" s="17">
        <v>280</v>
      </c>
      <c r="B289" s="18" t="s">
        <v>361</v>
      </c>
      <c r="C289" s="19" t="s">
        <v>363</v>
      </c>
      <c r="D289" s="17" t="s">
        <v>57</v>
      </c>
      <c r="E289" s="88">
        <v>0.3</v>
      </c>
      <c r="F289" s="102"/>
      <c r="G289" s="82" t="str">
        <f t="shared" si="23"/>
        <v/>
      </c>
      <c r="H289" s="80" t="str">
        <f t="shared" si="22"/>
        <v/>
      </c>
    </row>
    <row r="290" spans="1:8" x14ac:dyDescent="0.25">
      <c r="A290" s="17">
        <v>281</v>
      </c>
      <c r="B290" s="21" t="s">
        <v>375</v>
      </c>
      <c r="C290" s="19">
        <v>81303</v>
      </c>
      <c r="D290" s="17" t="s">
        <v>87</v>
      </c>
      <c r="E290" s="88">
        <v>0.3</v>
      </c>
      <c r="F290" s="102"/>
      <c r="G290" s="82" t="str">
        <f t="shared" ref="G290" si="24">IF(F290&lt;&gt;"",ROUND(F290*(1+pvm),2),"")</f>
        <v/>
      </c>
      <c r="H290" s="80" t="str">
        <f t="shared" ref="H290" si="25">IF(G290&lt;&gt;"",E290*G290,"")</f>
        <v/>
      </c>
    </row>
    <row r="291" spans="1:8" x14ac:dyDescent="0.25">
      <c r="A291" s="28">
        <v>282</v>
      </c>
      <c r="B291" s="18" t="s">
        <v>364</v>
      </c>
      <c r="C291" s="19">
        <v>11887</v>
      </c>
      <c r="D291" s="17" t="s">
        <v>57</v>
      </c>
      <c r="E291" s="88">
        <v>0.3</v>
      </c>
      <c r="F291" s="102"/>
      <c r="G291" s="82" t="str">
        <f t="shared" si="23"/>
        <v/>
      </c>
      <c r="H291" s="80" t="str">
        <f t="shared" si="22"/>
        <v/>
      </c>
    </row>
    <row r="292" spans="1:8" x14ac:dyDescent="0.25">
      <c r="A292" s="17">
        <v>283</v>
      </c>
      <c r="B292" s="18" t="s">
        <v>365</v>
      </c>
      <c r="C292" s="19">
        <v>78199</v>
      </c>
      <c r="D292" s="17" t="s">
        <v>87</v>
      </c>
      <c r="E292" s="88">
        <v>0.3</v>
      </c>
      <c r="F292" s="102"/>
      <c r="G292" s="82" t="str">
        <f t="shared" si="23"/>
        <v/>
      </c>
      <c r="H292" s="80" t="str">
        <f t="shared" si="22"/>
        <v/>
      </c>
    </row>
    <row r="293" spans="1:8" x14ac:dyDescent="0.25">
      <c r="A293" s="17">
        <v>284</v>
      </c>
      <c r="B293" s="18" t="s">
        <v>361</v>
      </c>
      <c r="C293" s="19" t="s">
        <v>366</v>
      </c>
      <c r="D293" s="17" t="s">
        <v>87</v>
      </c>
      <c r="E293" s="88">
        <v>0.5</v>
      </c>
      <c r="F293" s="102"/>
      <c r="G293" s="82" t="str">
        <f t="shared" si="23"/>
        <v/>
      </c>
      <c r="H293" s="80" t="str">
        <f t="shared" si="22"/>
        <v/>
      </c>
    </row>
    <row r="294" spans="1:8" x14ac:dyDescent="0.25">
      <c r="A294" s="17">
        <v>285</v>
      </c>
      <c r="B294" s="18" t="s">
        <v>367</v>
      </c>
      <c r="C294" s="19">
        <v>78584</v>
      </c>
      <c r="D294" s="17" t="s">
        <v>87</v>
      </c>
      <c r="E294" s="88">
        <v>0.5</v>
      </c>
      <c r="F294" s="102"/>
      <c r="G294" s="82" t="str">
        <f t="shared" si="23"/>
        <v/>
      </c>
      <c r="H294" s="80" t="str">
        <f t="shared" si="22"/>
        <v/>
      </c>
    </row>
    <row r="295" spans="1:8" x14ac:dyDescent="0.25">
      <c r="A295" s="17">
        <v>286</v>
      </c>
      <c r="B295" s="18" t="s">
        <v>13</v>
      </c>
      <c r="C295" s="19" t="s">
        <v>368</v>
      </c>
      <c r="D295" s="17" t="s">
        <v>87</v>
      </c>
      <c r="E295" s="88">
        <v>0.5</v>
      </c>
      <c r="F295" s="102"/>
      <c r="G295" s="82" t="str">
        <f t="shared" si="23"/>
        <v/>
      </c>
      <c r="H295" s="80" t="str">
        <f t="shared" si="22"/>
        <v/>
      </c>
    </row>
    <row r="296" spans="1:8" x14ac:dyDescent="0.25">
      <c r="A296" s="17">
        <v>287</v>
      </c>
      <c r="B296" s="18" t="s">
        <v>9</v>
      </c>
      <c r="C296" s="19" t="s">
        <v>369</v>
      </c>
      <c r="D296" s="17" t="s">
        <v>87</v>
      </c>
      <c r="E296" s="88">
        <v>0.5</v>
      </c>
      <c r="F296" s="102"/>
      <c r="G296" s="82" t="str">
        <f t="shared" si="23"/>
        <v/>
      </c>
      <c r="H296" s="80" t="str">
        <f t="shared" si="22"/>
        <v/>
      </c>
    </row>
    <row r="297" spans="1:8" x14ac:dyDescent="0.25">
      <c r="A297" s="17">
        <v>288</v>
      </c>
      <c r="B297" s="18" t="s">
        <v>370</v>
      </c>
      <c r="C297" s="19" t="s">
        <v>371</v>
      </c>
      <c r="D297" s="17" t="s">
        <v>87</v>
      </c>
      <c r="E297" s="81">
        <v>0.3</v>
      </c>
      <c r="F297" s="103"/>
      <c r="G297" s="82" t="str">
        <f t="shared" ref="G297:G322" si="26">IF(F297&lt;&gt;"",ROUND(F297*(1+pvm),2),"")</f>
        <v/>
      </c>
      <c r="H297" s="80" t="str">
        <f t="shared" si="22"/>
        <v/>
      </c>
    </row>
    <row r="298" spans="1:8" x14ac:dyDescent="0.25">
      <c r="A298" s="17">
        <v>289</v>
      </c>
      <c r="B298" s="18" t="s">
        <v>361</v>
      </c>
      <c r="C298" s="19" t="s">
        <v>372</v>
      </c>
      <c r="D298" s="17" t="s">
        <v>87</v>
      </c>
      <c r="E298" s="81">
        <v>0.3</v>
      </c>
      <c r="F298" s="103"/>
      <c r="G298" s="82" t="str">
        <f t="shared" si="26"/>
        <v/>
      </c>
      <c r="H298" s="80" t="str">
        <f t="shared" si="22"/>
        <v/>
      </c>
    </row>
    <row r="299" spans="1:8" x14ac:dyDescent="0.25">
      <c r="A299" s="17">
        <v>290</v>
      </c>
      <c r="B299" s="18" t="s">
        <v>9</v>
      </c>
      <c r="C299" s="19" t="s">
        <v>373</v>
      </c>
      <c r="D299" s="17" t="s">
        <v>57</v>
      </c>
      <c r="E299" s="81">
        <v>0.3</v>
      </c>
      <c r="F299" s="103"/>
      <c r="G299" s="82" t="str">
        <f t="shared" si="26"/>
        <v/>
      </c>
      <c r="H299" s="80" t="str">
        <f t="shared" si="22"/>
        <v/>
      </c>
    </row>
    <row r="300" spans="1:8" x14ac:dyDescent="0.25">
      <c r="A300" s="17">
        <v>291</v>
      </c>
      <c r="B300" s="18" t="s">
        <v>361</v>
      </c>
      <c r="C300" s="19" t="s">
        <v>374</v>
      </c>
      <c r="D300" s="17" t="s">
        <v>87</v>
      </c>
      <c r="E300" s="81">
        <v>0.3</v>
      </c>
      <c r="F300" s="103"/>
      <c r="G300" s="82" t="str">
        <f t="shared" si="26"/>
        <v/>
      </c>
      <c r="H300" s="80" t="str">
        <f t="shared" si="22"/>
        <v/>
      </c>
    </row>
    <row r="301" spans="1:8" x14ac:dyDescent="0.25">
      <c r="A301" s="17">
        <v>292</v>
      </c>
      <c r="B301" s="18" t="s">
        <v>375</v>
      </c>
      <c r="C301" s="19">
        <v>80696</v>
      </c>
      <c r="D301" s="17" t="s">
        <v>87</v>
      </c>
      <c r="E301" s="81">
        <v>0.3</v>
      </c>
      <c r="F301" s="103"/>
      <c r="G301" s="82" t="str">
        <f t="shared" si="26"/>
        <v/>
      </c>
      <c r="H301" s="80" t="str">
        <f t="shared" si="22"/>
        <v/>
      </c>
    </row>
    <row r="302" spans="1:8" x14ac:dyDescent="0.25">
      <c r="A302" s="17">
        <v>293</v>
      </c>
      <c r="B302" s="18" t="s">
        <v>3</v>
      </c>
      <c r="C302" s="19" t="s">
        <v>376</v>
      </c>
      <c r="D302" s="17" t="s">
        <v>57</v>
      </c>
      <c r="E302" s="81">
        <v>0.3</v>
      </c>
      <c r="F302" s="103"/>
      <c r="G302" s="82" t="str">
        <f t="shared" si="26"/>
        <v/>
      </c>
      <c r="H302" s="80" t="str">
        <f t="shared" si="22"/>
        <v/>
      </c>
    </row>
    <row r="303" spans="1:8" x14ac:dyDescent="0.25">
      <c r="A303" s="17">
        <v>924</v>
      </c>
      <c r="B303" s="18" t="s">
        <v>377</v>
      </c>
      <c r="C303" s="19" t="s">
        <v>105</v>
      </c>
      <c r="D303" s="17" t="s">
        <v>52</v>
      </c>
      <c r="E303" s="81">
        <v>0.3</v>
      </c>
      <c r="F303" s="103"/>
      <c r="G303" s="82" t="str">
        <f t="shared" si="26"/>
        <v/>
      </c>
      <c r="H303" s="80" t="str">
        <f t="shared" si="22"/>
        <v/>
      </c>
    </row>
    <row r="304" spans="1:8" x14ac:dyDescent="0.25">
      <c r="A304" s="17">
        <v>295</v>
      </c>
      <c r="B304" s="18" t="s">
        <v>378</v>
      </c>
      <c r="C304" s="19">
        <v>77894</v>
      </c>
      <c r="D304" s="17" t="s">
        <v>52</v>
      </c>
      <c r="E304" s="81">
        <v>0.3</v>
      </c>
      <c r="F304" s="103"/>
      <c r="G304" s="82" t="str">
        <f t="shared" si="26"/>
        <v/>
      </c>
      <c r="H304" s="80" t="str">
        <f t="shared" si="22"/>
        <v/>
      </c>
    </row>
    <row r="305" spans="1:8" x14ac:dyDescent="0.25">
      <c r="A305" s="17">
        <v>296</v>
      </c>
      <c r="B305" s="18" t="s">
        <v>2</v>
      </c>
      <c r="C305" s="19" t="s">
        <v>70</v>
      </c>
      <c r="D305" s="17" t="s">
        <v>52</v>
      </c>
      <c r="E305" s="81">
        <v>0.3</v>
      </c>
      <c r="F305" s="103"/>
      <c r="G305" s="82" t="str">
        <f t="shared" si="26"/>
        <v/>
      </c>
      <c r="H305" s="80" t="str">
        <f t="shared" si="22"/>
        <v/>
      </c>
    </row>
    <row r="306" spans="1:8" x14ac:dyDescent="0.25">
      <c r="A306" s="17">
        <v>297</v>
      </c>
      <c r="B306" s="18" t="s">
        <v>32</v>
      </c>
      <c r="C306" s="19" t="s">
        <v>379</v>
      </c>
      <c r="D306" s="17" t="s">
        <v>52</v>
      </c>
      <c r="E306" s="81">
        <v>0.3</v>
      </c>
      <c r="F306" s="103"/>
      <c r="G306" s="82" t="str">
        <f t="shared" si="26"/>
        <v/>
      </c>
      <c r="H306" s="80" t="str">
        <f t="shared" si="22"/>
        <v/>
      </c>
    </row>
    <row r="307" spans="1:8" x14ac:dyDescent="0.25">
      <c r="A307" s="17">
        <v>298</v>
      </c>
      <c r="B307" s="18" t="s">
        <v>361</v>
      </c>
      <c r="C307" s="19" t="s">
        <v>380</v>
      </c>
      <c r="D307" s="17" t="s">
        <v>87</v>
      </c>
      <c r="E307" s="81">
        <v>0.3</v>
      </c>
      <c r="F307" s="103"/>
      <c r="G307" s="82" t="str">
        <f t="shared" si="26"/>
        <v/>
      </c>
      <c r="H307" s="80" t="str">
        <f t="shared" si="22"/>
        <v/>
      </c>
    </row>
    <row r="308" spans="1:8" x14ac:dyDescent="0.25">
      <c r="A308" s="17">
        <v>299</v>
      </c>
      <c r="B308" s="18" t="s">
        <v>381</v>
      </c>
      <c r="C308" s="19">
        <v>78300</v>
      </c>
      <c r="D308" s="17" t="s">
        <v>87</v>
      </c>
      <c r="E308" s="81">
        <v>0.3</v>
      </c>
      <c r="F308" s="103"/>
      <c r="G308" s="82" t="str">
        <f t="shared" si="26"/>
        <v/>
      </c>
      <c r="H308" s="80" t="str">
        <f t="shared" si="22"/>
        <v/>
      </c>
    </row>
    <row r="309" spans="1:8" x14ac:dyDescent="0.25">
      <c r="A309" s="17">
        <v>300</v>
      </c>
      <c r="B309" s="18" t="s">
        <v>375</v>
      </c>
      <c r="C309" s="19">
        <v>78195</v>
      </c>
      <c r="D309" s="17" t="s">
        <v>382</v>
      </c>
      <c r="E309" s="81">
        <v>0.3</v>
      </c>
      <c r="F309" s="103"/>
      <c r="G309" s="82" t="str">
        <f t="shared" si="26"/>
        <v/>
      </c>
      <c r="H309" s="80" t="str">
        <f t="shared" si="22"/>
        <v/>
      </c>
    </row>
    <row r="310" spans="1:8" x14ac:dyDescent="0.25">
      <c r="A310" s="17">
        <v>301</v>
      </c>
      <c r="B310" s="18" t="s">
        <v>383</v>
      </c>
      <c r="C310" s="19">
        <v>62773</v>
      </c>
      <c r="D310" s="17" t="s">
        <v>87</v>
      </c>
      <c r="E310" s="81">
        <v>1</v>
      </c>
      <c r="F310" s="103"/>
      <c r="G310" s="82" t="str">
        <f t="shared" si="26"/>
        <v/>
      </c>
      <c r="H310" s="80" t="str">
        <f t="shared" si="22"/>
        <v/>
      </c>
    </row>
    <row r="311" spans="1:8" x14ac:dyDescent="0.25">
      <c r="A311" s="17">
        <v>302</v>
      </c>
      <c r="B311" s="18" t="s">
        <v>381</v>
      </c>
      <c r="C311" s="19">
        <v>78352</v>
      </c>
      <c r="D311" s="17" t="s">
        <v>87</v>
      </c>
      <c r="E311" s="81">
        <v>0.3</v>
      </c>
      <c r="F311" s="103"/>
      <c r="G311" s="82" t="str">
        <f t="shared" si="26"/>
        <v/>
      </c>
      <c r="H311" s="80" t="str">
        <f t="shared" si="22"/>
        <v/>
      </c>
    </row>
    <row r="312" spans="1:8" x14ac:dyDescent="0.25">
      <c r="A312" s="17">
        <v>303</v>
      </c>
      <c r="B312" s="18" t="s">
        <v>14</v>
      </c>
      <c r="C312" s="19">
        <v>56983</v>
      </c>
      <c r="D312" s="17" t="s">
        <v>87</v>
      </c>
      <c r="E312" s="81">
        <v>0.3</v>
      </c>
      <c r="F312" s="103"/>
      <c r="G312" s="82" t="str">
        <f t="shared" si="26"/>
        <v/>
      </c>
      <c r="H312" s="80" t="str">
        <f t="shared" si="22"/>
        <v/>
      </c>
    </row>
    <row r="313" spans="1:8" x14ac:dyDescent="0.25">
      <c r="A313" s="17">
        <v>304</v>
      </c>
      <c r="B313" s="18" t="s">
        <v>13</v>
      </c>
      <c r="C313" s="19">
        <v>71148</v>
      </c>
      <c r="D313" s="17" t="s">
        <v>52</v>
      </c>
      <c r="E313" s="81">
        <v>0.3</v>
      </c>
      <c r="F313" s="103"/>
      <c r="G313" s="82" t="str">
        <f t="shared" si="26"/>
        <v/>
      </c>
      <c r="H313" s="80" t="str">
        <f t="shared" si="22"/>
        <v/>
      </c>
    </row>
    <row r="314" spans="1:8" x14ac:dyDescent="0.25">
      <c r="A314" s="17">
        <v>305</v>
      </c>
      <c r="B314" s="18" t="s">
        <v>384</v>
      </c>
      <c r="C314" s="19" t="s">
        <v>379</v>
      </c>
      <c r="D314" s="17" t="s">
        <v>87</v>
      </c>
      <c r="E314" s="81">
        <v>0.3</v>
      </c>
      <c r="F314" s="103"/>
      <c r="G314" s="82" t="str">
        <f t="shared" si="26"/>
        <v/>
      </c>
      <c r="H314" s="80" t="str">
        <f t="shared" si="22"/>
        <v/>
      </c>
    </row>
    <row r="315" spans="1:8" x14ac:dyDescent="0.25">
      <c r="A315" s="17">
        <v>306</v>
      </c>
      <c r="B315" s="18" t="s">
        <v>32</v>
      </c>
      <c r="C315" s="19" t="s">
        <v>385</v>
      </c>
      <c r="D315" s="17" t="s">
        <v>57</v>
      </c>
      <c r="E315" s="81">
        <v>0.3</v>
      </c>
      <c r="F315" s="103"/>
      <c r="G315" s="82" t="str">
        <f t="shared" si="26"/>
        <v/>
      </c>
      <c r="H315" s="80" t="str">
        <f t="shared" si="22"/>
        <v/>
      </c>
    </row>
    <row r="316" spans="1:8" x14ac:dyDescent="0.25">
      <c r="A316" s="17">
        <v>307</v>
      </c>
      <c r="B316" s="18" t="s">
        <v>2</v>
      </c>
      <c r="C316" s="19" t="s">
        <v>148</v>
      </c>
      <c r="D316" s="17" t="s">
        <v>52</v>
      </c>
      <c r="E316" s="81">
        <v>0.3</v>
      </c>
      <c r="F316" s="103"/>
      <c r="G316" s="82" t="str">
        <f t="shared" si="26"/>
        <v/>
      </c>
      <c r="H316" s="80" t="str">
        <f t="shared" si="22"/>
        <v/>
      </c>
    </row>
    <row r="317" spans="1:8" x14ac:dyDescent="0.25">
      <c r="A317" s="17">
        <v>308</v>
      </c>
      <c r="B317" s="18" t="s">
        <v>361</v>
      </c>
      <c r="C317" s="19" t="s">
        <v>386</v>
      </c>
      <c r="D317" s="17" t="s">
        <v>87</v>
      </c>
      <c r="E317" s="81">
        <v>0.3</v>
      </c>
      <c r="F317" s="103"/>
      <c r="G317" s="82" t="str">
        <f t="shared" si="26"/>
        <v/>
      </c>
      <c r="H317" s="80" t="str">
        <f t="shared" si="22"/>
        <v/>
      </c>
    </row>
    <row r="318" spans="1:8" x14ac:dyDescent="0.25">
      <c r="A318" s="17">
        <v>309</v>
      </c>
      <c r="B318" s="18" t="s">
        <v>387</v>
      </c>
      <c r="C318" s="19">
        <v>78200</v>
      </c>
      <c r="D318" s="17" t="s">
        <v>87</v>
      </c>
      <c r="E318" s="81">
        <v>0.3</v>
      </c>
      <c r="F318" s="103"/>
      <c r="G318" s="82" t="str">
        <f t="shared" si="26"/>
        <v/>
      </c>
      <c r="H318" s="80" t="str">
        <f t="shared" si="22"/>
        <v/>
      </c>
    </row>
    <row r="319" spans="1:8" x14ac:dyDescent="0.25">
      <c r="A319" s="17">
        <v>310</v>
      </c>
      <c r="B319" s="18" t="s">
        <v>361</v>
      </c>
      <c r="C319" s="19" t="s">
        <v>388</v>
      </c>
      <c r="D319" s="17" t="s">
        <v>57</v>
      </c>
      <c r="E319" s="81">
        <v>0.3</v>
      </c>
      <c r="F319" s="103"/>
      <c r="G319" s="82" t="str">
        <f t="shared" si="26"/>
        <v/>
      </c>
      <c r="H319" s="80" t="str">
        <f t="shared" si="22"/>
        <v/>
      </c>
    </row>
    <row r="320" spans="1:8" x14ac:dyDescent="0.25">
      <c r="A320" s="17">
        <v>311</v>
      </c>
      <c r="B320" s="18" t="s">
        <v>389</v>
      </c>
      <c r="C320" s="19">
        <v>81306</v>
      </c>
      <c r="D320" s="17" t="s">
        <v>87</v>
      </c>
      <c r="E320" s="81">
        <v>0.3</v>
      </c>
      <c r="F320" s="103"/>
      <c r="G320" s="82" t="str">
        <f t="shared" si="26"/>
        <v/>
      </c>
      <c r="H320" s="80" t="str">
        <f t="shared" si="22"/>
        <v/>
      </c>
    </row>
    <row r="321" spans="1:8" x14ac:dyDescent="0.25">
      <c r="A321" s="17">
        <v>312</v>
      </c>
      <c r="B321" s="18" t="s">
        <v>390</v>
      </c>
      <c r="C321" s="19">
        <v>78421</v>
      </c>
      <c r="D321" s="17" t="s">
        <v>52</v>
      </c>
      <c r="E321" s="81">
        <v>0.3</v>
      </c>
      <c r="F321" s="103"/>
      <c r="G321" s="82" t="str">
        <f t="shared" si="26"/>
        <v/>
      </c>
      <c r="H321" s="80" t="str">
        <f t="shared" si="22"/>
        <v/>
      </c>
    </row>
    <row r="322" spans="1:8" x14ac:dyDescent="0.25">
      <c r="A322" s="17">
        <v>313</v>
      </c>
      <c r="B322" s="18" t="s">
        <v>32</v>
      </c>
      <c r="C322" s="19" t="s">
        <v>391</v>
      </c>
      <c r="D322" s="17" t="s">
        <v>57</v>
      </c>
      <c r="E322" s="86">
        <v>0.3</v>
      </c>
      <c r="F322" s="104"/>
      <c r="G322" s="85" t="str">
        <f t="shared" si="26"/>
        <v/>
      </c>
      <c r="H322" s="80" t="str">
        <f t="shared" si="22"/>
        <v/>
      </c>
    </row>
    <row r="323" spans="1:8" x14ac:dyDescent="0.25">
      <c r="A323" s="17">
        <v>314</v>
      </c>
      <c r="B323" s="18" t="s">
        <v>392</v>
      </c>
      <c r="C323" s="19">
        <v>83420</v>
      </c>
      <c r="D323" s="17" t="s">
        <v>87</v>
      </c>
      <c r="E323" s="88">
        <v>0.3</v>
      </c>
      <c r="F323" s="102"/>
      <c r="G323" s="82" t="str">
        <f t="shared" ref="G323:G353" si="27">IF(F323&lt;&gt;"",ROUND(F323*(1+pvm),2),"")</f>
        <v/>
      </c>
      <c r="H323" s="80" t="str">
        <f t="shared" ref="H323:H381" si="28">IF(G323&lt;&gt;"",E323*G323,"")</f>
        <v/>
      </c>
    </row>
    <row r="324" spans="1:8" x14ac:dyDescent="0.25">
      <c r="A324" s="17">
        <v>315</v>
      </c>
      <c r="B324" s="18" t="s">
        <v>361</v>
      </c>
      <c r="C324" s="19" t="s">
        <v>393</v>
      </c>
      <c r="D324" s="17" t="s">
        <v>87</v>
      </c>
      <c r="E324" s="88">
        <v>0.3</v>
      </c>
      <c r="F324" s="102"/>
      <c r="G324" s="82" t="str">
        <f t="shared" si="27"/>
        <v/>
      </c>
      <c r="H324" s="80" t="str">
        <f t="shared" si="28"/>
        <v/>
      </c>
    </row>
    <row r="325" spans="1:8" x14ac:dyDescent="0.25">
      <c r="A325" s="17">
        <v>316</v>
      </c>
      <c r="B325" s="18" t="s">
        <v>394</v>
      </c>
      <c r="C325" s="19" t="s">
        <v>395</v>
      </c>
      <c r="D325" s="17" t="s">
        <v>87</v>
      </c>
      <c r="E325" s="88">
        <v>0.3</v>
      </c>
      <c r="F325" s="102"/>
      <c r="G325" s="82" t="str">
        <f t="shared" si="27"/>
        <v/>
      </c>
      <c r="H325" s="80" t="str">
        <f t="shared" si="28"/>
        <v/>
      </c>
    </row>
    <row r="326" spans="1:8" x14ac:dyDescent="0.25">
      <c r="A326" s="17">
        <v>317</v>
      </c>
      <c r="B326" s="18" t="s">
        <v>396</v>
      </c>
      <c r="C326" s="19">
        <v>77878</v>
      </c>
      <c r="D326" s="17" t="s">
        <v>87</v>
      </c>
      <c r="E326" s="88">
        <v>0.3</v>
      </c>
      <c r="F326" s="102"/>
      <c r="G326" s="82" t="str">
        <f t="shared" si="27"/>
        <v/>
      </c>
      <c r="H326" s="80" t="str">
        <f t="shared" si="28"/>
        <v/>
      </c>
    </row>
    <row r="327" spans="1:8" x14ac:dyDescent="0.25">
      <c r="A327" s="17">
        <v>318</v>
      </c>
      <c r="B327" s="18" t="s">
        <v>14</v>
      </c>
      <c r="C327" s="19">
        <v>77774</v>
      </c>
      <c r="D327" s="17" t="s">
        <v>52</v>
      </c>
      <c r="E327" s="88">
        <v>0.3</v>
      </c>
      <c r="F327" s="102"/>
      <c r="G327" s="82" t="str">
        <f t="shared" si="27"/>
        <v/>
      </c>
      <c r="H327" s="80" t="str">
        <f t="shared" si="28"/>
        <v/>
      </c>
    </row>
    <row r="328" spans="1:8" x14ac:dyDescent="0.25">
      <c r="A328" s="17">
        <v>319</v>
      </c>
      <c r="B328" s="18" t="s">
        <v>8</v>
      </c>
      <c r="C328" s="19" t="s">
        <v>397</v>
      </c>
      <c r="D328" s="17" t="s">
        <v>52</v>
      </c>
      <c r="E328" s="88">
        <v>0.3</v>
      </c>
      <c r="F328" s="102"/>
      <c r="G328" s="82" t="str">
        <f t="shared" si="27"/>
        <v/>
      </c>
      <c r="H328" s="80" t="str">
        <f t="shared" si="28"/>
        <v/>
      </c>
    </row>
    <row r="329" spans="1:8" x14ac:dyDescent="0.25">
      <c r="A329" s="17">
        <v>320</v>
      </c>
      <c r="B329" s="18" t="s">
        <v>170</v>
      </c>
      <c r="C329" s="19">
        <v>77885</v>
      </c>
      <c r="D329" s="17" t="s">
        <v>57</v>
      </c>
      <c r="E329" s="88">
        <v>0.3</v>
      </c>
      <c r="F329" s="102"/>
      <c r="G329" s="82" t="str">
        <f t="shared" si="27"/>
        <v/>
      </c>
      <c r="H329" s="80" t="str">
        <f t="shared" si="28"/>
        <v/>
      </c>
    </row>
    <row r="330" spans="1:8" x14ac:dyDescent="0.25">
      <c r="A330" s="17">
        <v>321</v>
      </c>
      <c r="B330" s="18" t="s">
        <v>8</v>
      </c>
      <c r="C330" s="19" t="s">
        <v>398</v>
      </c>
      <c r="D330" s="17" t="s">
        <v>52</v>
      </c>
      <c r="E330" s="88">
        <v>0.3</v>
      </c>
      <c r="F330" s="102"/>
      <c r="G330" s="82" t="str">
        <f t="shared" si="27"/>
        <v/>
      </c>
      <c r="H330" s="80" t="str">
        <f t="shared" si="28"/>
        <v/>
      </c>
    </row>
    <row r="331" spans="1:8" x14ac:dyDescent="0.25">
      <c r="A331" s="17">
        <v>322</v>
      </c>
      <c r="B331" s="18" t="s">
        <v>8</v>
      </c>
      <c r="C331" s="19" t="s">
        <v>399</v>
      </c>
      <c r="D331" s="17" t="s">
        <v>52</v>
      </c>
      <c r="E331" s="88">
        <v>0.3</v>
      </c>
      <c r="F331" s="102"/>
      <c r="G331" s="82" t="str">
        <f t="shared" si="27"/>
        <v/>
      </c>
      <c r="H331" s="80" t="str">
        <f t="shared" si="28"/>
        <v/>
      </c>
    </row>
    <row r="332" spans="1:8" x14ac:dyDescent="0.25">
      <c r="A332" s="17">
        <v>323</v>
      </c>
      <c r="B332" s="18" t="s">
        <v>400</v>
      </c>
      <c r="C332" s="19" t="s">
        <v>401</v>
      </c>
      <c r="D332" s="17" t="s">
        <v>87</v>
      </c>
      <c r="E332" s="88">
        <v>0.3</v>
      </c>
      <c r="F332" s="102"/>
      <c r="G332" s="82" t="str">
        <f t="shared" si="27"/>
        <v/>
      </c>
      <c r="H332" s="80" t="str">
        <f t="shared" si="28"/>
        <v/>
      </c>
    </row>
    <row r="333" spans="1:8" x14ac:dyDescent="0.25">
      <c r="A333" s="17">
        <v>324</v>
      </c>
      <c r="B333" s="18" t="s">
        <v>14</v>
      </c>
      <c r="C333" s="19" t="s">
        <v>402</v>
      </c>
      <c r="D333" s="17" t="s">
        <v>52</v>
      </c>
      <c r="E333" s="88">
        <v>0.3</v>
      </c>
      <c r="F333" s="102"/>
      <c r="G333" s="82" t="str">
        <f t="shared" si="27"/>
        <v/>
      </c>
      <c r="H333" s="80" t="str">
        <f t="shared" si="28"/>
        <v/>
      </c>
    </row>
    <row r="334" spans="1:8" x14ac:dyDescent="0.25">
      <c r="A334" s="17">
        <v>325</v>
      </c>
      <c r="B334" s="18" t="s">
        <v>403</v>
      </c>
      <c r="C334" s="19" t="s">
        <v>404</v>
      </c>
      <c r="D334" s="17" t="s">
        <v>59</v>
      </c>
      <c r="E334" s="88">
        <v>0.3</v>
      </c>
      <c r="F334" s="102"/>
      <c r="G334" s="82" t="str">
        <f t="shared" si="27"/>
        <v/>
      </c>
      <c r="H334" s="80" t="str">
        <f t="shared" si="28"/>
        <v/>
      </c>
    </row>
    <row r="335" spans="1:8" x14ac:dyDescent="0.25">
      <c r="A335" s="17">
        <v>326</v>
      </c>
      <c r="B335" s="18" t="s">
        <v>172</v>
      </c>
      <c r="C335" s="19" t="s">
        <v>405</v>
      </c>
      <c r="D335" s="17" t="s">
        <v>52</v>
      </c>
      <c r="E335" s="88">
        <v>1</v>
      </c>
      <c r="F335" s="102"/>
      <c r="G335" s="82" t="str">
        <f t="shared" si="27"/>
        <v/>
      </c>
      <c r="H335" s="80" t="str">
        <f t="shared" si="28"/>
        <v/>
      </c>
    </row>
    <row r="336" spans="1:8" x14ac:dyDescent="0.25">
      <c r="A336" s="17">
        <v>327</v>
      </c>
      <c r="B336" s="18" t="s">
        <v>9</v>
      </c>
      <c r="C336" s="19" t="s">
        <v>406</v>
      </c>
      <c r="D336" s="17" t="s">
        <v>59</v>
      </c>
      <c r="E336" s="88">
        <v>0.3</v>
      </c>
      <c r="F336" s="102"/>
      <c r="G336" s="82" t="str">
        <f t="shared" si="27"/>
        <v/>
      </c>
      <c r="H336" s="80" t="str">
        <f t="shared" si="28"/>
        <v/>
      </c>
    </row>
    <row r="337" spans="1:8" x14ac:dyDescent="0.25">
      <c r="A337" s="17">
        <v>328</v>
      </c>
      <c r="B337" s="18" t="s">
        <v>407</v>
      </c>
      <c r="C337" s="19" t="s">
        <v>408</v>
      </c>
      <c r="D337" s="17" t="s">
        <v>87</v>
      </c>
      <c r="E337" s="88">
        <v>0.3</v>
      </c>
      <c r="F337" s="102"/>
      <c r="G337" s="82" t="str">
        <f t="shared" si="27"/>
        <v/>
      </c>
      <c r="H337" s="80" t="str">
        <f t="shared" si="28"/>
        <v/>
      </c>
    </row>
    <row r="338" spans="1:8" x14ac:dyDescent="0.25">
      <c r="A338" s="17">
        <v>329</v>
      </c>
      <c r="B338" s="18" t="s">
        <v>409</v>
      </c>
      <c r="C338" s="19" t="s">
        <v>410</v>
      </c>
      <c r="D338" s="17" t="s">
        <v>57</v>
      </c>
      <c r="E338" s="88">
        <v>0.3</v>
      </c>
      <c r="F338" s="102"/>
      <c r="G338" s="82" t="str">
        <f t="shared" si="27"/>
        <v/>
      </c>
      <c r="H338" s="80" t="str">
        <f t="shared" si="28"/>
        <v/>
      </c>
    </row>
    <row r="339" spans="1:8" x14ac:dyDescent="0.25">
      <c r="A339" s="17">
        <v>330</v>
      </c>
      <c r="B339" s="18" t="s">
        <v>411</v>
      </c>
      <c r="C339" s="19">
        <v>79577</v>
      </c>
      <c r="D339" s="17" t="s">
        <v>87</v>
      </c>
      <c r="E339" s="88">
        <v>0.3</v>
      </c>
      <c r="F339" s="102"/>
      <c r="G339" s="82" t="str">
        <f t="shared" si="27"/>
        <v/>
      </c>
      <c r="H339" s="80" t="str">
        <f t="shared" si="28"/>
        <v/>
      </c>
    </row>
    <row r="340" spans="1:8" x14ac:dyDescent="0.25">
      <c r="A340" s="17">
        <v>331</v>
      </c>
      <c r="B340" s="18" t="s">
        <v>12</v>
      </c>
      <c r="C340" s="19" t="s">
        <v>177</v>
      </c>
      <c r="D340" s="17" t="s">
        <v>52</v>
      </c>
      <c r="E340" s="88">
        <v>0.3</v>
      </c>
      <c r="F340" s="102"/>
      <c r="G340" s="82" t="str">
        <f t="shared" si="27"/>
        <v/>
      </c>
      <c r="H340" s="80" t="str">
        <f t="shared" si="28"/>
        <v/>
      </c>
    </row>
    <row r="341" spans="1:8" x14ac:dyDescent="0.25">
      <c r="A341" s="17">
        <v>332</v>
      </c>
      <c r="B341" s="18" t="s">
        <v>412</v>
      </c>
      <c r="C341" s="19" t="s">
        <v>413</v>
      </c>
      <c r="D341" s="17" t="s">
        <v>49</v>
      </c>
      <c r="E341" s="88">
        <v>1</v>
      </c>
      <c r="F341" s="102"/>
      <c r="G341" s="82" t="str">
        <f t="shared" si="27"/>
        <v/>
      </c>
      <c r="H341" s="80" t="str">
        <f t="shared" si="28"/>
        <v/>
      </c>
    </row>
    <row r="342" spans="1:8" x14ac:dyDescent="0.25">
      <c r="A342" s="17">
        <v>333</v>
      </c>
      <c r="B342" s="18" t="s">
        <v>16</v>
      </c>
      <c r="C342" s="19" t="s">
        <v>414</v>
      </c>
      <c r="D342" s="17" t="s">
        <v>57</v>
      </c>
      <c r="E342" s="88">
        <v>0.3</v>
      </c>
      <c r="F342" s="102"/>
      <c r="G342" s="82" t="str">
        <f t="shared" si="27"/>
        <v/>
      </c>
      <c r="H342" s="80" t="str">
        <f t="shared" si="28"/>
        <v/>
      </c>
    </row>
    <row r="343" spans="1:8" x14ac:dyDescent="0.25">
      <c r="A343" s="17">
        <v>334</v>
      </c>
      <c r="B343" s="18" t="s">
        <v>32</v>
      </c>
      <c r="C343" s="19" t="s">
        <v>415</v>
      </c>
      <c r="D343" s="17" t="s">
        <v>59</v>
      </c>
      <c r="E343" s="88">
        <v>1</v>
      </c>
      <c r="F343" s="102"/>
      <c r="G343" s="82" t="str">
        <f t="shared" si="27"/>
        <v/>
      </c>
      <c r="H343" s="80" t="str">
        <f t="shared" si="28"/>
        <v/>
      </c>
    </row>
    <row r="344" spans="1:8" x14ac:dyDescent="0.25">
      <c r="A344" s="17">
        <v>335</v>
      </c>
      <c r="B344" s="18" t="s">
        <v>416</v>
      </c>
      <c r="C344" s="19">
        <v>79489</v>
      </c>
      <c r="D344" s="17" t="s">
        <v>57</v>
      </c>
      <c r="E344" s="88">
        <v>0.3</v>
      </c>
      <c r="F344" s="102"/>
      <c r="G344" s="82" t="str">
        <f t="shared" si="27"/>
        <v/>
      </c>
      <c r="H344" s="80" t="str">
        <f t="shared" si="28"/>
        <v/>
      </c>
    </row>
    <row r="345" spans="1:8" x14ac:dyDescent="0.25">
      <c r="A345" s="17">
        <v>336</v>
      </c>
      <c r="B345" s="18" t="s">
        <v>417</v>
      </c>
      <c r="C345" s="19" t="s">
        <v>418</v>
      </c>
      <c r="D345" s="17" t="s">
        <v>419</v>
      </c>
      <c r="E345" s="88">
        <v>0.3</v>
      </c>
      <c r="F345" s="102"/>
      <c r="G345" s="82" t="str">
        <f t="shared" si="27"/>
        <v/>
      </c>
      <c r="H345" s="80" t="str">
        <f t="shared" si="28"/>
        <v/>
      </c>
    </row>
    <row r="346" spans="1:8" x14ac:dyDescent="0.25">
      <c r="A346" s="17">
        <v>337</v>
      </c>
      <c r="B346" s="18" t="s">
        <v>420</v>
      </c>
      <c r="C346" s="19" t="s">
        <v>421</v>
      </c>
      <c r="D346" s="17" t="s">
        <v>419</v>
      </c>
      <c r="E346" s="88">
        <v>0.3</v>
      </c>
      <c r="F346" s="102"/>
      <c r="G346" s="82" t="str">
        <f t="shared" si="27"/>
        <v/>
      </c>
      <c r="H346" s="80" t="str">
        <f t="shared" si="28"/>
        <v/>
      </c>
    </row>
    <row r="347" spans="1:8" x14ac:dyDescent="0.25">
      <c r="A347" s="17">
        <v>338</v>
      </c>
      <c r="B347" s="18" t="s">
        <v>422</v>
      </c>
      <c r="C347" s="19">
        <v>69046</v>
      </c>
      <c r="D347" s="17" t="s">
        <v>419</v>
      </c>
      <c r="E347" s="88">
        <v>0.3</v>
      </c>
      <c r="F347" s="102"/>
      <c r="G347" s="82" t="str">
        <f t="shared" si="27"/>
        <v/>
      </c>
      <c r="H347" s="80" t="str">
        <f t="shared" si="28"/>
        <v/>
      </c>
    </row>
    <row r="348" spans="1:8" x14ac:dyDescent="0.25">
      <c r="A348" s="17">
        <v>339</v>
      </c>
      <c r="B348" s="18" t="s">
        <v>9</v>
      </c>
      <c r="C348" s="19" t="s">
        <v>423</v>
      </c>
      <c r="D348" s="17" t="s">
        <v>419</v>
      </c>
      <c r="E348" s="88">
        <v>0.3</v>
      </c>
      <c r="F348" s="102"/>
      <c r="G348" s="82" t="str">
        <f t="shared" si="27"/>
        <v/>
      </c>
      <c r="H348" s="80" t="str">
        <f t="shared" si="28"/>
        <v/>
      </c>
    </row>
    <row r="349" spans="1:8" x14ac:dyDescent="0.25">
      <c r="A349" s="17">
        <v>340</v>
      </c>
      <c r="B349" s="18" t="s">
        <v>14</v>
      </c>
      <c r="C349" s="19">
        <v>4479</v>
      </c>
      <c r="D349" s="17" t="s">
        <v>52</v>
      </c>
      <c r="E349" s="88">
        <v>0.3</v>
      </c>
      <c r="F349" s="102"/>
      <c r="G349" s="82" t="str">
        <f t="shared" si="27"/>
        <v/>
      </c>
      <c r="H349" s="80" t="str">
        <f t="shared" si="28"/>
        <v/>
      </c>
    </row>
    <row r="350" spans="1:8" x14ac:dyDescent="0.25">
      <c r="A350" s="17">
        <v>341</v>
      </c>
      <c r="B350" s="18" t="s">
        <v>424</v>
      </c>
      <c r="C350" s="19" t="s">
        <v>156</v>
      </c>
      <c r="D350" s="17" t="s">
        <v>57</v>
      </c>
      <c r="E350" s="88">
        <v>0.3</v>
      </c>
      <c r="F350" s="102"/>
      <c r="G350" s="82" t="str">
        <f t="shared" si="27"/>
        <v/>
      </c>
      <c r="H350" s="80" t="str">
        <f t="shared" si="28"/>
        <v/>
      </c>
    </row>
    <row r="351" spans="1:8" x14ac:dyDescent="0.25">
      <c r="A351" s="17">
        <v>342</v>
      </c>
      <c r="B351" s="18" t="s">
        <v>14</v>
      </c>
      <c r="C351" s="19" t="s">
        <v>425</v>
      </c>
      <c r="D351" s="17" t="s">
        <v>52</v>
      </c>
      <c r="E351" s="88">
        <v>0.3</v>
      </c>
      <c r="F351" s="102"/>
      <c r="G351" s="82" t="str">
        <f t="shared" si="27"/>
        <v/>
      </c>
      <c r="H351" s="80" t="str">
        <f t="shared" si="28"/>
        <v/>
      </c>
    </row>
    <row r="352" spans="1:8" x14ac:dyDescent="0.25">
      <c r="A352" s="17">
        <v>343</v>
      </c>
      <c r="B352" s="18" t="s">
        <v>426</v>
      </c>
      <c r="C352" s="19" t="s">
        <v>427</v>
      </c>
      <c r="D352" s="17" t="s">
        <v>59</v>
      </c>
      <c r="E352" s="88">
        <v>0.3</v>
      </c>
      <c r="F352" s="102"/>
      <c r="G352" s="82" t="str">
        <f t="shared" si="27"/>
        <v/>
      </c>
      <c r="H352" s="80" t="str">
        <f t="shared" si="28"/>
        <v/>
      </c>
    </row>
    <row r="353" spans="1:8" x14ac:dyDescent="0.25">
      <c r="A353" s="17">
        <v>344</v>
      </c>
      <c r="B353" s="18" t="s">
        <v>424</v>
      </c>
      <c r="C353" s="19">
        <v>68410</v>
      </c>
      <c r="D353" s="17" t="s">
        <v>57</v>
      </c>
      <c r="E353" s="88">
        <v>0.3</v>
      </c>
      <c r="F353" s="102"/>
      <c r="G353" s="82" t="str">
        <f t="shared" si="27"/>
        <v/>
      </c>
      <c r="H353" s="80" t="str">
        <f t="shared" si="28"/>
        <v/>
      </c>
    </row>
    <row r="354" spans="1:8" x14ac:dyDescent="0.25">
      <c r="A354" s="17">
        <v>345</v>
      </c>
      <c r="B354" s="18" t="s">
        <v>14</v>
      </c>
      <c r="C354" s="19">
        <v>13283</v>
      </c>
      <c r="D354" s="17" t="s">
        <v>52</v>
      </c>
      <c r="E354" s="88">
        <v>0.3</v>
      </c>
      <c r="F354" s="102"/>
      <c r="G354" s="82" t="str">
        <f t="shared" ref="G354:G385" si="29">IF(F354&lt;&gt;"",ROUND(F354*(1+pvm),2),"")</f>
        <v/>
      </c>
      <c r="H354" s="80" t="str">
        <f t="shared" si="28"/>
        <v/>
      </c>
    </row>
    <row r="355" spans="1:8" x14ac:dyDescent="0.25">
      <c r="A355" s="17">
        <v>346</v>
      </c>
      <c r="B355" s="18" t="s">
        <v>428</v>
      </c>
      <c r="C355" s="19" t="s">
        <v>159</v>
      </c>
      <c r="D355" s="17" t="s">
        <v>57</v>
      </c>
      <c r="E355" s="88">
        <v>0.5</v>
      </c>
      <c r="F355" s="102"/>
      <c r="G355" s="82" t="str">
        <f t="shared" si="29"/>
        <v/>
      </c>
      <c r="H355" s="80" t="str">
        <f t="shared" si="28"/>
        <v/>
      </c>
    </row>
    <row r="356" spans="1:8" ht="30" x14ac:dyDescent="0.25">
      <c r="A356" s="17">
        <v>347</v>
      </c>
      <c r="B356" s="18" t="s">
        <v>429</v>
      </c>
      <c r="C356" s="19">
        <v>11392</v>
      </c>
      <c r="D356" s="17" t="s">
        <v>57</v>
      </c>
      <c r="E356" s="88">
        <v>0.5</v>
      </c>
      <c r="F356" s="101"/>
      <c r="G356" s="83" t="str">
        <f t="shared" si="29"/>
        <v/>
      </c>
      <c r="H356" s="84" t="str">
        <f t="shared" si="28"/>
        <v/>
      </c>
    </row>
    <row r="357" spans="1:8" x14ac:dyDescent="0.25">
      <c r="A357" s="17">
        <v>348</v>
      </c>
      <c r="B357" s="18" t="s">
        <v>430</v>
      </c>
      <c r="C357" s="19">
        <v>13284</v>
      </c>
      <c r="D357" s="17" t="s">
        <v>57</v>
      </c>
      <c r="E357" s="88">
        <v>0.3</v>
      </c>
      <c r="F357" s="102"/>
      <c r="G357" s="82" t="str">
        <f t="shared" si="29"/>
        <v/>
      </c>
      <c r="H357" s="80" t="str">
        <f t="shared" si="28"/>
        <v/>
      </c>
    </row>
    <row r="358" spans="1:8" x14ac:dyDescent="0.25">
      <c r="A358" s="17">
        <v>349</v>
      </c>
      <c r="B358" s="18" t="s">
        <v>431</v>
      </c>
      <c r="C358" s="19" t="s">
        <v>432</v>
      </c>
      <c r="D358" s="17" t="s">
        <v>59</v>
      </c>
      <c r="E358" s="88">
        <v>1</v>
      </c>
      <c r="F358" s="102"/>
      <c r="G358" s="82" t="str">
        <f t="shared" si="29"/>
        <v/>
      </c>
      <c r="H358" s="80" t="str">
        <f t="shared" si="28"/>
        <v/>
      </c>
    </row>
    <row r="359" spans="1:8" ht="15.75" thickBot="1" x14ac:dyDescent="0.3">
      <c r="A359" s="17">
        <v>350</v>
      </c>
      <c r="B359" s="18" t="s">
        <v>433</v>
      </c>
      <c r="C359" s="19" t="s">
        <v>434</v>
      </c>
      <c r="D359" s="17" t="s">
        <v>59</v>
      </c>
      <c r="E359" s="88">
        <v>1</v>
      </c>
      <c r="F359" s="102"/>
      <c r="G359" s="82" t="str">
        <f t="shared" si="29"/>
        <v/>
      </c>
      <c r="H359" s="80" t="str">
        <f t="shared" si="28"/>
        <v/>
      </c>
    </row>
    <row r="360" spans="1:8" ht="15.75" thickBot="1" x14ac:dyDescent="0.3">
      <c r="A360" s="32">
        <v>351</v>
      </c>
      <c r="B360" s="18" t="s">
        <v>435</v>
      </c>
      <c r="C360" s="19" t="s">
        <v>436</v>
      </c>
      <c r="D360" s="17" t="s">
        <v>57</v>
      </c>
      <c r="E360" s="88">
        <v>0.3</v>
      </c>
      <c r="F360" s="102"/>
      <c r="G360" s="82" t="str">
        <f t="shared" si="29"/>
        <v/>
      </c>
      <c r="H360" s="80" t="str">
        <f t="shared" si="28"/>
        <v/>
      </c>
    </row>
    <row r="361" spans="1:8" ht="15.75" thickBot="1" x14ac:dyDescent="0.3">
      <c r="A361" s="32">
        <v>352</v>
      </c>
      <c r="B361" s="18" t="s">
        <v>437</v>
      </c>
      <c r="C361" s="19" t="s">
        <v>705</v>
      </c>
      <c r="D361" s="17" t="s">
        <v>57</v>
      </c>
      <c r="E361" s="88">
        <v>0.3</v>
      </c>
      <c r="F361" s="102"/>
      <c r="G361" s="82" t="str">
        <f t="shared" si="29"/>
        <v/>
      </c>
      <c r="H361" s="80" t="str">
        <f t="shared" si="28"/>
        <v/>
      </c>
    </row>
    <row r="362" spans="1:8" ht="15.75" thickBot="1" x14ac:dyDescent="0.3">
      <c r="A362" s="32">
        <v>353</v>
      </c>
      <c r="B362" s="18" t="s">
        <v>175</v>
      </c>
      <c r="C362" s="19">
        <v>80100</v>
      </c>
      <c r="D362" s="17" t="s">
        <v>438</v>
      </c>
      <c r="E362" s="88">
        <v>1</v>
      </c>
      <c r="F362" s="102"/>
      <c r="G362" s="82" t="str">
        <f t="shared" si="29"/>
        <v/>
      </c>
      <c r="H362" s="80" t="str">
        <f t="shared" si="28"/>
        <v/>
      </c>
    </row>
    <row r="363" spans="1:8" ht="15.75" thickBot="1" x14ac:dyDescent="0.3">
      <c r="A363" s="32">
        <v>354</v>
      </c>
      <c r="B363" s="18" t="s">
        <v>175</v>
      </c>
      <c r="C363" s="19">
        <v>80114</v>
      </c>
      <c r="D363" s="20" t="s">
        <v>438</v>
      </c>
      <c r="E363" s="88">
        <v>1</v>
      </c>
      <c r="F363" s="102"/>
      <c r="G363" s="82" t="str">
        <f t="shared" si="29"/>
        <v/>
      </c>
      <c r="H363" s="80" t="str">
        <f t="shared" si="28"/>
        <v/>
      </c>
    </row>
    <row r="364" spans="1:8" ht="15.75" thickBot="1" x14ac:dyDescent="0.3">
      <c r="A364" s="32">
        <v>355</v>
      </c>
      <c r="B364" s="18" t="s">
        <v>439</v>
      </c>
      <c r="C364" s="19">
        <v>80350</v>
      </c>
      <c r="D364" s="20" t="s">
        <v>57</v>
      </c>
      <c r="E364" s="88">
        <v>0.3</v>
      </c>
      <c r="F364" s="102"/>
      <c r="G364" s="82" t="str">
        <f t="shared" si="29"/>
        <v/>
      </c>
      <c r="H364" s="80" t="str">
        <f t="shared" si="28"/>
        <v/>
      </c>
    </row>
    <row r="365" spans="1:8" ht="15.75" thickBot="1" x14ac:dyDescent="0.3">
      <c r="A365" s="32">
        <v>356</v>
      </c>
      <c r="B365" s="18" t="s">
        <v>31</v>
      </c>
      <c r="C365" s="19">
        <v>80555</v>
      </c>
      <c r="D365" s="20" t="s">
        <v>57</v>
      </c>
      <c r="E365" s="88">
        <v>1</v>
      </c>
      <c r="F365" s="102"/>
      <c r="G365" s="82" t="str">
        <f t="shared" si="29"/>
        <v/>
      </c>
      <c r="H365" s="80" t="str">
        <f t="shared" si="28"/>
        <v/>
      </c>
    </row>
    <row r="366" spans="1:8" ht="15.75" thickBot="1" x14ac:dyDescent="0.3">
      <c r="A366" s="32">
        <v>357</v>
      </c>
      <c r="B366" s="18" t="s">
        <v>440</v>
      </c>
      <c r="C366" s="19" t="s">
        <v>441</v>
      </c>
      <c r="D366" s="20" t="s">
        <v>271</v>
      </c>
      <c r="E366" s="88">
        <v>0.3</v>
      </c>
      <c r="F366" s="102"/>
      <c r="G366" s="82" t="str">
        <f t="shared" si="29"/>
        <v/>
      </c>
      <c r="H366" s="80" t="str">
        <f t="shared" si="28"/>
        <v/>
      </c>
    </row>
    <row r="367" spans="1:8" ht="15.75" thickBot="1" x14ac:dyDescent="0.3">
      <c r="A367" s="32">
        <v>358</v>
      </c>
      <c r="B367" s="18" t="s">
        <v>442</v>
      </c>
      <c r="C367" s="19" t="s">
        <v>443</v>
      </c>
      <c r="D367" s="20" t="s">
        <v>57</v>
      </c>
      <c r="E367" s="88">
        <v>0.3</v>
      </c>
      <c r="F367" s="102"/>
      <c r="G367" s="82" t="str">
        <f t="shared" si="29"/>
        <v/>
      </c>
      <c r="H367" s="80" t="str">
        <f t="shared" si="28"/>
        <v/>
      </c>
    </row>
    <row r="368" spans="1:8" ht="15.75" thickBot="1" x14ac:dyDescent="0.3">
      <c r="A368" s="32">
        <v>359</v>
      </c>
      <c r="B368" s="18" t="s">
        <v>444</v>
      </c>
      <c r="C368" s="19" t="s">
        <v>445</v>
      </c>
      <c r="D368" s="20" t="s">
        <v>57</v>
      </c>
      <c r="E368" s="88">
        <v>0.3</v>
      </c>
      <c r="F368" s="102"/>
      <c r="G368" s="82" t="str">
        <f t="shared" si="29"/>
        <v/>
      </c>
      <c r="H368" s="80" t="str">
        <f t="shared" si="28"/>
        <v/>
      </c>
    </row>
    <row r="369" spans="1:8" ht="15.75" thickBot="1" x14ac:dyDescent="0.3">
      <c r="A369" s="32">
        <v>360</v>
      </c>
      <c r="B369" s="18" t="s">
        <v>446</v>
      </c>
      <c r="C369" s="19" t="s">
        <v>447</v>
      </c>
      <c r="D369" s="20" t="s">
        <v>87</v>
      </c>
      <c r="E369" s="88">
        <v>0.3</v>
      </c>
      <c r="F369" s="102"/>
      <c r="G369" s="82" t="str">
        <f t="shared" si="29"/>
        <v/>
      </c>
      <c r="H369" s="80" t="str">
        <f t="shared" si="28"/>
        <v/>
      </c>
    </row>
    <row r="370" spans="1:8" ht="15.75" thickBot="1" x14ac:dyDescent="0.3">
      <c r="A370" s="32">
        <v>361</v>
      </c>
      <c r="B370" s="18" t="s">
        <v>446</v>
      </c>
      <c r="C370" s="19" t="s">
        <v>202</v>
      </c>
      <c r="D370" s="20" t="s">
        <v>87</v>
      </c>
      <c r="E370" s="88">
        <v>0.3</v>
      </c>
      <c r="F370" s="102"/>
      <c r="G370" s="82" t="str">
        <f t="shared" si="29"/>
        <v/>
      </c>
      <c r="H370" s="80" t="str">
        <f t="shared" si="28"/>
        <v/>
      </c>
    </row>
    <row r="371" spans="1:8" ht="15.75" thickBot="1" x14ac:dyDescent="0.3">
      <c r="A371" s="32">
        <v>362</v>
      </c>
      <c r="B371" s="18" t="s">
        <v>403</v>
      </c>
      <c r="C371" s="19" t="s">
        <v>448</v>
      </c>
      <c r="D371" s="20" t="s">
        <v>57</v>
      </c>
      <c r="E371" s="88">
        <v>0.3</v>
      </c>
      <c r="F371" s="102"/>
      <c r="G371" s="82" t="str">
        <f t="shared" si="29"/>
        <v/>
      </c>
      <c r="H371" s="80" t="str">
        <f t="shared" si="28"/>
        <v/>
      </c>
    </row>
    <row r="372" spans="1:8" ht="15.75" thickBot="1" x14ac:dyDescent="0.3">
      <c r="A372" s="32">
        <v>363</v>
      </c>
      <c r="B372" s="18" t="s">
        <v>361</v>
      </c>
      <c r="C372" s="19" t="s">
        <v>380</v>
      </c>
      <c r="D372" s="20" t="s">
        <v>57</v>
      </c>
      <c r="E372" s="88">
        <v>0.3</v>
      </c>
      <c r="F372" s="102"/>
      <c r="G372" s="82" t="str">
        <f t="shared" si="29"/>
        <v/>
      </c>
      <c r="H372" s="80" t="str">
        <f t="shared" si="28"/>
        <v/>
      </c>
    </row>
    <row r="373" spans="1:8" ht="15.75" thickBot="1" x14ac:dyDescent="0.3">
      <c r="A373" s="32">
        <v>364</v>
      </c>
      <c r="B373" s="18" t="s">
        <v>8</v>
      </c>
      <c r="C373" s="19" t="s">
        <v>200</v>
      </c>
      <c r="D373" s="20" t="s">
        <v>52</v>
      </c>
      <c r="E373" s="88">
        <v>0.3</v>
      </c>
      <c r="F373" s="102"/>
      <c r="G373" s="82" t="str">
        <f t="shared" si="29"/>
        <v/>
      </c>
      <c r="H373" s="80" t="str">
        <f t="shared" si="28"/>
        <v/>
      </c>
    </row>
    <row r="374" spans="1:8" ht="15.75" thickBot="1" x14ac:dyDescent="0.3">
      <c r="A374" s="32">
        <v>365</v>
      </c>
      <c r="B374" s="18" t="s">
        <v>8</v>
      </c>
      <c r="C374" s="19" t="s">
        <v>449</v>
      </c>
      <c r="D374" s="20" t="s">
        <v>52</v>
      </c>
      <c r="E374" s="88">
        <v>0.3</v>
      </c>
      <c r="F374" s="102"/>
      <c r="G374" s="82" t="str">
        <f t="shared" si="29"/>
        <v/>
      </c>
      <c r="H374" s="80" t="str">
        <f t="shared" si="28"/>
        <v/>
      </c>
    </row>
    <row r="375" spans="1:8" x14ac:dyDescent="0.25">
      <c r="A375" s="32">
        <v>366</v>
      </c>
      <c r="B375" s="18" t="s">
        <v>450</v>
      </c>
      <c r="C375" s="19" t="s">
        <v>451</v>
      </c>
      <c r="D375" s="20" t="s">
        <v>52</v>
      </c>
      <c r="E375" s="88">
        <v>0.3</v>
      </c>
      <c r="F375" s="102"/>
      <c r="G375" s="82" t="str">
        <f t="shared" si="29"/>
        <v/>
      </c>
      <c r="H375" s="80" t="str">
        <f t="shared" si="28"/>
        <v/>
      </c>
    </row>
    <row r="376" spans="1:8" x14ac:dyDescent="0.25">
      <c r="A376" s="17">
        <v>367</v>
      </c>
      <c r="B376" s="18" t="s">
        <v>8</v>
      </c>
      <c r="C376" s="19" t="s">
        <v>452</v>
      </c>
      <c r="D376" s="20" t="s">
        <v>52</v>
      </c>
      <c r="E376" s="88">
        <v>0.3</v>
      </c>
      <c r="F376" s="102"/>
      <c r="G376" s="82" t="str">
        <f t="shared" si="29"/>
        <v/>
      </c>
      <c r="H376" s="80" t="str">
        <f t="shared" si="28"/>
        <v/>
      </c>
    </row>
    <row r="377" spans="1:8" x14ac:dyDescent="0.25">
      <c r="A377" s="17">
        <v>368</v>
      </c>
      <c r="B377" s="18" t="s">
        <v>453</v>
      </c>
      <c r="C377" s="19">
        <v>2623</v>
      </c>
      <c r="D377" s="20" t="s">
        <v>57</v>
      </c>
      <c r="E377" s="88">
        <v>0.3</v>
      </c>
      <c r="F377" s="102"/>
      <c r="G377" s="82" t="str">
        <f t="shared" si="29"/>
        <v/>
      </c>
      <c r="H377" s="80" t="str">
        <f t="shared" si="28"/>
        <v/>
      </c>
    </row>
    <row r="378" spans="1:8" x14ac:dyDescent="0.25">
      <c r="A378" s="17">
        <v>369</v>
      </c>
      <c r="B378" s="18" t="s">
        <v>454</v>
      </c>
      <c r="C378" s="19">
        <v>57935</v>
      </c>
      <c r="D378" s="20" t="s">
        <v>57</v>
      </c>
      <c r="E378" s="88">
        <v>0.3</v>
      </c>
      <c r="F378" s="102"/>
      <c r="G378" s="82" t="str">
        <f t="shared" si="29"/>
        <v/>
      </c>
      <c r="H378" s="80" t="str">
        <f t="shared" si="28"/>
        <v/>
      </c>
    </row>
    <row r="379" spans="1:8" x14ac:dyDescent="0.25">
      <c r="A379" s="17">
        <v>370</v>
      </c>
      <c r="B379" s="18" t="s">
        <v>455</v>
      </c>
      <c r="C379" s="19">
        <v>78106</v>
      </c>
      <c r="D379" s="20" t="s">
        <v>57</v>
      </c>
      <c r="E379" s="88">
        <v>0.3</v>
      </c>
      <c r="F379" s="102"/>
      <c r="G379" s="82" t="str">
        <f t="shared" si="29"/>
        <v/>
      </c>
      <c r="H379" s="80" t="str">
        <f t="shared" si="28"/>
        <v/>
      </c>
    </row>
    <row r="380" spans="1:8" x14ac:dyDescent="0.25">
      <c r="A380" s="17">
        <v>371</v>
      </c>
      <c r="B380" s="18" t="s">
        <v>19</v>
      </c>
      <c r="C380" s="19">
        <v>78536</v>
      </c>
      <c r="D380" s="20" t="s">
        <v>57</v>
      </c>
      <c r="E380" s="88">
        <v>0.3</v>
      </c>
      <c r="F380" s="102"/>
      <c r="G380" s="82" t="str">
        <f t="shared" si="29"/>
        <v/>
      </c>
      <c r="H380" s="80" t="str">
        <f t="shared" si="28"/>
        <v/>
      </c>
    </row>
    <row r="381" spans="1:8" x14ac:dyDescent="0.25">
      <c r="A381" s="17">
        <v>372</v>
      </c>
      <c r="B381" s="18" t="s">
        <v>456</v>
      </c>
      <c r="C381" s="19">
        <v>78688</v>
      </c>
      <c r="D381" s="20" t="s">
        <v>57</v>
      </c>
      <c r="E381" s="88">
        <v>1</v>
      </c>
      <c r="F381" s="102"/>
      <c r="G381" s="82" t="str">
        <f t="shared" si="29"/>
        <v/>
      </c>
      <c r="H381" s="80" t="str">
        <f t="shared" si="28"/>
        <v/>
      </c>
    </row>
    <row r="382" spans="1:8" x14ac:dyDescent="0.25">
      <c r="A382" s="17">
        <v>373</v>
      </c>
      <c r="B382" s="18" t="s">
        <v>457</v>
      </c>
      <c r="C382" s="19">
        <v>79199</v>
      </c>
      <c r="D382" s="20" t="s">
        <v>57</v>
      </c>
      <c r="E382" s="88">
        <v>0.3</v>
      </c>
      <c r="F382" s="102"/>
      <c r="G382" s="82" t="str">
        <f t="shared" si="29"/>
        <v/>
      </c>
      <c r="H382" s="80" t="str">
        <f t="shared" ref="H382:H438" si="30">IF(G382&lt;&gt;"",E382*G382,"")</f>
        <v/>
      </c>
    </row>
    <row r="383" spans="1:8" x14ac:dyDescent="0.25">
      <c r="A383" s="17">
        <v>374</v>
      </c>
      <c r="B383" s="18" t="s">
        <v>212</v>
      </c>
      <c r="C383" s="19">
        <v>91038</v>
      </c>
      <c r="D383" s="20" t="s">
        <v>57</v>
      </c>
      <c r="E383" s="88">
        <v>0.3</v>
      </c>
      <c r="F383" s="102"/>
      <c r="G383" s="82" t="str">
        <f t="shared" si="29"/>
        <v/>
      </c>
      <c r="H383" s="80" t="str">
        <f t="shared" si="30"/>
        <v/>
      </c>
    </row>
    <row r="384" spans="1:8" x14ac:dyDescent="0.25">
      <c r="A384" s="17">
        <v>375</v>
      </c>
      <c r="B384" s="18" t="s">
        <v>21</v>
      </c>
      <c r="C384" s="19" t="s">
        <v>221</v>
      </c>
      <c r="D384" s="20" t="s">
        <v>52</v>
      </c>
      <c r="E384" s="88">
        <v>0.3</v>
      </c>
      <c r="F384" s="102"/>
      <c r="G384" s="82" t="str">
        <f t="shared" si="29"/>
        <v/>
      </c>
      <c r="H384" s="80" t="str">
        <f t="shared" si="30"/>
        <v/>
      </c>
    </row>
    <row r="385" spans="1:8" x14ac:dyDescent="0.25">
      <c r="A385" s="17">
        <v>376</v>
      </c>
      <c r="B385" s="18" t="s">
        <v>458</v>
      </c>
      <c r="C385" s="19" t="s">
        <v>459</v>
      </c>
      <c r="D385" s="20" t="s">
        <v>52</v>
      </c>
      <c r="E385" s="88">
        <v>0.3</v>
      </c>
      <c r="F385" s="102"/>
      <c r="G385" s="82" t="str">
        <f t="shared" si="29"/>
        <v/>
      </c>
      <c r="H385" s="80" t="str">
        <f t="shared" si="30"/>
        <v/>
      </c>
    </row>
    <row r="386" spans="1:8" x14ac:dyDescent="0.25">
      <c r="A386" s="17">
        <v>377</v>
      </c>
      <c r="B386" s="18" t="s">
        <v>460</v>
      </c>
      <c r="C386" s="19" t="s">
        <v>192</v>
      </c>
      <c r="D386" s="20" t="s">
        <v>52</v>
      </c>
      <c r="E386" s="88">
        <v>0.3</v>
      </c>
      <c r="F386" s="102"/>
      <c r="G386" s="82" t="str">
        <f t="shared" ref="G386:G398" si="31">IF(F386&lt;&gt;"",ROUND(F386*(1+pvm),2),"")</f>
        <v/>
      </c>
      <c r="H386" s="80" t="str">
        <f t="shared" si="30"/>
        <v/>
      </c>
    </row>
    <row r="387" spans="1:8" x14ac:dyDescent="0.25">
      <c r="A387" s="17">
        <v>378</v>
      </c>
      <c r="B387" s="18" t="s">
        <v>8</v>
      </c>
      <c r="C387" s="19" t="s">
        <v>228</v>
      </c>
      <c r="D387" s="20" t="s">
        <v>438</v>
      </c>
      <c r="E387" s="88">
        <v>0.3</v>
      </c>
      <c r="F387" s="102"/>
      <c r="G387" s="82" t="str">
        <f t="shared" si="31"/>
        <v/>
      </c>
      <c r="H387" s="80" t="str">
        <f t="shared" si="30"/>
        <v/>
      </c>
    </row>
    <row r="388" spans="1:8" x14ac:dyDescent="0.25">
      <c r="A388" s="17">
        <v>379</v>
      </c>
      <c r="B388" s="18" t="s">
        <v>8</v>
      </c>
      <c r="C388" s="19" t="s">
        <v>230</v>
      </c>
      <c r="D388" s="20" t="s">
        <v>438</v>
      </c>
      <c r="E388" s="88">
        <v>0.3</v>
      </c>
      <c r="F388" s="102"/>
      <c r="G388" s="82" t="str">
        <f t="shared" si="31"/>
        <v/>
      </c>
      <c r="H388" s="80" t="str">
        <f t="shared" si="30"/>
        <v/>
      </c>
    </row>
    <row r="389" spans="1:8" x14ac:dyDescent="0.25">
      <c r="A389" s="17">
        <v>380</v>
      </c>
      <c r="B389" s="18" t="s">
        <v>8</v>
      </c>
      <c r="C389" s="19" t="s">
        <v>230</v>
      </c>
      <c r="D389" s="20" t="s">
        <v>438</v>
      </c>
      <c r="E389" s="88">
        <v>0.3</v>
      </c>
      <c r="F389" s="102"/>
      <c r="G389" s="82" t="str">
        <f t="shared" si="31"/>
        <v/>
      </c>
      <c r="H389" s="80" t="str">
        <f t="shared" si="30"/>
        <v/>
      </c>
    </row>
    <row r="390" spans="1:8" x14ac:dyDescent="0.25">
      <c r="A390" s="17">
        <v>381</v>
      </c>
      <c r="B390" s="18" t="s">
        <v>461</v>
      </c>
      <c r="C390" s="19">
        <v>80552</v>
      </c>
      <c r="D390" s="20" t="s">
        <v>57</v>
      </c>
      <c r="E390" s="88">
        <v>0.3</v>
      </c>
      <c r="F390" s="102"/>
      <c r="G390" s="82" t="str">
        <f t="shared" si="31"/>
        <v/>
      </c>
      <c r="H390" s="80" t="str">
        <f t="shared" si="30"/>
        <v/>
      </c>
    </row>
    <row r="391" spans="1:8" x14ac:dyDescent="0.25">
      <c r="A391" s="17">
        <v>382</v>
      </c>
      <c r="B391" s="18" t="s">
        <v>212</v>
      </c>
      <c r="C391" s="19">
        <v>80716</v>
      </c>
      <c r="D391" s="20" t="s">
        <v>57</v>
      </c>
      <c r="E391" s="88">
        <v>0.3</v>
      </c>
      <c r="F391" s="102"/>
      <c r="G391" s="82" t="str">
        <f t="shared" si="31"/>
        <v/>
      </c>
      <c r="H391" s="80" t="str">
        <f t="shared" si="30"/>
        <v/>
      </c>
    </row>
    <row r="392" spans="1:8" x14ac:dyDescent="0.25">
      <c r="A392" s="17">
        <v>383</v>
      </c>
      <c r="B392" s="18" t="s">
        <v>8</v>
      </c>
      <c r="C392" s="19" t="s">
        <v>462</v>
      </c>
      <c r="D392" s="20" t="s">
        <v>438</v>
      </c>
      <c r="E392" s="88">
        <v>0.5</v>
      </c>
      <c r="F392" s="102"/>
      <c r="G392" s="82" t="str">
        <f t="shared" si="31"/>
        <v/>
      </c>
      <c r="H392" s="80" t="str">
        <f t="shared" si="30"/>
        <v/>
      </c>
    </row>
    <row r="393" spans="1:8" x14ac:dyDescent="0.25">
      <c r="A393" s="17">
        <v>384</v>
      </c>
      <c r="B393" s="18" t="s">
        <v>463</v>
      </c>
      <c r="C393" s="19">
        <v>56674</v>
      </c>
      <c r="D393" s="20" t="s">
        <v>57</v>
      </c>
      <c r="E393" s="88">
        <v>1</v>
      </c>
      <c r="F393" s="102"/>
      <c r="G393" s="82" t="str">
        <f t="shared" si="31"/>
        <v/>
      </c>
      <c r="H393" s="80" t="str">
        <f t="shared" si="30"/>
        <v/>
      </c>
    </row>
    <row r="394" spans="1:8" x14ac:dyDescent="0.25">
      <c r="A394" s="17">
        <v>385</v>
      </c>
      <c r="B394" s="18" t="s">
        <v>25</v>
      </c>
      <c r="C394" s="19" t="s">
        <v>464</v>
      </c>
      <c r="D394" s="20" t="s">
        <v>57</v>
      </c>
      <c r="E394" s="88">
        <v>1</v>
      </c>
      <c r="F394" s="102"/>
      <c r="G394" s="82" t="str">
        <f t="shared" si="31"/>
        <v/>
      </c>
      <c r="H394" s="80" t="str">
        <f t="shared" si="30"/>
        <v/>
      </c>
    </row>
    <row r="395" spans="1:8" x14ac:dyDescent="0.25">
      <c r="A395" s="17">
        <v>386</v>
      </c>
      <c r="B395" s="18" t="s">
        <v>23</v>
      </c>
      <c r="C395" s="19">
        <v>3089</v>
      </c>
      <c r="D395" s="20" t="s">
        <v>57</v>
      </c>
      <c r="E395" s="88">
        <v>0.3</v>
      </c>
      <c r="F395" s="102"/>
      <c r="G395" s="82" t="str">
        <f t="shared" si="31"/>
        <v/>
      </c>
      <c r="H395" s="80" t="str">
        <f t="shared" si="30"/>
        <v/>
      </c>
    </row>
    <row r="396" spans="1:8" x14ac:dyDescent="0.25">
      <c r="A396" s="17">
        <v>387</v>
      </c>
      <c r="B396" s="18" t="s">
        <v>465</v>
      </c>
      <c r="C396" s="19" t="s">
        <v>466</v>
      </c>
      <c r="D396" s="20" t="s">
        <v>52</v>
      </c>
      <c r="E396" s="88">
        <v>0.5</v>
      </c>
      <c r="F396" s="102"/>
      <c r="G396" s="82" t="str">
        <f t="shared" si="31"/>
        <v/>
      </c>
      <c r="H396" s="80" t="str">
        <f t="shared" si="30"/>
        <v/>
      </c>
    </row>
    <row r="397" spans="1:8" x14ac:dyDescent="0.25">
      <c r="A397" s="17">
        <v>388</v>
      </c>
      <c r="B397" s="18" t="s">
        <v>377</v>
      </c>
      <c r="C397" s="19" t="s">
        <v>467</v>
      </c>
      <c r="D397" s="20" t="s">
        <v>52</v>
      </c>
      <c r="E397" s="88">
        <v>0.5</v>
      </c>
      <c r="F397" s="102"/>
      <c r="G397" s="82" t="str">
        <f t="shared" si="31"/>
        <v/>
      </c>
      <c r="H397" s="80" t="str">
        <f t="shared" si="30"/>
        <v/>
      </c>
    </row>
    <row r="398" spans="1:8" x14ac:dyDescent="0.25">
      <c r="A398" s="17">
        <v>389</v>
      </c>
      <c r="B398" s="18" t="s">
        <v>378</v>
      </c>
      <c r="C398" s="19" t="s">
        <v>468</v>
      </c>
      <c r="D398" s="20" t="s">
        <v>57</v>
      </c>
      <c r="E398" s="89">
        <v>0.5</v>
      </c>
      <c r="F398" s="105"/>
      <c r="G398" s="85" t="str">
        <f t="shared" si="31"/>
        <v/>
      </c>
      <c r="H398" s="80" t="str">
        <f t="shared" si="30"/>
        <v/>
      </c>
    </row>
    <row r="399" spans="1:8" x14ac:dyDescent="0.25">
      <c r="A399" s="17">
        <v>390</v>
      </c>
      <c r="B399" s="18" t="s">
        <v>13</v>
      </c>
      <c r="C399" s="19" t="s">
        <v>469</v>
      </c>
      <c r="D399" s="20" t="s">
        <v>57</v>
      </c>
      <c r="E399" s="81">
        <v>0.3</v>
      </c>
      <c r="F399" s="103"/>
      <c r="G399" s="82" t="str">
        <f t="shared" ref="G399:G429" si="32">IF(F399&lt;&gt;"",ROUND(F399*(1+pvm),2),"")</f>
        <v/>
      </c>
      <c r="H399" s="80" t="str">
        <f t="shared" si="30"/>
        <v/>
      </c>
    </row>
    <row r="400" spans="1:8" x14ac:dyDescent="0.25">
      <c r="A400" s="17">
        <v>391</v>
      </c>
      <c r="B400" s="18" t="s">
        <v>470</v>
      </c>
      <c r="C400" s="19" t="s">
        <v>471</v>
      </c>
      <c r="D400" s="20" t="s">
        <v>87</v>
      </c>
      <c r="E400" s="81">
        <v>0.3</v>
      </c>
      <c r="F400" s="103"/>
      <c r="G400" s="82" t="str">
        <f t="shared" si="32"/>
        <v/>
      </c>
      <c r="H400" s="80" t="str">
        <f t="shared" si="30"/>
        <v/>
      </c>
    </row>
    <row r="401" spans="1:8" x14ac:dyDescent="0.25">
      <c r="A401" s="17">
        <v>392</v>
      </c>
      <c r="B401" s="18" t="s">
        <v>31</v>
      </c>
      <c r="C401" s="19">
        <v>78122</v>
      </c>
      <c r="D401" s="20" t="s">
        <v>57</v>
      </c>
      <c r="E401" s="81">
        <v>1</v>
      </c>
      <c r="F401" s="103"/>
      <c r="G401" s="82" t="str">
        <f t="shared" si="32"/>
        <v/>
      </c>
      <c r="H401" s="80" t="str">
        <f t="shared" si="30"/>
        <v/>
      </c>
    </row>
    <row r="402" spans="1:8" ht="30" x14ac:dyDescent="0.25">
      <c r="A402" s="17">
        <v>393</v>
      </c>
      <c r="B402" s="18" t="s">
        <v>472</v>
      </c>
      <c r="C402" s="19" t="s">
        <v>473</v>
      </c>
      <c r="D402" s="20" t="s">
        <v>53</v>
      </c>
      <c r="E402" s="81">
        <v>0.3</v>
      </c>
      <c r="F402" s="98"/>
      <c r="G402" s="83" t="str">
        <f t="shared" si="32"/>
        <v/>
      </c>
      <c r="H402" s="84" t="str">
        <f t="shared" si="30"/>
        <v/>
      </c>
    </row>
    <row r="403" spans="1:8" ht="30" x14ac:dyDescent="0.25">
      <c r="A403" s="17">
        <v>394</v>
      </c>
      <c r="B403" s="18" t="s">
        <v>474</v>
      </c>
      <c r="C403" s="19" t="s">
        <v>475</v>
      </c>
      <c r="D403" s="20" t="s">
        <v>53</v>
      </c>
      <c r="E403" s="81">
        <v>0.3</v>
      </c>
      <c r="F403" s="98"/>
      <c r="G403" s="83" t="str">
        <f t="shared" si="32"/>
        <v/>
      </c>
      <c r="H403" s="84" t="str">
        <f t="shared" si="30"/>
        <v/>
      </c>
    </row>
    <row r="404" spans="1:8" x14ac:dyDescent="0.25">
      <c r="A404" s="17">
        <v>395</v>
      </c>
      <c r="B404" s="18" t="s">
        <v>175</v>
      </c>
      <c r="C404" s="19">
        <v>62565</v>
      </c>
      <c r="D404" s="20" t="s">
        <v>49</v>
      </c>
      <c r="E404" s="81">
        <v>1</v>
      </c>
      <c r="F404" s="103"/>
      <c r="G404" s="82" t="str">
        <f t="shared" si="32"/>
        <v/>
      </c>
      <c r="H404" s="80" t="str">
        <f t="shared" si="30"/>
        <v/>
      </c>
    </row>
    <row r="405" spans="1:8" x14ac:dyDescent="0.25">
      <c r="A405" s="17">
        <v>396</v>
      </c>
      <c r="B405" s="18" t="s">
        <v>175</v>
      </c>
      <c r="C405" s="19">
        <v>67224</v>
      </c>
      <c r="D405" s="20" t="s">
        <v>49</v>
      </c>
      <c r="E405" s="81">
        <v>1</v>
      </c>
      <c r="F405" s="103"/>
      <c r="G405" s="82" t="str">
        <f t="shared" si="32"/>
        <v/>
      </c>
      <c r="H405" s="80" t="str">
        <f t="shared" si="30"/>
        <v/>
      </c>
    </row>
    <row r="406" spans="1:8" x14ac:dyDescent="0.25">
      <c r="A406" s="17">
        <v>397</v>
      </c>
      <c r="B406" s="18" t="s">
        <v>476</v>
      </c>
      <c r="C406" s="19">
        <v>61686</v>
      </c>
      <c r="D406" s="20" t="s">
        <v>49</v>
      </c>
      <c r="E406" s="81">
        <v>1</v>
      </c>
      <c r="F406" s="103"/>
      <c r="G406" s="82" t="str">
        <f t="shared" si="32"/>
        <v/>
      </c>
      <c r="H406" s="80" t="str">
        <f t="shared" si="30"/>
        <v/>
      </c>
    </row>
    <row r="407" spans="1:8" x14ac:dyDescent="0.25">
      <c r="A407" s="17">
        <v>398</v>
      </c>
      <c r="B407" s="18" t="s">
        <v>175</v>
      </c>
      <c r="C407" s="19">
        <v>61687</v>
      </c>
      <c r="D407" s="20" t="s">
        <v>49</v>
      </c>
      <c r="E407" s="81">
        <v>1</v>
      </c>
      <c r="F407" s="103"/>
      <c r="G407" s="82" t="str">
        <f t="shared" si="32"/>
        <v/>
      </c>
      <c r="H407" s="80" t="str">
        <f t="shared" si="30"/>
        <v/>
      </c>
    </row>
    <row r="408" spans="1:8" x14ac:dyDescent="0.25">
      <c r="A408" s="17">
        <v>399</v>
      </c>
      <c r="B408" s="18" t="s">
        <v>477</v>
      </c>
      <c r="C408" s="19">
        <v>80751</v>
      </c>
      <c r="D408" s="20" t="s">
        <v>57</v>
      </c>
      <c r="E408" s="81">
        <v>1</v>
      </c>
      <c r="F408" s="103"/>
      <c r="G408" s="82" t="str">
        <f t="shared" si="32"/>
        <v/>
      </c>
      <c r="H408" s="80" t="str">
        <f t="shared" si="30"/>
        <v/>
      </c>
    </row>
    <row r="409" spans="1:8" x14ac:dyDescent="0.25">
      <c r="A409" s="17">
        <v>400</v>
      </c>
      <c r="B409" s="18" t="s">
        <v>478</v>
      </c>
      <c r="C409" s="19" t="s">
        <v>479</v>
      </c>
      <c r="D409" s="20" t="s">
        <v>480</v>
      </c>
      <c r="E409" s="81">
        <v>1</v>
      </c>
      <c r="F409" s="103"/>
      <c r="G409" s="82" t="str">
        <f t="shared" si="32"/>
        <v/>
      </c>
      <c r="H409" s="80" t="str">
        <f t="shared" si="30"/>
        <v/>
      </c>
    </row>
    <row r="410" spans="1:8" x14ac:dyDescent="0.25">
      <c r="A410" s="17">
        <v>401</v>
      </c>
      <c r="B410" s="18" t="s">
        <v>2</v>
      </c>
      <c r="C410" s="19" t="s">
        <v>241</v>
      </c>
      <c r="D410" s="20" t="s">
        <v>52</v>
      </c>
      <c r="E410" s="81">
        <v>0.3</v>
      </c>
      <c r="F410" s="103"/>
      <c r="G410" s="82" t="str">
        <f t="shared" si="32"/>
        <v/>
      </c>
      <c r="H410" s="80" t="str">
        <f t="shared" si="30"/>
        <v/>
      </c>
    </row>
    <row r="411" spans="1:8" x14ac:dyDescent="0.25">
      <c r="A411" s="17">
        <v>402</v>
      </c>
      <c r="B411" s="18" t="s">
        <v>377</v>
      </c>
      <c r="C411" s="19" t="s">
        <v>481</v>
      </c>
      <c r="D411" s="20" t="s">
        <v>52</v>
      </c>
      <c r="E411" s="81">
        <v>0.3</v>
      </c>
      <c r="F411" s="103"/>
      <c r="G411" s="82" t="str">
        <f t="shared" si="32"/>
        <v/>
      </c>
      <c r="H411" s="80" t="str">
        <f t="shared" si="30"/>
        <v/>
      </c>
    </row>
    <row r="412" spans="1:8" x14ac:dyDescent="0.25">
      <c r="A412" s="17">
        <v>403</v>
      </c>
      <c r="B412" s="18" t="s">
        <v>465</v>
      </c>
      <c r="C412" s="19" t="s">
        <v>482</v>
      </c>
      <c r="D412" s="20" t="s">
        <v>52</v>
      </c>
      <c r="E412" s="81">
        <v>0.3</v>
      </c>
      <c r="F412" s="103"/>
      <c r="G412" s="82" t="str">
        <f t="shared" si="32"/>
        <v/>
      </c>
      <c r="H412" s="80" t="str">
        <f t="shared" si="30"/>
        <v/>
      </c>
    </row>
    <row r="413" spans="1:8" x14ac:dyDescent="0.25">
      <c r="A413" s="17">
        <v>404</v>
      </c>
      <c r="B413" s="18" t="s">
        <v>483</v>
      </c>
      <c r="C413" s="19" t="s">
        <v>484</v>
      </c>
      <c r="D413" s="20" t="s">
        <v>52</v>
      </c>
      <c r="E413" s="81">
        <v>0.3</v>
      </c>
      <c r="F413" s="103"/>
      <c r="G413" s="82" t="str">
        <f t="shared" si="32"/>
        <v/>
      </c>
      <c r="H413" s="80" t="str">
        <f t="shared" si="30"/>
        <v/>
      </c>
    </row>
    <row r="414" spans="1:8" ht="63.75" customHeight="1" x14ac:dyDescent="0.25">
      <c r="A414" s="17">
        <v>405</v>
      </c>
      <c r="B414" s="22" t="s">
        <v>706</v>
      </c>
      <c r="C414" s="108" t="s">
        <v>707</v>
      </c>
      <c r="D414" s="20" t="s">
        <v>57</v>
      </c>
      <c r="E414" s="81">
        <v>0.3</v>
      </c>
      <c r="F414" s="98"/>
      <c r="G414" s="83" t="str">
        <f t="shared" si="32"/>
        <v/>
      </c>
      <c r="H414" s="84" t="str">
        <f t="shared" si="30"/>
        <v/>
      </c>
    </row>
    <row r="415" spans="1:8" ht="32.25" customHeight="1" x14ac:dyDescent="0.25">
      <c r="A415" s="17">
        <v>406</v>
      </c>
      <c r="B415" s="18" t="s">
        <v>485</v>
      </c>
      <c r="C415" s="19" t="s">
        <v>486</v>
      </c>
      <c r="D415" s="20" t="s">
        <v>53</v>
      </c>
      <c r="E415" s="81">
        <v>0.3</v>
      </c>
      <c r="F415" s="98"/>
      <c r="G415" s="83" t="str">
        <f t="shared" si="32"/>
        <v/>
      </c>
      <c r="H415" s="84" t="str">
        <f t="shared" si="30"/>
        <v/>
      </c>
    </row>
    <row r="416" spans="1:8" x14ac:dyDescent="0.25">
      <c r="A416" s="17">
        <v>407</v>
      </c>
      <c r="B416" s="18" t="s">
        <v>16</v>
      </c>
      <c r="C416" s="19" t="s">
        <v>487</v>
      </c>
      <c r="D416" s="20" t="s">
        <v>57</v>
      </c>
      <c r="E416" s="81">
        <v>0.3</v>
      </c>
      <c r="F416" s="103"/>
      <c r="G416" s="82" t="str">
        <f t="shared" si="32"/>
        <v/>
      </c>
      <c r="H416" s="80" t="str">
        <f t="shared" si="30"/>
        <v/>
      </c>
    </row>
    <row r="417" spans="1:8" x14ac:dyDescent="0.25">
      <c r="A417" s="17">
        <v>408</v>
      </c>
      <c r="B417" s="18" t="s">
        <v>194</v>
      </c>
      <c r="C417" s="19" t="s">
        <v>195</v>
      </c>
      <c r="D417" s="20" t="s">
        <v>87</v>
      </c>
      <c r="E417" s="81">
        <v>0.3</v>
      </c>
      <c r="F417" s="103"/>
      <c r="G417" s="82" t="str">
        <f t="shared" si="32"/>
        <v/>
      </c>
      <c r="H417" s="80" t="str">
        <f t="shared" si="30"/>
        <v/>
      </c>
    </row>
    <row r="418" spans="1:8" x14ac:dyDescent="0.25">
      <c r="A418" s="17">
        <v>409</v>
      </c>
      <c r="B418" s="18" t="s">
        <v>488</v>
      </c>
      <c r="C418" s="19" t="s">
        <v>191</v>
      </c>
      <c r="D418" s="20" t="s">
        <v>52</v>
      </c>
      <c r="E418" s="81">
        <v>0.3</v>
      </c>
      <c r="F418" s="103"/>
      <c r="G418" s="82" t="str">
        <f t="shared" si="32"/>
        <v/>
      </c>
      <c r="H418" s="80" t="str">
        <f t="shared" si="30"/>
        <v/>
      </c>
    </row>
    <row r="419" spans="1:8" x14ac:dyDescent="0.25">
      <c r="A419" s="17">
        <v>410</v>
      </c>
      <c r="B419" s="18" t="s">
        <v>489</v>
      </c>
      <c r="C419" s="19">
        <v>84823</v>
      </c>
      <c r="D419" s="20" t="s">
        <v>57</v>
      </c>
      <c r="E419" s="81">
        <v>0.3</v>
      </c>
      <c r="F419" s="103"/>
      <c r="G419" s="82" t="str">
        <f t="shared" si="32"/>
        <v/>
      </c>
      <c r="H419" s="80" t="str">
        <f t="shared" si="30"/>
        <v/>
      </c>
    </row>
    <row r="420" spans="1:8" x14ac:dyDescent="0.25">
      <c r="A420" s="17">
        <v>411</v>
      </c>
      <c r="B420" s="18" t="s">
        <v>212</v>
      </c>
      <c r="C420" s="19">
        <v>63843</v>
      </c>
      <c r="D420" s="20" t="s">
        <v>57</v>
      </c>
      <c r="E420" s="81">
        <v>0.3</v>
      </c>
      <c r="F420" s="103"/>
      <c r="G420" s="82" t="str">
        <f t="shared" si="32"/>
        <v/>
      </c>
      <c r="H420" s="80" t="str">
        <f t="shared" si="30"/>
        <v/>
      </c>
    </row>
    <row r="421" spans="1:8" x14ac:dyDescent="0.25">
      <c r="A421" s="17">
        <v>412</v>
      </c>
      <c r="B421" s="18" t="s">
        <v>8</v>
      </c>
      <c r="C421" s="19" t="s">
        <v>490</v>
      </c>
      <c r="D421" s="20" t="s">
        <v>52</v>
      </c>
      <c r="E421" s="81">
        <v>0.3</v>
      </c>
      <c r="F421" s="103"/>
      <c r="G421" s="82" t="str">
        <f t="shared" si="32"/>
        <v/>
      </c>
      <c r="H421" s="80" t="str">
        <f t="shared" si="30"/>
        <v/>
      </c>
    </row>
    <row r="422" spans="1:8" x14ac:dyDescent="0.25">
      <c r="A422" s="17">
        <v>413</v>
      </c>
      <c r="B422" s="18" t="s">
        <v>491</v>
      </c>
      <c r="C422" s="19" t="s">
        <v>492</v>
      </c>
      <c r="D422" s="20" t="s">
        <v>57</v>
      </c>
      <c r="E422" s="81">
        <v>1</v>
      </c>
      <c r="F422" s="103"/>
      <c r="G422" s="82" t="str">
        <f t="shared" si="32"/>
        <v/>
      </c>
      <c r="H422" s="80" t="str">
        <f t="shared" si="30"/>
        <v/>
      </c>
    </row>
    <row r="423" spans="1:8" x14ac:dyDescent="0.25">
      <c r="A423" s="17">
        <v>414</v>
      </c>
      <c r="B423" s="18" t="s">
        <v>7</v>
      </c>
      <c r="C423" s="19">
        <v>64179</v>
      </c>
      <c r="D423" s="20" t="s">
        <v>382</v>
      </c>
      <c r="E423" s="81">
        <v>1</v>
      </c>
      <c r="F423" s="103"/>
      <c r="G423" s="82" t="str">
        <f t="shared" si="32"/>
        <v/>
      </c>
      <c r="H423" s="80" t="str">
        <f t="shared" si="30"/>
        <v/>
      </c>
    </row>
    <row r="424" spans="1:8" x14ac:dyDescent="0.25">
      <c r="A424" s="17">
        <v>415</v>
      </c>
      <c r="B424" s="18" t="s">
        <v>493</v>
      </c>
      <c r="C424" s="19" t="s">
        <v>494</v>
      </c>
      <c r="D424" s="20" t="s">
        <v>57</v>
      </c>
      <c r="E424" s="81">
        <v>1</v>
      </c>
      <c r="F424" s="103"/>
      <c r="G424" s="82" t="str">
        <f t="shared" si="32"/>
        <v/>
      </c>
      <c r="H424" s="80" t="str">
        <f t="shared" si="30"/>
        <v/>
      </c>
    </row>
    <row r="425" spans="1:8" x14ac:dyDescent="0.25">
      <c r="A425" s="17">
        <v>416</v>
      </c>
      <c r="B425" s="18" t="s">
        <v>495</v>
      </c>
      <c r="C425" s="19">
        <v>91024</v>
      </c>
      <c r="D425" s="20" t="s">
        <v>87</v>
      </c>
      <c r="E425" s="81">
        <v>1</v>
      </c>
      <c r="F425" s="103"/>
      <c r="G425" s="82" t="str">
        <f t="shared" si="32"/>
        <v/>
      </c>
      <c r="H425" s="80" t="str">
        <f t="shared" si="30"/>
        <v/>
      </c>
    </row>
    <row r="426" spans="1:8" x14ac:dyDescent="0.25">
      <c r="A426" s="17">
        <v>417</v>
      </c>
      <c r="B426" s="18" t="s">
        <v>36</v>
      </c>
      <c r="C426" s="19">
        <v>61237</v>
      </c>
      <c r="D426" s="20" t="s">
        <v>87</v>
      </c>
      <c r="E426" s="81">
        <v>1</v>
      </c>
      <c r="F426" s="103"/>
      <c r="G426" s="82" t="str">
        <f t="shared" si="32"/>
        <v/>
      </c>
      <c r="H426" s="80" t="str">
        <f t="shared" si="30"/>
        <v/>
      </c>
    </row>
    <row r="427" spans="1:8" x14ac:dyDescent="0.25">
      <c r="A427" s="17">
        <v>418</v>
      </c>
      <c r="B427" s="18" t="s">
        <v>3</v>
      </c>
      <c r="C427" s="19">
        <v>12293</v>
      </c>
      <c r="D427" s="20" t="s">
        <v>59</v>
      </c>
      <c r="E427" s="81">
        <v>0.5</v>
      </c>
      <c r="F427" s="103"/>
      <c r="G427" s="82" t="str">
        <f t="shared" si="32"/>
        <v/>
      </c>
      <c r="H427" s="80" t="str">
        <f t="shared" si="30"/>
        <v/>
      </c>
    </row>
    <row r="428" spans="1:8" x14ac:dyDescent="0.25">
      <c r="A428" s="17">
        <v>419</v>
      </c>
      <c r="B428" s="18" t="s">
        <v>226</v>
      </c>
      <c r="C428" s="19">
        <v>60135</v>
      </c>
      <c r="D428" s="20" t="s">
        <v>87</v>
      </c>
      <c r="E428" s="81">
        <v>0.5</v>
      </c>
      <c r="F428" s="103"/>
      <c r="G428" s="82" t="str">
        <f t="shared" si="32"/>
        <v/>
      </c>
      <c r="H428" s="80" t="str">
        <f t="shared" si="30"/>
        <v/>
      </c>
    </row>
    <row r="429" spans="1:8" x14ac:dyDescent="0.25">
      <c r="A429" s="17">
        <v>420</v>
      </c>
      <c r="B429" s="18" t="s">
        <v>226</v>
      </c>
      <c r="C429" s="19">
        <v>61237</v>
      </c>
      <c r="D429" s="20" t="s">
        <v>382</v>
      </c>
      <c r="E429" s="86">
        <v>0.5</v>
      </c>
      <c r="F429" s="104"/>
      <c r="G429" s="85" t="str">
        <f t="shared" si="32"/>
        <v/>
      </c>
      <c r="H429" s="80" t="str">
        <f t="shared" si="30"/>
        <v/>
      </c>
    </row>
    <row r="430" spans="1:8" x14ac:dyDescent="0.25">
      <c r="A430" s="17">
        <v>421</v>
      </c>
      <c r="B430" s="18" t="s">
        <v>23</v>
      </c>
      <c r="C430" s="19">
        <v>2181</v>
      </c>
      <c r="D430" s="20" t="s">
        <v>57</v>
      </c>
      <c r="E430" s="81">
        <v>0.3</v>
      </c>
      <c r="F430" s="103"/>
      <c r="G430" s="82" t="str">
        <f t="shared" ref="G430:G461" si="33">IF(F430&lt;&gt;"",ROUND(F430*(1+pvm),2),"")</f>
        <v/>
      </c>
      <c r="H430" s="80" t="str">
        <f t="shared" si="30"/>
        <v/>
      </c>
    </row>
    <row r="431" spans="1:8" x14ac:dyDescent="0.25">
      <c r="A431" s="17">
        <v>422</v>
      </c>
      <c r="B431" s="18" t="s">
        <v>226</v>
      </c>
      <c r="C431" s="19">
        <v>60135</v>
      </c>
      <c r="D431" s="20" t="s">
        <v>87</v>
      </c>
      <c r="E431" s="81">
        <v>0.3</v>
      </c>
      <c r="F431" s="103"/>
      <c r="G431" s="82" t="str">
        <f t="shared" si="33"/>
        <v/>
      </c>
      <c r="H431" s="80" t="str">
        <f t="shared" si="30"/>
        <v/>
      </c>
    </row>
    <row r="432" spans="1:8" x14ac:dyDescent="0.25">
      <c r="A432" s="17">
        <v>423</v>
      </c>
      <c r="B432" s="18" t="s">
        <v>226</v>
      </c>
      <c r="C432" s="19">
        <v>61237</v>
      </c>
      <c r="D432" s="20" t="s">
        <v>382</v>
      </c>
      <c r="E432" s="81">
        <v>0.3</v>
      </c>
      <c r="F432" s="103"/>
      <c r="G432" s="82" t="str">
        <f t="shared" si="33"/>
        <v/>
      </c>
      <c r="H432" s="80" t="str">
        <f t="shared" si="30"/>
        <v/>
      </c>
    </row>
    <row r="433" spans="1:8" x14ac:dyDescent="0.25">
      <c r="A433" s="17">
        <v>424</v>
      </c>
      <c r="B433" s="29" t="s">
        <v>453</v>
      </c>
      <c r="C433" s="19">
        <v>2181</v>
      </c>
      <c r="D433" s="17" t="s">
        <v>57</v>
      </c>
      <c r="E433" s="81">
        <v>0.5</v>
      </c>
      <c r="F433" s="103"/>
      <c r="G433" s="82" t="str">
        <f t="shared" si="33"/>
        <v/>
      </c>
      <c r="H433" s="80" t="str">
        <f t="shared" si="30"/>
        <v/>
      </c>
    </row>
    <row r="434" spans="1:8" x14ac:dyDescent="0.25">
      <c r="A434" s="17">
        <v>425</v>
      </c>
      <c r="B434" s="18" t="s">
        <v>496</v>
      </c>
      <c r="C434" s="19" t="s">
        <v>497</v>
      </c>
      <c r="D434" s="17" t="s">
        <v>59</v>
      </c>
      <c r="E434" s="81">
        <v>1</v>
      </c>
      <c r="F434" s="103"/>
      <c r="G434" s="82" t="str">
        <f>IF(F434&lt;&gt;"",ROUND(F434*(1+pvm),2),"")</f>
        <v/>
      </c>
      <c r="H434" s="80" t="str">
        <f t="shared" si="30"/>
        <v/>
      </c>
    </row>
    <row r="435" spans="1:8" x14ac:dyDescent="0.25">
      <c r="A435" s="17">
        <v>426</v>
      </c>
      <c r="B435" s="18" t="s">
        <v>498</v>
      </c>
      <c r="C435" s="19">
        <v>80719</v>
      </c>
      <c r="D435" s="20" t="s">
        <v>59</v>
      </c>
      <c r="E435" s="81">
        <v>1</v>
      </c>
      <c r="F435" s="103"/>
      <c r="G435" s="82" t="str">
        <f t="shared" si="33"/>
        <v/>
      </c>
      <c r="H435" s="80" t="str">
        <f t="shared" si="30"/>
        <v/>
      </c>
    </row>
    <row r="436" spans="1:8" x14ac:dyDescent="0.25">
      <c r="A436" s="17">
        <v>427</v>
      </c>
      <c r="B436" s="18" t="s">
        <v>8</v>
      </c>
      <c r="C436" s="19" t="s">
        <v>189</v>
      </c>
      <c r="D436" s="20" t="s">
        <v>52</v>
      </c>
      <c r="E436" s="81">
        <v>0.3</v>
      </c>
      <c r="F436" s="103"/>
      <c r="G436" s="82" t="str">
        <f t="shared" si="33"/>
        <v/>
      </c>
      <c r="H436" s="80" t="str">
        <f t="shared" si="30"/>
        <v/>
      </c>
    </row>
    <row r="437" spans="1:8" x14ac:dyDescent="0.25">
      <c r="A437" s="17">
        <v>428</v>
      </c>
      <c r="B437" s="18" t="s">
        <v>499</v>
      </c>
      <c r="C437" s="19" t="s">
        <v>500</v>
      </c>
      <c r="D437" s="20" t="s">
        <v>57</v>
      </c>
      <c r="E437" s="81">
        <v>1</v>
      </c>
      <c r="F437" s="103"/>
      <c r="G437" s="82" t="str">
        <f t="shared" si="33"/>
        <v/>
      </c>
      <c r="H437" s="80" t="str">
        <f t="shared" si="30"/>
        <v/>
      </c>
    </row>
    <row r="438" spans="1:8" x14ac:dyDescent="0.25">
      <c r="A438" s="17">
        <v>429</v>
      </c>
      <c r="B438" s="18" t="s">
        <v>501</v>
      </c>
      <c r="C438" s="19">
        <v>57762</v>
      </c>
      <c r="D438" s="20" t="s">
        <v>57</v>
      </c>
      <c r="E438" s="81">
        <v>0.3</v>
      </c>
      <c r="F438" s="103"/>
      <c r="G438" s="82" t="str">
        <f t="shared" si="33"/>
        <v/>
      </c>
      <c r="H438" s="80" t="str">
        <f t="shared" si="30"/>
        <v/>
      </c>
    </row>
    <row r="439" spans="1:8" x14ac:dyDescent="0.25">
      <c r="A439" s="17">
        <v>430</v>
      </c>
      <c r="B439" s="18" t="s">
        <v>502</v>
      </c>
      <c r="C439" s="19">
        <v>77245</v>
      </c>
      <c r="D439" s="20" t="s">
        <v>271</v>
      </c>
      <c r="E439" s="81">
        <v>0.3</v>
      </c>
      <c r="F439" s="103"/>
      <c r="G439" s="82" t="str">
        <f t="shared" si="33"/>
        <v/>
      </c>
      <c r="H439" s="80" t="str">
        <f t="shared" ref="H439:H498" si="34">IF(G439&lt;&gt;"",E439*G439,"")</f>
        <v/>
      </c>
    </row>
    <row r="440" spans="1:8" x14ac:dyDescent="0.25">
      <c r="A440" s="17">
        <v>431</v>
      </c>
      <c r="B440" s="18" t="s">
        <v>8</v>
      </c>
      <c r="C440" s="19" t="s">
        <v>503</v>
      </c>
      <c r="D440" s="20" t="s">
        <v>52</v>
      </c>
      <c r="E440" s="81">
        <v>0.3</v>
      </c>
      <c r="F440" s="103"/>
      <c r="G440" s="82" t="str">
        <f t="shared" si="33"/>
        <v/>
      </c>
      <c r="H440" s="80" t="str">
        <f t="shared" si="34"/>
        <v/>
      </c>
    </row>
    <row r="441" spans="1:8" x14ac:dyDescent="0.25">
      <c r="A441" s="17">
        <v>432</v>
      </c>
      <c r="B441" s="18" t="s">
        <v>8</v>
      </c>
      <c r="C441" s="19" t="s">
        <v>229</v>
      </c>
      <c r="D441" s="20" t="s">
        <v>52</v>
      </c>
      <c r="E441" s="81">
        <v>0.3</v>
      </c>
      <c r="F441" s="103"/>
      <c r="G441" s="82" t="str">
        <f t="shared" si="33"/>
        <v/>
      </c>
      <c r="H441" s="80" t="str">
        <f t="shared" si="34"/>
        <v/>
      </c>
    </row>
    <row r="442" spans="1:8" x14ac:dyDescent="0.25">
      <c r="A442" s="17">
        <v>433</v>
      </c>
      <c r="B442" s="18" t="s">
        <v>504</v>
      </c>
      <c r="C442" s="19">
        <v>63841</v>
      </c>
      <c r="D442" s="20" t="s">
        <v>271</v>
      </c>
      <c r="E442" s="81">
        <v>1</v>
      </c>
      <c r="F442" s="103"/>
      <c r="G442" s="82" t="str">
        <f t="shared" si="33"/>
        <v/>
      </c>
      <c r="H442" s="80" t="str">
        <f t="shared" si="34"/>
        <v/>
      </c>
    </row>
    <row r="443" spans="1:8" x14ac:dyDescent="0.25">
      <c r="A443" s="17">
        <v>434</v>
      </c>
      <c r="B443" s="18" t="s">
        <v>4</v>
      </c>
      <c r="C443" s="19" t="s">
        <v>225</v>
      </c>
      <c r="D443" s="20" t="s">
        <v>52</v>
      </c>
      <c r="E443" s="81">
        <v>0.5</v>
      </c>
      <c r="F443" s="103"/>
      <c r="G443" s="82" t="str">
        <f t="shared" si="33"/>
        <v/>
      </c>
      <c r="H443" s="80" t="str">
        <f t="shared" si="34"/>
        <v/>
      </c>
    </row>
    <row r="444" spans="1:8" x14ac:dyDescent="0.25">
      <c r="A444" s="17">
        <v>435</v>
      </c>
      <c r="B444" s="18" t="s">
        <v>38</v>
      </c>
      <c r="C444" s="19">
        <v>80746</v>
      </c>
      <c r="D444" s="20" t="s">
        <v>382</v>
      </c>
      <c r="E444" s="81">
        <v>1</v>
      </c>
      <c r="F444" s="103"/>
      <c r="G444" s="82" t="str">
        <f t="shared" si="33"/>
        <v/>
      </c>
      <c r="H444" s="80" t="str">
        <f t="shared" si="34"/>
        <v/>
      </c>
    </row>
    <row r="445" spans="1:8" x14ac:dyDescent="0.25">
      <c r="A445" s="17">
        <v>436</v>
      </c>
      <c r="B445" s="18" t="s">
        <v>463</v>
      </c>
      <c r="C445" s="19">
        <v>73767</v>
      </c>
      <c r="D445" s="20" t="s">
        <v>57</v>
      </c>
      <c r="E445" s="81">
        <v>1</v>
      </c>
      <c r="F445" s="103"/>
      <c r="G445" s="82" t="str">
        <f t="shared" si="33"/>
        <v/>
      </c>
      <c r="H445" s="80" t="str">
        <f t="shared" si="34"/>
        <v/>
      </c>
    </row>
    <row r="446" spans="1:8" x14ac:dyDescent="0.25">
      <c r="A446" s="17">
        <v>437</v>
      </c>
      <c r="B446" s="18" t="s">
        <v>505</v>
      </c>
      <c r="C446" s="19" t="s">
        <v>506</v>
      </c>
      <c r="D446" s="20" t="s">
        <v>57</v>
      </c>
      <c r="E446" s="81">
        <v>0.3</v>
      </c>
      <c r="F446" s="103"/>
      <c r="G446" s="82" t="str">
        <f t="shared" si="33"/>
        <v/>
      </c>
      <c r="H446" s="80" t="str">
        <f t="shared" si="34"/>
        <v/>
      </c>
    </row>
    <row r="447" spans="1:8" x14ac:dyDescent="0.25">
      <c r="A447" s="17">
        <v>438</v>
      </c>
      <c r="B447" s="18" t="s">
        <v>3</v>
      </c>
      <c r="C447" s="19" t="s">
        <v>507</v>
      </c>
      <c r="D447" s="20" t="s">
        <v>52</v>
      </c>
      <c r="E447" s="81">
        <v>0.3</v>
      </c>
      <c r="F447" s="103"/>
      <c r="G447" s="82" t="str">
        <f t="shared" si="33"/>
        <v/>
      </c>
      <c r="H447" s="80" t="str">
        <f t="shared" si="34"/>
        <v/>
      </c>
    </row>
    <row r="448" spans="1:8" ht="30" x14ac:dyDescent="0.25">
      <c r="A448" s="17">
        <v>439</v>
      </c>
      <c r="B448" s="18" t="s">
        <v>508</v>
      </c>
      <c r="C448" s="19" t="s">
        <v>479</v>
      </c>
      <c r="D448" s="20" t="s">
        <v>52</v>
      </c>
      <c r="E448" s="81">
        <v>0.3</v>
      </c>
      <c r="F448" s="98"/>
      <c r="G448" s="83" t="str">
        <f t="shared" si="33"/>
        <v/>
      </c>
      <c r="H448" s="84" t="str">
        <f t="shared" si="34"/>
        <v/>
      </c>
    </row>
    <row r="449" spans="1:8" x14ac:dyDescent="0.25">
      <c r="A449" s="17">
        <v>440</v>
      </c>
      <c r="B449" s="18" t="s">
        <v>732</v>
      </c>
      <c r="C449" s="19">
        <v>65363</v>
      </c>
      <c r="D449" s="20" t="s">
        <v>87</v>
      </c>
      <c r="E449" s="81">
        <v>0.3</v>
      </c>
      <c r="F449" s="103"/>
      <c r="G449" s="82" t="str">
        <f t="shared" si="33"/>
        <v/>
      </c>
      <c r="H449" s="80" t="str">
        <f t="shared" si="34"/>
        <v/>
      </c>
    </row>
    <row r="450" spans="1:8" x14ac:dyDescent="0.25">
      <c r="A450" s="17">
        <v>441</v>
      </c>
      <c r="B450" s="18" t="s">
        <v>3</v>
      </c>
      <c r="C450" s="19" t="s">
        <v>509</v>
      </c>
      <c r="D450" s="20" t="s">
        <v>52</v>
      </c>
      <c r="E450" s="81">
        <v>0.3</v>
      </c>
      <c r="F450" s="103"/>
      <c r="G450" s="82" t="str">
        <f t="shared" si="33"/>
        <v/>
      </c>
      <c r="H450" s="80" t="str">
        <f t="shared" si="34"/>
        <v/>
      </c>
    </row>
    <row r="451" spans="1:8" x14ac:dyDescent="0.25">
      <c r="A451" s="17">
        <v>442</v>
      </c>
      <c r="B451" s="18" t="s">
        <v>510</v>
      </c>
      <c r="C451" s="19" t="s">
        <v>511</v>
      </c>
      <c r="D451" s="20" t="s">
        <v>512</v>
      </c>
      <c r="E451" s="81">
        <v>0.3</v>
      </c>
      <c r="F451" s="103"/>
      <c r="G451" s="82" t="str">
        <f t="shared" si="33"/>
        <v/>
      </c>
      <c r="H451" s="80" t="str">
        <f t="shared" si="34"/>
        <v/>
      </c>
    </row>
    <row r="452" spans="1:8" x14ac:dyDescent="0.25">
      <c r="A452" s="17">
        <v>443</v>
      </c>
      <c r="B452" s="18" t="s">
        <v>513</v>
      </c>
      <c r="C452" s="19" t="s">
        <v>514</v>
      </c>
      <c r="D452" s="20" t="s">
        <v>419</v>
      </c>
      <c r="E452" s="81">
        <v>0.3</v>
      </c>
      <c r="F452" s="103"/>
      <c r="G452" s="82" t="str">
        <f t="shared" si="33"/>
        <v/>
      </c>
      <c r="H452" s="80" t="str">
        <f t="shared" si="34"/>
        <v/>
      </c>
    </row>
    <row r="453" spans="1:8" x14ac:dyDescent="0.25">
      <c r="A453" s="17">
        <v>444</v>
      </c>
      <c r="B453" s="18" t="s">
        <v>3</v>
      </c>
      <c r="C453" s="19" t="s">
        <v>515</v>
      </c>
      <c r="D453" s="20" t="s">
        <v>52</v>
      </c>
      <c r="E453" s="81">
        <v>0.3</v>
      </c>
      <c r="F453" s="103"/>
      <c r="G453" s="82" t="str">
        <f t="shared" si="33"/>
        <v/>
      </c>
      <c r="H453" s="80" t="str">
        <f t="shared" si="34"/>
        <v/>
      </c>
    </row>
    <row r="454" spans="1:8" x14ac:dyDescent="0.25">
      <c r="A454" s="17">
        <v>445</v>
      </c>
      <c r="B454" s="18" t="s">
        <v>8</v>
      </c>
      <c r="C454" s="19" t="s">
        <v>193</v>
      </c>
      <c r="D454" s="20" t="s">
        <v>52</v>
      </c>
      <c r="E454" s="81">
        <v>0.3</v>
      </c>
      <c r="F454" s="103"/>
      <c r="G454" s="82" t="str">
        <f t="shared" si="33"/>
        <v/>
      </c>
      <c r="H454" s="80" t="str">
        <f t="shared" si="34"/>
        <v/>
      </c>
    </row>
    <row r="455" spans="1:8" x14ac:dyDescent="0.25">
      <c r="A455" s="17">
        <v>446</v>
      </c>
      <c r="B455" s="18" t="s">
        <v>403</v>
      </c>
      <c r="C455" s="19" t="s">
        <v>516</v>
      </c>
      <c r="D455" s="20" t="s">
        <v>59</v>
      </c>
      <c r="E455" s="81">
        <v>0.3</v>
      </c>
      <c r="F455" s="103"/>
      <c r="G455" s="82" t="str">
        <f t="shared" si="33"/>
        <v/>
      </c>
      <c r="H455" s="80" t="str">
        <f t="shared" si="34"/>
        <v/>
      </c>
    </row>
    <row r="456" spans="1:8" x14ac:dyDescent="0.25">
      <c r="A456" s="17">
        <v>447</v>
      </c>
      <c r="B456" s="18" t="s">
        <v>13</v>
      </c>
      <c r="C456" s="19">
        <v>65363</v>
      </c>
      <c r="D456" s="20" t="s">
        <v>59</v>
      </c>
      <c r="E456" s="81">
        <v>0.5</v>
      </c>
      <c r="F456" s="103"/>
      <c r="G456" s="82" t="str">
        <f t="shared" si="33"/>
        <v/>
      </c>
      <c r="H456" s="80" t="str">
        <f t="shared" si="34"/>
        <v/>
      </c>
    </row>
    <row r="457" spans="1:8" x14ac:dyDescent="0.25">
      <c r="A457" s="17">
        <v>448</v>
      </c>
      <c r="B457" s="18" t="s">
        <v>212</v>
      </c>
      <c r="C457" s="19">
        <v>74530</v>
      </c>
      <c r="D457" s="20" t="s">
        <v>59</v>
      </c>
      <c r="E457" s="81">
        <v>0.3</v>
      </c>
      <c r="F457" s="103"/>
      <c r="G457" s="82" t="str">
        <f t="shared" si="33"/>
        <v/>
      </c>
      <c r="H457" s="80" t="str">
        <f t="shared" si="34"/>
        <v/>
      </c>
    </row>
    <row r="458" spans="1:8" x14ac:dyDescent="0.25">
      <c r="A458" s="17">
        <v>449</v>
      </c>
      <c r="B458" s="18" t="s">
        <v>8</v>
      </c>
      <c r="C458" s="19" t="s">
        <v>198</v>
      </c>
      <c r="D458" s="20" t="s">
        <v>52</v>
      </c>
      <c r="E458" s="81">
        <v>0.3</v>
      </c>
      <c r="F458" s="103"/>
      <c r="G458" s="82" t="str">
        <f t="shared" si="33"/>
        <v/>
      </c>
      <c r="H458" s="80" t="str">
        <f t="shared" si="34"/>
        <v/>
      </c>
    </row>
    <row r="459" spans="1:8" x14ac:dyDescent="0.25">
      <c r="A459" s="17">
        <v>450</v>
      </c>
      <c r="B459" s="18" t="s">
        <v>8</v>
      </c>
      <c r="C459" s="19" t="s">
        <v>517</v>
      </c>
      <c r="D459" s="20" t="s">
        <v>52</v>
      </c>
      <c r="E459" s="81">
        <v>0.3</v>
      </c>
      <c r="F459" s="103"/>
      <c r="G459" s="82" t="str">
        <f t="shared" si="33"/>
        <v/>
      </c>
      <c r="H459" s="80" t="str">
        <f t="shared" si="34"/>
        <v/>
      </c>
    </row>
    <row r="460" spans="1:8" x14ac:dyDescent="0.25">
      <c r="A460" s="17">
        <v>451</v>
      </c>
      <c r="B460" s="18" t="s">
        <v>14</v>
      </c>
      <c r="C460" s="19" t="s">
        <v>518</v>
      </c>
      <c r="D460" s="20" t="s">
        <v>59</v>
      </c>
      <c r="E460" s="81">
        <v>0.5</v>
      </c>
      <c r="F460" s="103"/>
      <c r="G460" s="82" t="str">
        <f t="shared" si="33"/>
        <v/>
      </c>
      <c r="H460" s="80" t="str">
        <f t="shared" si="34"/>
        <v/>
      </c>
    </row>
    <row r="461" spans="1:8" x14ac:dyDescent="0.25">
      <c r="A461" s="17">
        <v>452</v>
      </c>
      <c r="B461" s="18" t="s">
        <v>30</v>
      </c>
      <c r="C461" s="19">
        <v>74860</v>
      </c>
      <c r="D461" s="20" t="s">
        <v>59</v>
      </c>
      <c r="E461" s="81">
        <v>0.5</v>
      </c>
      <c r="F461" s="103"/>
      <c r="G461" s="82" t="str">
        <f t="shared" si="33"/>
        <v/>
      </c>
      <c r="H461" s="80" t="str">
        <f t="shared" si="34"/>
        <v/>
      </c>
    </row>
    <row r="462" spans="1:8" x14ac:dyDescent="0.25">
      <c r="A462" s="17">
        <v>453</v>
      </c>
      <c r="B462" s="18" t="s">
        <v>519</v>
      </c>
      <c r="C462" s="19">
        <v>80628</v>
      </c>
      <c r="D462" s="20" t="s">
        <v>59</v>
      </c>
      <c r="E462" s="81">
        <v>0.5</v>
      </c>
      <c r="F462" s="103"/>
      <c r="G462" s="82" t="str">
        <f t="shared" ref="G462:G479" si="35">IF(F462&lt;&gt;"",ROUND(F462*(1+pvm),2),"")</f>
        <v/>
      </c>
      <c r="H462" s="80" t="str">
        <f t="shared" si="34"/>
        <v/>
      </c>
    </row>
    <row r="463" spans="1:8" x14ac:dyDescent="0.25">
      <c r="A463" s="17">
        <v>454</v>
      </c>
      <c r="B463" s="18" t="s">
        <v>520</v>
      </c>
      <c r="C463" s="19">
        <v>74390</v>
      </c>
      <c r="D463" s="20" t="s">
        <v>271</v>
      </c>
      <c r="E463" s="81">
        <v>0.5</v>
      </c>
      <c r="F463" s="103"/>
      <c r="G463" s="82" t="str">
        <f t="shared" si="35"/>
        <v/>
      </c>
      <c r="H463" s="80" t="str">
        <f t="shared" si="34"/>
        <v/>
      </c>
    </row>
    <row r="464" spans="1:8" x14ac:dyDescent="0.25">
      <c r="A464" s="17">
        <v>455</v>
      </c>
      <c r="B464" s="18" t="s">
        <v>521</v>
      </c>
      <c r="C464" s="19">
        <v>75316</v>
      </c>
      <c r="D464" s="20" t="s">
        <v>271</v>
      </c>
      <c r="E464" s="81">
        <v>0.5</v>
      </c>
      <c r="F464" s="103"/>
      <c r="G464" s="82" t="str">
        <f t="shared" si="35"/>
        <v/>
      </c>
      <c r="H464" s="80" t="str">
        <f t="shared" si="34"/>
        <v/>
      </c>
    </row>
    <row r="465" spans="1:8" x14ac:dyDescent="0.25">
      <c r="A465" s="17">
        <v>456</v>
      </c>
      <c r="B465" s="18" t="s">
        <v>522</v>
      </c>
      <c r="C465" s="19" t="s">
        <v>523</v>
      </c>
      <c r="D465" s="20" t="s">
        <v>59</v>
      </c>
      <c r="E465" s="81">
        <v>0.3</v>
      </c>
      <c r="F465" s="103"/>
      <c r="G465" s="82" t="str">
        <f t="shared" si="35"/>
        <v/>
      </c>
      <c r="H465" s="80" t="str">
        <f t="shared" si="34"/>
        <v/>
      </c>
    </row>
    <row r="466" spans="1:8" x14ac:dyDescent="0.25">
      <c r="A466" s="17">
        <v>457</v>
      </c>
      <c r="B466" s="18" t="s">
        <v>12</v>
      </c>
      <c r="C466" s="19" t="s">
        <v>240</v>
      </c>
      <c r="D466" s="20" t="s">
        <v>52</v>
      </c>
      <c r="E466" s="81">
        <v>0.3</v>
      </c>
      <c r="F466" s="103"/>
      <c r="G466" s="82" t="str">
        <f t="shared" si="35"/>
        <v/>
      </c>
      <c r="H466" s="80" t="str">
        <f t="shared" si="34"/>
        <v/>
      </c>
    </row>
    <row r="467" spans="1:8" x14ac:dyDescent="0.25">
      <c r="A467" s="17">
        <v>458</v>
      </c>
      <c r="B467" s="18" t="s">
        <v>524</v>
      </c>
      <c r="C467" s="19">
        <v>71343</v>
      </c>
      <c r="D467" s="20" t="s">
        <v>57</v>
      </c>
      <c r="E467" s="81">
        <v>1</v>
      </c>
      <c r="F467" s="103"/>
      <c r="G467" s="82" t="str">
        <f t="shared" si="35"/>
        <v/>
      </c>
      <c r="H467" s="80" t="str">
        <f t="shared" si="34"/>
        <v/>
      </c>
    </row>
    <row r="468" spans="1:8" x14ac:dyDescent="0.25">
      <c r="A468" s="17">
        <v>459</v>
      </c>
      <c r="B468" s="18" t="s">
        <v>525</v>
      </c>
      <c r="C468" s="19">
        <v>71344</v>
      </c>
      <c r="D468" s="20" t="s">
        <v>52</v>
      </c>
      <c r="E468" s="81">
        <v>1</v>
      </c>
      <c r="F468" s="103"/>
      <c r="G468" s="82" t="str">
        <f t="shared" si="35"/>
        <v/>
      </c>
      <c r="H468" s="80" t="str">
        <f t="shared" si="34"/>
        <v/>
      </c>
    </row>
    <row r="469" spans="1:8" x14ac:dyDescent="0.25">
      <c r="A469" s="17">
        <v>460</v>
      </c>
      <c r="B469" s="18" t="s">
        <v>526</v>
      </c>
      <c r="C469" s="19" t="s">
        <v>220</v>
      </c>
      <c r="D469" s="20" t="s">
        <v>52</v>
      </c>
      <c r="E469" s="81">
        <v>1</v>
      </c>
      <c r="F469" s="103"/>
      <c r="G469" s="82" t="str">
        <f t="shared" si="35"/>
        <v/>
      </c>
      <c r="H469" s="80" t="str">
        <f t="shared" si="34"/>
        <v/>
      </c>
    </row>
    <row r="470" spans="1:8" ht="43.5" customHeight="1" x14ac:dyDescent="0.25">
      <c r="A470" s="17">
        <v>461</v>
      </c>
      <c r="B470" s="18" t="s">
        <v>527</v>
      </c>
      <c r="C470" s="19" t="s">
        <v>528</v>
      </c>
      <c r="D470" s="20" t="s">
        <v>87</v>
      </c>
      <c r="E470" s="81">
        <v>0.5</v>
      </c>
      <c r="F470" s="98"/>
      <c r="G470" s="83" t="str">
        <f t="shared" si="35"/>
        <v/>
      </c>
      <c r="H470" s="84" t="str">
        <f t="shared" si="34"/>
        <v/>
      </c>
    </row>
    <row r="471" spans="1:8" x14ac:dyDescent="0.25">
      <c r="A471" s="17">
        <v>462</v>
      </c>
      <c r="B471" s="18" t="s">
        <v>13</v>
      </c>
      <c r="C471" s="19">
        <v>58036</v>
      </c>
      <c r="D471" s="20" t="s">
        <v>57</v>
      </c>
      <c r="E471" s="81">
        <v>0.3</v>
      </c>
      <c r="F471" s="103"/>
      <c r="G471" s="82" t="str">
        <f t="shared" si="35"/>
        <v/>
      </c>
      <c r="H471" s="80" t="str">
        <f t="shared" si="34"/>
        <v/>
      </c>
    </row>
    <row r="472" spans="1:8" x14ac:dyDescent="0.25">
      <c r="A472" s="17">
        <v>463</v>
      </c>
      <c r="B472" s="18" t="s">
        <v>14</v>
      </c>
      <c r="C472" s="19" t="s">
        <v>529</v>
      </c>
      <c r="D472" s="20" t="s">
        <v>52</v>
      </c>
      <c r="E472" s="81">
        <v>0.3</v>
      </c>
      <c r="F472" s="103"/>
      <c r="G472" s="82" t="str">
        <f t="shared" si="35"/>
        <v/>
      </c>
      <c r="H472" s="80" t="str">
        <f t="shared" si="34"/>
        <v/>
      </c>
    </row>
    <row r="473" spans="1:8" x14ac:dyDescent="0.25">
      <c r="A473" s="17">
        <v>464</v>
      </c>
      <c r="B473" s="18" t="s">
        <v>530</v>
      </c>
      <c r="C473" s="19">
        <v>79375</v>
      </c>
      <c r="D473" s="20" t="s">
        <v>57</v>
      </c>
      <c r="E473" s="81">
        <v>0.5</v>
      </c>
      <c r="F473" s="103"/>
      <c r="G473" s="82" t="str">
        <f t="shared" si="35"/>
        <v/>
      </c>
      <c r="H473" s="80" t="str">
        <f t="shared" si="34"/>
        <v/>
      </c>
    </row>
    <row r="474" spans="1:8" x14ac:dyDescent="0.25">
      <c r="A474" s="17">
        <v>465</v>
      </c>
      <c r="B474" s="18" t="s">
        <v>8</v>
      </c>
      <c r="C474" s="19" t="s">
        <v>531</v>
      </c>
      <c r="D474" s="20" t="s">
        <v>52</v>
      </c>
      <c r="E474" s="81">
        <v>0.3</v>
      </c>
      <c r="F474" s="103"/>
      <c r="G474" s="82" t="str">
        <f t="shared" si="35"/>
        <v/>
      </c>
      <c r="H474" s="80" t="str">
        <f t="shared" si="34"/>
        <v/>
      </c>
    </row>
    <row r="475" spans="1:8" x14ac:dyDescent="0.25">
      <c r="A475" s="17">
        <v>466</v>
      </c>
      <c r="B475" s="18" t="s">
        <v>8</v>
      </c>
      <c r="C475" s="19" t="s">
        <v>532</v>
      </c>
      <c r="D475" s="20" t="s">
        <v>52</v>
      </c>
      <c r="E475" s="81">
        <v>0.3</v>
      </c>
      <c r="F475" s="103"/>
      <c r="G475" s="82" t="str">
        <f t="shared" si="35"/>
        <v/>
      </c>
      <c r="H475" s="80" t="str">
        <f t="shared" si="34"/>
        <v/>
      </c>
    </row>
    <row r="476" spans="1:8" x14ac:dyDescent="0.25">
      <c r="A476" s="17">
        <v>467</v>
      </c>
      <c r="B476" s="18" t="s">
        <v>19</v>
      </c>
      <c r="C476" s="19">
        <v>71345</v>
      </c>
      <c r="D476" s="20" t="s">
        <v>87</v>
      </c>
      <c r="E476" s="81">
        <v>0.3</v>
      </c>
      <c r="F476" s="103"/>
      <c r="G476" s="82" t="str">
        <f t="shared" si="35"/>
        <v/>
      </c>
      <c r="H476" s="80" t="str">
        <f t="shared" si="34"/>
        <v/>
      </c>
    </row>
    <row r="477" spans="1:8" x14ac:dyDescent="0.25">
      <c r="A477" s="17">
        <v>468</v>
      </c>
      <c r="B477" s="18" t="s">
        <v>212</v>
      </c>
      <c r="C477" s="19">
        <v>71346</v>
      </c>
      <c r="D477" s="20" t="s">
        <v>87</v>
      </c>
      <c r="E477" s="81">
        <v>0.3</v>
      </c>
      <c r="F477" s="103"/>
      <c r="G477" s="82" t="str">
        <f t="shared" si="35"/>
        <v/>
      </c>
      <c r="H477" s="80" t="str">
        <f t="shared" si="34"/>
        <v/>
      </c>
    </row>
    <row r="478" spans="1:8" x14ac:dyDescent="0.25">
      <c r="A478" s="17">
        <v>469</v>
      </c>
      <c r="B478" s="18" t="s">
        <v>23</v>
      </c>
      <c r="C478" s="19">
        <v>7071</v>
      </c>
      <c r="D478" s="20" t="s">
        <v>87</v>
      </c>
      <c r="E478" s="81">
        <v>0.3</v>
      </c>
      <c r="F478" s="103"/>
      <c r="G478" s="82" t="str">
        <f t="shared" si="35"/>
        <v/>
      </c>
      <c r="H478" s="80" t="str">
        <f t="shared" si="34"/>
        <v/>
      </c>
    </row>
    <row r="479" spans="1:8" x14ac:dyDescent="0.25">
      <c r="A479" s="17">
        <v>470</v>
      </c>
      <c r="B479" s="18" t="s">
        <v>533</v>
      </c>
      <c r="C479" s="19">
        <v>73061</v>
      </c>
      <c r="D479" s="20" t="s">
        <v>52</v>
      </c>
      <c r="E479" s="81">
        <v>0.3</v>
      </c>
      <c r="F479" s="103"/>
      <c r="G479" s="82" t="str">
        <f t="shared" si="35"/>
        <v/>
      </c>
      <c r="H479" s="80" t="str">
        <f t="shared" si="34"/>
        <v/>
      </c>
    </row>
    <row r="480" spans="1:8" x14ac:dyDescent="0.25">
      <c r="A480" s="17">
        <v>471</v>
      </c>
      <c r="B480" s="18" t="s">
        <v>534</v>
      </c>
      <c r="C480" s="19" t="s">
        <v>218</v>
      </c>
      <c r="D480" s="17" t="s">
        <v>49</v>
      </c>
      <c r="E480" s="81">
        <v>1</v>
      </c>
      <c r="F480" s="98"/>
      <c r="G480" s="83" t="str">
        <f t="shared" ref="G480:G490" si="36">IF(F480&lt;&gt;"",ROUND(F480*(1+pvm),2),"")</f>
        <v/>
      </c>
      <c r="H480" s="84" t="str">
        <f t="shared" si="34"/>
        <v/>
      </c>
    </row>
    <row r="481" spans="1:8" x14ac:dyDescent="0.25">
      <c r="A481" s="17">
        <v>472</v>
      </c>
      <c r="B481" s="18" t="s">
        <v>535</v>
      </c>
      <c r="C481" s="19" t="s">
        <v>227</v>
      </c>
      <c r="D481" s="17" t="s">
        <v>57</v>
      </c>
      <c r="E481" s="81">
        <v>0.5</v>
      </c>
      <c r="F481" s="98"/>
      <c r="G481" s="83" t="str">
        <f t="shared" si="36"/>
        <v/>
      </c>
      <c r="H481" s="84" t="str">
        <f t="shared" si="34"/>
        <v/>
      </c>
    </row>
    <row r="482" spans="1:8" x14ac:dyDescent="0.25">
      <c r="A482" s="17">
        <v>473</v>
      </c>
      <c r="B482" s="18" t="s">
        <v>536</v>
      </c>
      <c r="C482" s="19">
        <v>64698</v>
      </c>
      <c r="D482" s="17" t="s">
        <v>59</v>
      </c>
      <c r="E482" s="88">
        <v>1</v>
      </c>
      <c r="F482" s="101"/>
      <c r="G482" s="83" t="str">
        <f t="shared" si="36"/>
        <v/>
      </c>
      <c r="H482" s="84" t="str">
        <f t="shared" si="34"/>
        <v/>
      </c>
    </row>
    <row r="483" spans="1:8" x14ac:dyDescent="0.25">
      <c r="A483" s="17">
        <v>474</v>
      </c>
      <c r="B483" s="18" t="s">
        <v>8</v>
      </c>
      <c r="C483" s="19" t="s">
        <v>132</v>
      </c>
      <c r="D483" s="17" t="s">
        <v>52</v>
      </c>
      <c r="E483" s="88">
        <v>0.5</v>
      </c>
      <c r="F483" s="101"/>
      <c r="G483" s="83" t="str">
        <f t="shared" si="36"/>
        <v/>
      </c>
      <c r="H483" s="84" t="str">
        <f t="shared" si="34"/>
        <v/>
      </c>
    </row>
    <row r="484" spans="1:8" x14ac:dyDescent="0.25">
      <c r="A484" s="17">
        <v>475</v>
      </c>
      <c r="B484" s="18" t="s">
        <v>8</v>
      </c>
      <c r="C484" s="19" t="s">
        <v>537</v>
      </c>
      <c r="D484" s="17" t="s">
        <v>52</v>
      </c>
      <c r="E484" s="88">
        <v>0.3</v>
      </c>
      <c r="F484" s="101"/>
      <c r="G484" s="83" t="str">
        <f t="shared" si="36"/>
        <v/>
      </c>
      <c r="H484" s="84" t="str">
        <f t="shared" si="34"/>
        <v/>
      </c>
    </row>
    <row r="485" spans="1:8" x14ac:dyDescent="0.25">
      <c r="A485" s="17">
        <v>476</v>
      </c>
      <c r="B485" s="18" t="s">
        <v>21</v>
      </c>
      <c r="C485" s="19">
        <v>64289</v>
      </c>
      <c r="D485" s="17" t="s">
        <v>52</v>
      </c>
      <c r="E485" s="88">
        <v>0.3</v>
      </c>
      <c r="F485" s="101"/>
      <c r="G485" s="83" t="str">
        <f t="shared" si="36"/>
        <v/>
      </c>
      <c r="H485" s="84" t="str">
        <f t="shared" si="34"/>
        <v/>
      </c>
    </row>
    <row r="486" spans="1:8" x14ac:dyDescent="0.25">
      <c r="A486" s="17">
        <v>477</v>
      </c>
      <c r="B486" s="18" t="s">
        <v>538</v>
      </c>
      <c r="C486" s="19">
        <v>64140</v>
      </c>
      <c r="D486" s="17" t="s">
        <v>59</v>
      </c>
      <c r="E486" s="88">
        <v>0.5</v>
      </c>
      <c r="F486" s="101"/>
      <c r="G486" s="83" t="str">
        <f t="shared" si="36"/>
        <v/>
      </c>
      <c r="H486" s="84" t="str">
        <f t="shared" si="34"/>
        <v/>
      </c>
    </row>
    <row r="487" spans="1:8" x14ac:dyDescent="0.25">
      <c r="A487" s="17">
        <v>478</v>
      </c>
      <c r="B487" s="18" t="s">
        <v>539</v>
      </c>
      <c r="C487" s="19">
        <v>11355</v>
      </c>
      <c r="D487" s="17" t="s">
        <v>59</v>
      </c>
      <c r="E487" s="88">
        <v>0.3</v>
      </c>
      <c r="F487" s="101"/>
      <c r="G487" s="83" t="str">
        <f t="shared" si="36"/>
        <v/>
      </c>
      <c r="H487" s="84" t="str">
        <f t="shared" si="34"/>
        <v/>
      </c>
    </row>
    <row r="488" spans="1:8" ht="30" x14ac:dyDescent="0.25">
      <c r="A488" s="17">
        <v>479</v>
      </c>
      <c r="B488" s="18" t="s">
        <v>540</v>
      </c>
      <c r="C488" s="19">
        <v>72349</v>
      </c>
      <c r="D488" s="17" t="s">
        <v>49</v>
      </c>
      <c r="E488" s="88">
        <v>1</v>
      </c>
      <c r="F488" s="101"/>
      <c r="G488" s="83" t="str">
        <f t="shared" si="36"/>
        <v/>
      </c>
      <c r="H488" s="84" t="str">
        <f t="shared" si="34"/>
        <v/>
      </c>
    </row>
    <row r="489" spans="1:8" x14ac:dyDescent="0.25">
      <c r="A489" s="17">
        <v>480</v>
      </c>
      <c r="B489" s="18" t="s">
        <v>541</v>
      </c>
      <c r="C489" s="19" t="s">
        <v>223</v>
      </c>
      <c r="D489" s="17" t="s">
        <v>52</v>
      </c>
      <c r="E489" s="88">
        <v>1</v>
      </c>
      <c r="F489" s="101"/>
      <c r="G489" s="83" t="str">
        <f t="shared" si="36"/>
        <v/>
      </c>
      <c r="H489" s="84" t="str">
        <f t="shared" si="34"/>
        <v/>
      </c>
    </row>
    <row r="490" spans="1:8" x14ac:dyDescent="0.25">
      <c r="A490" s="17">
        <v>481</v>
      </c>
      <c r="B490" s="18" t="s">
        <v>541</v>
      </c>
      <c r="C490" s="19">
        <v>64699</v>
      </c>
      <c r="D490" s="20" t="s">
        <v>52</v>
      </c>
      <c r="E490" s="88">
        <v>1</v>
      </c>
      <c r="F490" s="101"/>
      <c r="G490" s="83" t="str">
        <f t="shared" si="36"/>
        <v/>
      </c>
      <c r="H490" s="84" t="str">
        <f t="shared" si="34"/>
        <v/>
      </c>
    </row>
    <row r="491" spans="1:8" x14ac:dyDescent="0.25">
      <c r="A491" s="17">
        <v>482</v>
      </c>
      <c r="B491" s="18" t="s">
        <v>542</v>
      </c>
      <c r="C491" s="19">
        <v>64141</v>
      </c>
      <c r="D491" s="20" t="s">
        <v>52</v>
      </c>
      <c r="E491" s="88">
        <v>1</v>
      </c>
      <c r="F491" s="101"/>
      <c r="G491" s="83" t="str">
        <f t="shared" ref="G491:G520" si="37">IF(F491&lt;&gt;"",ROUND(F491*(1+pvm),2),"")</f>
        <v/>
      </c>
      <c r="H491" s="84" t="str">
        <f t="shared" si="34"/>
        <v/>
      </c>
    </row>
    <row r="492" spans="1:8" x14ac:dyDescent="0.25">
      <c r="A492" s="17">
        <v>483</v>
      </c>
      <c r="B492" s="18" t="s">
        <v>543</v>
      </c>
      <c r="C492" s="19">
        <v>10859</v>
      </c>
      <c r="D492" s="20" t="s">
        <v>52</v>
      </c>
      <c r="E492" s="88">
        <v>0.5</v>
      </c>
      <c r="F492" s="101"/>
      <c r="G492" s="83" t="str">
        <f t="shared" si="37"/>
        <v/>
      </c>
      <c r="H492" s="84" t="str">
        <f t="shared" si="34"/>
        <v/>
      </c>
    </row>
    <row r="493" spans="1:8" ht="30" x14ac:dyDescent="0.25">
      <c r="A493" s="17">
        <v>484</v>
      </c>
      <c r="B493" s="18" t="s">
        <v>544</v>
      </c>
      <c r="C493" s="19" t="s">
        <v>545</v>
      </c>
      <c r="D493" s="20" t="s">
        <v>546</v>
      </c>
      <c r="E493" s="88">
        <v>0.3</v>
      </c>
      <c r="F493" s="101"/>
      <c r="G493" s="83" t="str">
        <f t="shared" si="37"/>
        <v/>
      </c>
      <c r="H493" s="84" t="str">
        <f t="shared" si="34"/>
        <v/>
      </c>
    </row>
    <row r="494" spans="1:8" x14ac:dyDescent="0.25">
      <c r="A494" s="17">
        <v>485</v>
      </c>
      <c r="B494" s="18" t="s">
        <v>547</v>
      </c>
      <c r="C494" s="19" t="s">
        <v>548</v>
      </c>
      <c r="D494" s="20" t="s">
        <v>59</v>
      </c>
      <c r="E494" s="88">
        <v>0.3</v>
      </c>
      <c r="F494" s="101"/>
      <c r="G494" s="83" t="str">
        <f t="shared" si="37"/>
        <v/>
      </c>
      <c r="H494" s="84" t="str">
        <f t="shared" si="34"/>
        <v/>
      </c>
    </row>
    <row r="495" spans="1:8" x14ac:dyDescent="0.25">
      <c r="A495" s="17">
        <v>486</v>
      </c>
      <c r="B495" s="18" t="s">
        <v>377</v>
      </c>
      <c r="C495" s="19" t="s">
        <v>282</v>
      </c>
      <c r="D495" s="20" t="s">
        <v>52</v>
      </c>
      <c r="E495" s="88">
        <v>0.3</v>
      </c>
      <c r="F495" s="101"/>
      <c r="G495" s="83" t="str">
        <f t="shared" si="37"/>
        <v/>
      </c>
      <c r="H495" s="84" t="str">
        <f t="shared" si="34"/>
        <v/>
      </c>
    </row>
    <row r="496" spans="1:8" x14ac:dyDescent="0.25">
      <c r="A496" s="17">
        <v>487</v>
      </c>
      <c r="B496" s="18" t="s">
        <v>549</v>
      </c>
      <c r="C496" s="19" t="s">
        <v>550</v>
      </c>
      <c r="D496" s="20" t="s">
        <v>52</v>
      </c>
      <c r="E496" s="88">
        <v>0.3</v>
      </c>
      <c r="F496" s="101"/>
      <c r="G496" s="83" t="str">
        <f t="shared" si="37"/>
        <v/>
      </c>
      <c r="H496" s="84" t="str">
        <f t="shared" si="34"/>
        <v/>
      </c>
    </row>
    <row r="497" spans="1:8" ht="30" x14ac:dyDescent="0.25">
      <c r="A497" s="17">
        <v>488</v>
      </c>
      <c r="B497" s="18" t="s">
        <v>551</v>
      </c>
      <c r="C497" s="19" t="s">
        <v>552</v>
      </c>
      <c r="D497" s="20" t="s">
        <v>87</v>
      </c>
      <c r="E497" s="88">
        <v>0.3</v>
      </c>
      <c r="F497" s="101"/>
      <c r="G497" s="83" t="str">
        <f t="shared" si="37"/>
        <v/>
      </c>
      <c r="H497" s="84" t="str">
        <f t="shared" si="34"/>
        <v/>
      </c>
    </row>
    <row r="498" spans="1:8" x14ac:dyDescent="0.25">
      <c r="A498" s="17">
        <v>489</v>
      </c>
      <c r="B498" s="18" t="s">
        <v>9</v>
      </c>
      <c r="C498" s="19" t="s">
        <v>553</v>
      </c>
      <c r="D498" s="20" t="s">
        <v>57</v>
      </c>
      <c r="E498" s="88">
        <v>0.3</v>
      </c>
      <c r="F498" s="101"/>
      <c r="G498" s="83" t="str">
        <f t="shared" si="37"/>
        <v/>
      </c>
      <c r="H498" s="84" t="str">
        <f t="shared" si="34"/>
        <v/>
      </c>
    </row>
    <row r="499" spans="1:8" ht="30" x14ac:dyDescent="0.25">
      <c r="A499" s="17">
        <v>490</v>
      </c>
      <c r="B499" s="18" t="s">
        <v>554</v>
      </c>
      <c r="C499" s="19" t="s">
        <v>555</v>
      </c>
      <c r="D499" s="20" t="s">
        <v>87</v>
      </c>
      <c r="E499" s="88">
        <v>0.3</v>
      </c>
      <c r="F499" s="101"/>
      <c r="G499" s="83" t="str">
        <f t="shared" si="37"/>
        <v/>
      </c>
      <c r="H499" s="84" t="str">
        <f t="shared" ref="H499:H558" si="38">IF(G499&lt;&gt;"",E499*G499,"")</f>
        <v/>
      </c>
    </row>
    <row r="500" spans="1:8" ht="30" x14ac:dyDescent="0.25">
      <c r="A500" s="17">
        <v>491</v>
      </c>
      <c r="B500" s="18" t="s">
        <v>556</v>
      </c>
      <c r="C500" s="19" t="s">
        <v>557</v>
      </c>
      <c r="D500" s="20" t="s">
        <v>57</v>
      </c>
      <c r="E500" s="88">
        <v>0.3</v>
      </c>
      <c r="F500" s="101"/>
      <c r="G500" s="83" t="str">
        <f t="shared" si="37"/>
        <v/>
      </c>
      <c r="H500" s="84" t="str">
        <f t="shared" si="38"/>
        <v/>
      </c>
    </row>
    <row r="501" spans="1:8" ht="30" x14ac:dyDescent="0.25">
      <c r="A501" s="17">
        <v>492</v>
      </c>
      <c r="B501" s="18" t="s">
        <v>437</v>
      </c>
      <c r="C501" s="19" t="s">
        <v>558</v>
      </c>
      <c r="D501" s="20" t="s">
        <v>57</v>
      </c>
      <c r="E501" s="88">
        <v>0.3</v>
      </c>
      <c r="F501" s="101"/>
      <c r="G501" s="83" t="str">
        <f t="shared" si="37"/>
        <v/>
      </c>
      <c r="H501" s="84" t="str">
        <f t="shared" si="38"/>
        <v/>
      </c>
    </row>
    <row r="502" spans="1:8" ht="30" x14ac:dyDescent="0.25">
      <c r="A502" s="17">
        <v>493</v>
      </c>
      <c r="B502" s="18" t="s">
        <v>437</v>
      </c>
      <c r="C502" s="19" t="s">
        <v>559</v>
      </c>
      <c r="D502" s="20" t="s">
        <v>57</v>
      </c>
      <c r="E502" s="88">
        <v>0.3</v>
      </c>
      <c r="F502" s="101"/>
      <c r="G502" s="83" t="str">
        <f t="shared" si="37"/>
        <v/>
      </c>
      <c r="H502" s="84" t="str">
        <f t="shared" si="38"/>
        <v/>
      </c>
    </row>
    <row r="503" spans="1:8" x14ac:dyDescent="0.25">
      <c r="A503" s="17">
        <v>494</v>
      </c>
      <c r="B503" s="18" t="s">
        <v>403</v>
      </c>
      <c r="C503" s="19" t="s">
        <v>560</v>
      </c>
      <c r="D503" s="20" t="s">
        <v>52</v>
      </c>
      <c r="E503" s="88">
        <v>0.3</v>
      </c>
      <c r="F503" s="101"/>
      <c r="G503" s="83" t="str">
        <f t="shared" si="37"/>
        <v/>
      </c>
      <c r="H503" s="84" t="str">
        <f t="shared" si="38"/>
        <v/>
      </c>
    </row>
    <row r="504" spans="1:8" ht="30" x14ac:dyDescent="0.25">
      <c r="A504" s="17">
        <v>495</v>
      </c>
      <c r="B504" s="18" t="s">
        <v>556</v>
      </c>
      <c r="C504" s="19" t="s">
        <v>561</v>
      </c>
      <c r="D504" s="20" t="s">
        <v>57</v>
      </c>
      <c r="E504" s="88">
        <v>0.3</v>
      </c>
      <c r="F504" s="101"/>
      <c r="G504" s="83" t="str">
        <f t="shared" si="37"/>
        <v/>
      </c>
      <c r="H504" s="84" t="str">
        <f t="shared" si="38"/>
        <v/>
      </c>
    </row>
    <row r="505" spans="1:8" x14ac:dyDescent="0.25">
      <c r="A505" s="17">
        <v>496</v>
      </c>
      <c r="B505" s="18" t="s">
        <v>562</v>
      </c>
      <c r="C505" s="19" t="s">
        <v>563</v>
      </c>
      <c r="D505" s="20" t="s">
        <v>57</v>
      </c>
      <c r="E505" s="88">
        <v>0.3</v>
      </c>
      <c r="F505" s="101"/>
      <c r="G505" s="83" t="str">
        <f t="shared" si="37"/>
        <v/>
      </c>
      <c r="H505" s="84" t="str">
        <f t="shared" si="38"/>
        <v/>
      </c>
    </row>
    <row r="506" spans="1:8" x14ac:dyDescent="0.25">
      <c r="A506" s="17">
        <v>497</v>
      </c>
      <c r="B506" s="18" t="s">
        <v>32</v>
      </c>
      <c r="C506" s="19" t="s">
        <v>564</v>
      </c>
      <c r="D506" s="20" t="s">
        <v>52</v>
      </c>
      <c r="E506" s="88">
        <v>0.3</v>
      </c>
      <c r="F506" s="101"/>
      <c r="G506" s="83" t="str">
        <f t="shared" si="37"/>
        <v/>
      </c>
      <c r="H506" s="84" t="str">
        <f t="shared" si="38"/>
        <v/>
      </c>
    </row>
    <row r="507" spans="1:8" x14ac:dyDescent="0.25">
      <c r="A507" s="17">
        <v>498</v>
      </c>
      <c r="B507" s="18" t="s">
        <v>32</v>
      </c>
      <c r="C507" s="19" t="s">
        <v>565</v>
      </c>
      <c r="D507" s="20" t="s">
        <v>52</v>
      </c>
      <c r="E507" s="88">
        <v>0.3</v>
      </c>
      <c r="F507" s="101"/>
      <c r="G507" s="83" t="str">
        <f t="shared" si="37"/>
        <v/>
      </c>
      <c r="H507" s="84" t="str">
        <f t="shared" si="38"/>
        <v/>
      </c>
    </row>
    <row r="508" spans="1:8" x14ac:dyDescent="0.25">
      <c r="A508" s="17">
        <v>499</v>
      </c>
      <c r="B508" s="18" t="s">
        <v>2</v>
      </c>
      <c r="C508" s="19" t="s">
        <v>566</v>
      </c>
      <c r="D508" s="20" t="s">
        <v>52</v>
      </c>
      <c r="E508" s="88">
        <v>0.3</v>
      </c>
      <c r="F508" s="101"/>
      <c r="G508" s="83" t="str">
        <f t="shared" si="37"/>
        <v/>
      </c>
      <c r="H508" s="84" t="str">
        <f t="shared" si="38"/>
        <v/>
      </c>
    </row>
    <row r="509" spans="1:8" x14ac:dyDescent="0.25">
      <c r="A509" s="17">
        <v>500</v>
      </c>
      <c r="B509" s="18" t="s">
        <v>562</v>
      </c>
      <c r="C509" s="19">
        <v>83101</v>
      </c>
      <c r="D509" s="20" t="s">
        <v>87</v>
      </c>
      <c r="E509" s="88">
        <v>0.3</v>
      </c>
      <c r="F509" s="101"/>
      <c r="G509" s="83" t="str">
        <f t="shared" si="37"/>
        <v/>
      </c>
      <c r="H509" s="84" t="str">
        <f t="shared" si="38"/>
        <v/>
      </c>
    </row>
    <row r="510" spans="1:8" x14ac:dyDescent="0.25">
      <c r="A510" s="17">
        <v>501</v>
      </c>
      <c r="B510" s="18" t="s">
        <v>42</v>
      </c>
      <c r="C510" s="19">
        <v>79862</v>
      </c>
      <c r="D510" s="20" t="s">
        <v>57</v>
      </c>
      <c r="E510" s="88">
        <v>0.3</v>
      </c>
      <c r="F510" s="101"/>
      <c r="G510" s="83" t="str">
        <f t="shared" si="37"/>
        <v/>
      </c>
      <c r="H510" s="84" t="str">
        <f t="shared" si="38"/>
        <v/>
      </c>
    </row>
    <row r="511" spans="1:8" x14ac:dyDescent="0.25">
      <c r="A511" s="17">
        <v>502</v>
      </c>
      <c r="B511" s="18" t="s">
        <v>562</v>
      </c>
      <c r="C511" s="19" t="s">
        <v>567</v>
      </c>
      <c r="D511" s="20" t="s">
        <v>87</v>
      </c>
      <c r="E511" s="88">
        <v>0.3</v>
      </c>
      <c r="F511" s="101"/>
      <c r="G511" s="83" t="str">
        <f t="shared" si="37"/>
        <v/>
      </c>
      <c r="H511" s="84" t="str">
        <f t="shared" si="38"/>
        <v/>
      </c>
    </row>
    <row r="512" spans="1:8" x14ac:dyDescent="0.25">
      <c r="A512" s="17">
        <v>503</v>
      </c>
      <c r="B512" s="18" t="s">
        <v>2</v>
      </c>
      <c r="C512" s="19" t="s">
        <v>568</v>
      </c>
      <c r="D512" s="20" t="s">
        <v>52</v>
      </c>
      <c r="E512" s="88">
        <v>0.3</v>
      </c>
      <c r="F512" s="101"/>
      <c r="G512" s="83" t="str">
        <f t="shared" si="37"/>
        <v/>
      </c>
      <c r="H512" s="84" t="str">
        <f t="shared" si="38"/>
        <v/>
      </c>
    </row>
    <row r="513" spans="1:8" x14ac:dyDescent="0.25">
      <c r="A513" s="17">
        <v>504</v>
      </c>
      <c r="B513" s="18" t="s">
        <v>378</v>
      </c>
      <c r="C513" s="19" t="s">
        <v>569</v>
      </c>
      <c r="D513" s="20" t="s">
        <v>57</v>
      </c>
      <c r="E513" s="88">
        <v>0.5</v>
      </c>
      <c r="F513" s="101"/>
      <c r="G513" s="83" t="str">
        <f t="shared" si="37"/>
        <v/>
      </c>
      <c r="H513" s="84" t="str">
        <f t="shared" si="38"/>
        <v/>
      </c>
    </row>
    <row r="514" spans="1:8" ht="30" x14ac:dyDescent="0.25">
      <c r="A514" s="17">
        <v>505</v>
      </c>
      <c r="B514" s="18" t="s">
        <v>27</v>
      </c>
      <c r="C514" s="19" t="s">
        <v>570</v>
      </c>
      <c r="D514" s="20" t="s">
        <v>271</v>
      </c>
      <c r="E514" s="88">
        <v>0.5</v>
      </c>
      <c r="F514" s="101"/>
      <c r="G514" s="83" t="str">
        <f t="shared" si="37"/>
        <v/>
      </c>
      <c r="H514" s="84" t="str">
        <f t="shared" si="38"/>
        <v/>
      </c>
    </row>
    <row r="515" spans="1:8" x14ac:dyDescent="0.25">
      <c r="A515" s="17">
        <v>506</v>
      </c>
      <c r="B515" s="18" t="s">
        <v>571</v>
      </c>
      <c r="C515" s="19" t="s">
        <v>572</v>
      </c>
      <c r="D515" s="20" t="s">
        <v>52</v>
      </c>
      <c r="E515" s="88">
        <v>0.5</v>
      </c>
      <c r="F515" s="101"/>
      <c r="G515" s="83" t="str">
        <f t="shared" si="37"/>
        <v/>
      </c>
      <c r="H515" s="84" t="str">
        <f t="shared" si="38"/>
        <v/>
      </c>
    </row>
    <row r="516" spans="1:8" ht="30" x14ac:dyDescent="0.25">
      <c r="A516" s="17">
        <v>507</v>
      </c>
      <c r="B516" s="18" t="s">
        <v>573</v>
      </c>
      <c r="C516" s="19">
        <v>88343</v>
      </c>
      <c r="D516" s="20" t="s">
        <v>271</v>
      </c>
      <c r="E516" s="88">
        <v>0.5</v>
      </c>
      <c r="F516" s="101"/>
      <c r="G516" s="83" t="str">
        <f t="shared" si="37"/>
        <v/>
      </c>
      <c r="H516" s="84" t="str">
        <f t="shared" si="38"/>
        <v/>
      </c>
    </row>
    <row r="517" spans="1:8" ht="30" x14ac:dyDescent="0.25">
      <c r="A517" s="17">
        <v>508</v>
      </c>
      <c r="B517" s="18" t="s">
        <v>574</v>
      </c>
      <c r="C517" s="19" t="s">
        <v>575</v>
      </c>
      <c r="D517" s="20" t="s">
        <v>271</v>
      </c>
      <c r="E517" s="81">
        <v>0.3</v>
      </c>
      <c r="F517" s="98"/>
      <c r="G517" s="83" t="str">
        <f t="shared" si="37"/>
        <v/>
      </c>
      <c r="H517" s="84" t="str">
        <f t="shared" si="38"/>
        <v/>
      </c>
    </row>
    <row r="518" spans="1:8" ht="30" x14ac:dyDescent="0.25">
      <c r="A518" s="17">
        <v>509</v>
      </c>
      <c r="B518" s="18" t="s">
        <v>437</v>
      </c>
      <c r="C518" s="19" t="s">
        <v>576</v>
      </c>
      <c r="D518" s="20" t="s">
        <v>57</v>
      </c>
      <c r="E518" s="81">
        <v>0.3</v>
      </c>
      <c r="F518" s="98"/>
      <c r="G518" s="83" t="str">
        <f t="shared" si="37"/>
        <v/>
      </c>
      <c r="H518" s="84" t="str">
        <f t="shared" si="38"/>
        <v/>
      </c>
    </row>
    <row r="519" spans="1:8" ht="30" x14ac:dyDescent="0.25">
      <c r="A519" s="17">
        <v>510</v>
      </c>
      <c r="B519" s="18" t="s">
        <v>437</v>
      </c>
      <c r="C519" s="19" t="s">
        <v>577</v>
      </c>
      <c r="D519" s="20" t="s">
        <v>57</v>
      </c>
      <c r="E519" s="81">
        <v>0.3</v>
      </c>
      <c r="F519" s="98"/>
      <c r="G519" s="83" t="str">
        <f t="shared" si="37"/>
        <v/>
      </c>
      <c r="H519" s="84" t="str">
        <f t="shared" si="38"/>
        <v/>
      </c>
    </row>
    <row r="520" spans="1:8" x14ac:dyDescent="0.25">
      <c r="A520" s="17">
        <v>511</v>
      </c>
      <c r="B520" s="18" t="s">
        <v>11</v>
      </c>
      <c r="C520" s="19" t="s">
        <v>578</v>
      </c>
      <c r="D520" s="20" t="s">
        <v>52</v>
      </c>
      <c r="E520" s="81">
        <v>0.3</v>
      </c>
      <c r="F520" s="98"/>
      <c r="G520" s="83" t="str">
        <f t="shared" si="37"/>
        <v/>
      </c>
      <c r="H520" s="84" t="str">
        <f t="shared" si="38"/>
        <v/>
      </c>
    </row>
    <row r="521" spans="1:8" x14ac:dyDescent="0.25">
      <c r="A521" s="17">
        <v>512</v>
      </c>
      <c r="B521" s="18" t="s">
        <v>20</v>
      </c>
      <c r="C521" s="19">
        <v>80501</v>
      </c>
      <c r="D521" s="20" t="s">
        <v>52</v>
      </c>
      <c r="E521" s="81">
        <v>0.3</v>
      </c>
      <c r="F521" s="98"/>
      <c r="G521" s="83" t="str">
        <f t="shared" ref="G521:G549" si="39">IF(F521&lt;&gt;"",ROUND(F521*(1+pvm),2),"")</f>
        <v/>
      </c>
      <c r="H521" s="84" t="str">
        <f t="shared" si="38"/>
        <v/>
      </c>
    </row>
    <row r="522" spans="1:8" x14ac:dyDescent="0.25">
      <c r="A522" s="17">
        <v>513</v>
      </c>
      <c r="B522" s="18" t="s">
        <v>21</v>
      </c>
      <c r="C522" s="19" t="s">
        <v>579</v>
      </c>
      <c r="D522" s="20" t="s">
        <v>52</v>
      </c>
      <c r="E522" s="81">
        <v>0.3</v>
      </c>
      <c r="F522" s="98"/>
      <c r="G522" s="83" t="str">
        <f t="shared" si="39"/>
        <v/>
      </c>
      <c r="H522" s="84" t="str">
        <f t="shared" si="38"/>
        <v/>
      </c>
    </row>
    <row r="523" spans="1:8" x14ac:dyDescent="0.25">
      <c r="A523" s="17">
        <v>514</v>
      </c>
      <c r="B523" s="18" t="s">
        <v>580</v>
      </c>
      <c r="C523" s="19" t="s">
        <v>581</v>
      </c>
      <c r="D523" s="20" t="s">
        <v>57</v>
      </c>
      <c r="E523" s="81">
        <v>0.3</v>
      </c>
      <c r="F523" s="98"/>
      <c r="G523" s="83" t="str">
        <f t="shared" si="39"/>
        <v/>
      </c>
      <c r="H523" s="84" t="str">
        <f t="shared" si="38"/>
        <v/>
      </c>
    </row>
    <row r="524" spans="1:8" x14ac:dyDescent="0.25">
      <c r="A524" s="17">
        <v>515</v>
      </c>
      <c r="B524" s="18" t="s">
        <v>32</v>
      </c>
      <c r="C524" s="19" t="s">
        <v>582</v>
      </c>
      <c r="D524" s="20" t="s">
        <v>52</v>
      </c>
      <c r="E524" s="81">
        <v>0.3</v>
      </c>
      <c r="F524" s="98"/>
      <c r="G524" s="83" t="str">
        <f t="shared" si="39"/>
        <v/>
      </c>
      <c r="H524" s="84" t="str">
        <f t="shared" si="38"/>
        <v/>
      </c>
    </row>
    <row r="525" spans="1:8" x14ac:dyDescent="0.25">
      <c r="A525" s="17">
        <v>516</v>
      </c>
      <c r="B525" s="18" t="s">
        <v>20</v>
      </c>
      <c r="C525" s="19">
        <v>80741</v>
      </c>
      <c r="D525" s="20" t="s">
        <v>52</v>
      </c>
      <c r="E525" s="81">
        <v>0.3</v>
      </c>
      <c r="F525" s="98"/>
      <c r="G525" s="83" t="str">
        <f t="shared" si="39"/>
        <v/>
      </c>
      <c r="H525" s="84" t="str">
        <f t="shared" si="38"/>
        <v/>
      </c>
    </row>
    <row r="526" spans="1:8" x14ac:dyDescent="0.25">
      <c r="A526" s="17">
        <v>517</v>
      </c>
      <c r="B526" s="18" t="s">
        <v>583</v>
      </c>
      <c r="C526" s="19">
        <v>82357</v>
      </c>
      <c r="D526" s="20" t="s">
        <v>271</v>
      </c>
      <c r="E526" s="81">
        <v>0.3</v>
      </c>
      <c r="F526" s="98"/>
      <c r="G526" s="83" t="str">
        <f t="shared" si="39"/>
        <v/>
      </c>
      <c r="H526" s="84" t="str">
        <f t="shared" si="38"/>
        <v/>
      </c>
    </row>
    <row r="527" spans="1:8" x14ac:dyDescent="0.25">
      <c r="A527" s="17">
        <v>518</v>
      </c>
      <c r="B527" s="18" t="s">
        <v>584</v>
      </c>
      <c r="C527" s="19" t="s">
        <v>585</v>
      </c>
      <c r="D527" s="20" t="s">
        <v>87</v>
      </c>
      <c r="E527" s="81">
        <v>0.3</v>
      </c>
      <c r="F527" s="98"/>
      <c r="G527" s="83" t="str">
        <f t="shared" si="39"/>
        <v/>
      </c>
      <c r="H527" s="84" t="str">
        <f t="shared" si="38"/>
        <v/>
      </c>
    </row>
    <row r="528" spans="1:8" ht="30" x14ac:dyDescent="0.25">
      <c r="A528" s="17">
        <v>519</v>
      </c>
      <c r="B528" s="18" t="s">
        <v>586</v>
      </c>
      <c r="C528" s="19" t="s">
        <v>587</v>
      </c>
      <c r="D528" s="20" t="s">
        <v>87</v>
      </c>
      <c r="E528" s="81">
        <v>0.3</v>
      </c>
      <c r="F528" s="98"/>
      <c r="G528" s="83" t="str">
        <f t="shared" si="39"/>
        <v/>
      </c>
      <c r="H528" s="84" t="str">
        <f t="shared" si="38"/>
        <v/>
      </c>
    </row>
    <row r="529" spans="1:8" ht="30" x14ac:dyDescent="0.25">
      <c r="A529" s="17">
        <v>520</v>
      </c>
      <c r="B529" s="18" t="s">
        <v>588</v>
      </c>
      <c r="C529" s="19" t="s">
        <v>589</v>
      </c>
      <c r="D529" s="20" t="s">
        <v>87</v>
      </c>
      <c r="E529" s="81">
        <v>0.3</v>
      </c>
      <c r="F529" s="98"/>
      <c r="G529" s="83" t="str">
        <f t="shared" si="39"/>
        <v/>
      </c>
      <c r="H529" s="84" t="str">
        <f t="shared" si="38"/>
        <v/>
      </c>
    </row>
    <row r="530" spans="1:8" x14ac:dyDescent="0.25">
      <c r="A530" s="17">
        <v>521</v>
      </c>
      <c r="B530" s="18" t="s">
        <v>590</v>
      </c>
      <c r="C530" s="19" t="s">
        <v>591</v>
      </c>
      <c r="D530" s="20" t="s">
        <v>87</v>
      </c>
      <c r="E530" s="81">
        <v>0.3</v>
      </c>
      <c r="F530" s="98"/>
      <c r="G530" s="83" t="str">
        <f t="shared" si="39"/>
        <v/>
      </c>
      <c r="H530" s="84" t="str">
        <f t="shared" si="38"/>
        <v/>
      </c>
    </row>
    <row r="531" spans="1:8" x14ac:dyDescent="0.25">
      <c r="A531" s="17">
        <v>522</v>
      </c>
      <c r="B531" s="18" t="s">
        <v>592</v>
      </c>
      <c r="C531" s="19" t="s">
        <v>593</v>
      </c>
      <c r="D531" s="20" t="s">
        <v>87</v>
      </c>
      <c r="E531" s="81">
        <v>0.3</v>
      </c>
      <c r="F531" s="98"/>
      <c r="G531" s="83" t="str">
        <f t="shared" si="39"/>
        <v/>
      </c>
      <c r="H531" s="84" t="str">
        <f t="shared" si="38"/>
        <v/>
      </c>
    </row>
    <row r="532" spans="1:8" x14ac:dyDescent="0.25">
      <c r="A532" s="17">
        <v>523</v>
      </c>
      <c r="B532" s="18" t="s">
        <v>594</v>
      </c>
      <c r="C532" s="19" t="s">
        <v>595</v>
      </c>
      <c r="D532" s="20" t="s">
        <v>87</v>
      </c>
      <c r="E532" s="81">
        <v>0.3</v>
      </c>
      <c r="F532" s="98"/>
      <c r="G532" s="83" t="str">
        <f t="shared" si="39"/>
        <v/>
      </c>
      <c r="H532" s="84" t="str">
        <f t="shared" si="38"/>
        <v/>
      </c>
    </row>
    <row r="533" spans="1:8" x14ac:dyDescent="0.25">
      <c r="A533" s="17">
        <v>524</v>
      </c>
      <c r="B533" s="18" t="s">
        <v>596</v>
      </c>
      <c r="C533" s="19" t="s">
        <v>597</v>
      </c>
      <c r="D533" s="20" t="s">
        <v>57</v>
      </c>
      <c r="E533" s="81">
        <v>1</v>
      </c>
      <c r="F533" s="98"/>
      <c r="G533" s="83" t="str">
        <f t="shared" si="39"/>
        <v/>
      </c>
      <c r="H533" s="84" t="str">
        <f t="shared" si="38"/>
        <v/>
      </c>
    </row>
    <row r="534" spans="1:8" x14ac:dyDescent="0.25">
      <c r="A534" s="17">
        <v>525</v>
      </c>
      <c r="B534" s="18" t="s">
        <v>596</v>
      </c>
      <c r="C534" s="19" t="s">
        <v>598</v>
      </c>
      <c r="D534" s="20" t="s">
        <v>57</v>
      </c>
      <c r="E534" s="81">
        <v>1</v>
      </c>
      <c r="F534" s="98"/>
      <c r="G534" s="83" t="str">
        <f t="shared" si="39"/>
        <v/>
      </c>
      <c r="H534" s="84" t="str">
        <f t="shared" si="38"/>
        <v/>
      </c>
    </row>
    <row r="535" spans="1:8" x14ac:dyDescent="0.25">
      <c r="A535" s="17">
        <v>526</v>
      </c>
      <c r="B535" s="18" t="s">
        <v>599</v>
      </c>
      <c r="C535" s="19">
        <v>85561</v>
      </c>
      <c r="D535" s="20" t="s">
        <v>52</v>
      </c>
      <c r="E535" s="81">
        <v>1</v>
      </c>
      <c r="F535" s="98"/>
      <c r="G535" s="83" t="str">
        <f t="shared" si="39"/>
        <v/>
      </c>
      <c r="H535" s="84" t="str">
        <f t="shared" si="38"/>
        <v/>
      </c>
    </row>
    <row r="536" spans="1:8" x14ac:dyDescent="0.25">
      <c r="A536" s="17">
        <v>527</v>
      </c>
      <c r="B536" s="18" t="s">
        <v>600</v>
      </c>
      <c r="C536" s="19" t="s">
        <v>601</v>
      </c>
      <c r="D536" s="20" t="s">
        <v>52</v>
      </c>
      <c r="E536" s="81">
        <v>1</v>
      </c>
      <c r="F536" s="98"/>
      <c r="G536" s="83" t="str">
        <f t="shared" si="39"/>
        <v/>
      </c>
      <c r="H536" s="84" t="str">
        <f t="shared" si="38"/>
        <v/>
      </c>
    </row>
    <row r="537" spans="1:8" x14ac:dyDescent="0.25">
      <c r="A537" s="17">
        <v>528</v>
      </c>
      <c r="B537" s="18" t="s">
        <v>41</v>
      </c>
      <c r="C537" s="19" t="s">
        <v>602</v>
      </c>
      <c r="D537" s="20" t="s">
        <v>57</v>
      </c>
      <c r="E537" s="81">
        <v>0.3</v>
      </c>
      <c r="F537" s="98"/>
      <c r="G537" s="83" t="str">
        <f t="shared" si="39"/>
        <v/>
      </c>
      <c r="H537" s="84" t="str">
        <f t="shared" si="38"/>
        <v/>
      </c>
    </row>
    <row r="538" spans="1:8" x14ac:dyDescent="0.25">
      <c r="A538" s="17">
        <v>529</v>
      </c>
      <c r="B538" s="18" t="s">
        <v>603</v>
      </c>
      <c r="C538" s="19" t="s">
        <v>604</v>
      </c>
      <c r="D538" s="20" t="s">
        <v>59</v>
      </c>
      <c r="E538" s="81">
        <v>0.3</v>
      </c>
      <c r="F538" s="98"/>
      <c r="G538" s="83" t="str">
        <f t="shared" si="39"/>
        <v/>
      </c>
      <c r="H538" s="84" t="str">
        <f t="shared" si="38"/>
        <v/>
      </c>
    </row>
    <row r="539" spans="1:8" x14ac:dyDescent="0.25">
      <c r="A539" s="17">
        <v>530</v>
      </c>
      <c r="B539" s="18" t="s">
        <v>29</v>
      </c>
      <c r="C539" s="19" t="s">
        <v>605</v>
      </c>
      <c r="D539" s="20" t="s">
        <v>59</v>
      </c>
      <c r="E539" s="88">
        <v>0.3</v>
      </c>
      <c r="F539" s="101"/>
      <c r="G539" s="83" t="str">
        <f t="shared" si="39"/>
        <v/>
      </c>
      <c r="H539" s="84" t="str">
        <f t="shared" si="38"/>
        <v/>
      </c>
    </row>
    <row r="540" spans="1:8" x14ac:dyDescent="0.25">
      <c r="A540" s="17">
        <v>531</v>
      </c>
      <c r="B540" s="18" t="s">
        <v>15</v>
      </c>
      <c r="C540" s="19" t="s">
        <v>606</v>
      </c>
      <c r="D540" s="20" t="s">
        <v>57</v>
      </c>
      <c r="E540" s="88">
        <v>0.3</v>
      </c>
      <c r="F540" s="101"/>
      <c r="G540" s="83" t="str">
        <f t="shared" si="39"/>
        <v/>
      </c>
      <c r="H540" s="84" t="str">
        <f t="shared" si="38"/>
        <v/>
      </c>
    </row>
    <row r="541" spans="1:8" ht="30" x14ac:dyDescent="0.25">
      <c r="A541" s="17">
        <v>532</v>
      </c>
      <c r="B541" s="18" t="s">
        <v>607</v>
      </c>
      <c r="C541" s="19" t="s">
        <v>608</v>
      </c>
      <c r="D541" s="20" t="s">
        <v>87</v>
      </c>
      <c r="E541" s="88">
        <v>0.3</v>
      </c>
      <c r="F541" s="101"/>
      <c r="G541" s="83" t="str">
        <f t="shared" si="39"/>
        <v/>
      </c>
      <c r="H541" s="84" t="str">
        <f t="shared" si="38"/>
        <v/>
      </c>
    </row>
    <row r="542" spans="1:8" x14ac:dyDescent="0.25">
      <c r="A542" s="17">
        <v>533</v>
      </c>
      <c r="B542" s="18" t="s">
        <v>609</v>
      </c>
      <c r="C542" s="19" t="s">
        <v>610</v>
      </c>
      <c r="D542" s="20" t="s">
        <v>57</v>
      </c>
      <c r="E542" s="88">
        <v>0.3</v>
      </c>
      <c r="F542" s="101"/>
      <c r="G542" s="83" t="str">
        <f t="shared" si="39"/>
        <v/>
      </c>
      <c r="H542" s="84" t="str">
        <f t="shared" si="38"/>
        <v/>
      </c>
    </row>
    <row r="543" spans="1:8" x14ac:dyDescent="0.25">
      <c r="A543" s="17">
        <v>534</v>
      </c>
      <c r="B543" s="18" t="s">
        <v>9</v>
      </c>
      <c r="C543" s="19" t="s">
        <v>611</v>
      </c>
      <c r="D543" s="20" t="s">
        <v>57</v>
      </c>
      <c r="E543" s="88">
        <v>0.5</v>
      </c>
      <c r="F543" s="101"/>
      <c r="G543" s="83" t="str">
        <f t="shared" si="39"/>
        <v/>
      </c>
      <c r="H543" s="84" t="str">
        <f t="shared" si="38"/>
        <v/>
      </c>
    </row>
    <row r="544" spans="1:8" x14ac:dyDescent="0.25">
      <c r="A544" s="17">
        <v>535</v>
      </c>
      <c r="B544" s="18" t="s">
        <v>41</v>
      </c>
      <c r="C544" s="19" t="s">
        <v>612</v>
      </c>
      <c r="D544" s="20" t="s">
        <v>57</v>
      </c>
      <c r="E544" s="88">
        <v>0.3</v>
      </c>
      <c r="F544" s="101"/>
      <c r="G544" s="83" t="str">
        <f t="shared" si="39"/>
        <v/>
      </c>
      <c r="H544" s="84" t="str">
        <f t="shared" si="38"/>
        <v/>
      </c>
    </row>
    <row r="545" spans="1:8" x14ac:dyDescent="0.25">
      <c r="A545" s="17">
        <v>536</v>
      </c>
      <c r="B545" s="18" t="s">
        <v>613</v>
      </c>
      <c r="C545" s="19">
        <v>79969</v>
      </c>
      <c r="D545" s="20" t="s">
        <v>57</v>
      </c>
      <c r="E545" s="88">
        <v>0.3</v>
      </c>
      <c r="F545" s="101"/>
      <c r="G545" s="83" t="str">
        <f t="shared" si="39"/>
        <v/>
      </c>
      <c r="H545" s="84" t="str">
        <f t="shared" si="38"/>
        <v/>
      </c>
    </row>
    <row r="546" spans="1:8" x14ac:dyDescent="0.25">
      <c r="A546" s="17">
        <v>537</v>
      </c>
      <c r="B546" s="18" t="s">
        <v>361</v>
      </c>
      <c r="C546" s="19">
        <v>73832</v>
      </c>
      <c r="D546" s="20" t="s">
        <v>57</v>
      </c>
      <c r="E546" s="88">
        <v>0.3</v>
      </c>
      <c r="F546" s="101"/>
      <c r="G546" s="83" t="str">
        <f t="shared" si="39"/>
        <v/>
      </c>
      <c r="H546" s="84" t="str">
        <f t="shared" si="38"/>
        <v/>
      </c>
    </row>
    <row r="547" spans="1:8" ht="30" x14ac:dyDescent="0.25">
      <c r="A547" s="17">
        <v>538</v>
      </c>
      <c r="B547" s="18" t="s">
        <v>614</v>
      </c>
      <c r="C547" s="19" t="s">
        <v>615</v>
      </c>
      <c r="D547" s="20" t="s">
        <v>57</v>
      </c>
      <c r="E547" s="88">
        <v>1</v>
      </c>
      <c r="F547" s="101"/>
      <c r="G547" s="83" t="str">
        <f t="shared" si="39"/>
        <v/>
      </c>
      <c r="H547" s="84" t="str">
        <f t="shared" si="38"/>
        <v/>
      </c>
    </row>
    <row r="548" spans="1:8" x14ac:dyDescent="0.25">
      <c r="A548" s="17">
        <v>539</v>
      </c>
      <c r="B548" s="18" t="s">
        <v>616</v>
      </c>
      <c r="C548" s="19" t="s">
        <v>617</v>
      </c>
      <c r="D548" s="20" t="s">
        <v>87</v>
      </c>
      <c r="E548" s="88">
        <v>0.3</v>
      </c>
      <c r="F548" s="101"/>
      <c r="G548" s="83" t="str">
        <f t="shared" si="39"/>
        <v/>
      </c>
      <c r="H548" s="84" t="str">
        <f t="shared" si="38"/>
        <v/>
      </c>
    </row>
    <row r="549" spans="1:8" x14ac:dyDescent="0.25">
      <c r="A549" s="17">
        <v>540</v>
      </c>
      <c r="B549" s="18" t="s">
        <v>618</v>
      </c>
      <c r="C549" s="19" t="s">
        <v>619</v>
      </c>
      <c r="D549" s="20" t="s">
        <v>87</v>
      </c>
      <c r="E549" s="88">
        <v>0.3</v>
      </c>
      <c r="F549" s="101"/>
      <c r="G549" s="83" t="str">
        <f t="shared" si="39"/>
        <v/>
      </c>
      <c r="H549" s="84" t="str">
        <f t="shared" si="38"/>
        <v/>
      </c>
    </row>
    <row r="550" spans="1:8" x14ac:dyDescent="0.25">
      <c r="A550" s="17">
        <v>541</v>
      </c>
      <c r="B550" s="18" t="s">
        <v>620</v>
      </c>
      <c r="C550" s="19" t="s">
        <v>621</v>
      </c>
      <c r="D550" s="20" t="s">
        <v>87</v>
      </c>
      <c r="E550" s="88">
        <v>0.3</v>
      </c>
      <c r="F550" s="101"/>
      <c r="G550" s="83" t="str">
        <f t="shared" ref="G550:G573" si="40">IF(F550&lt;&gt;"",ROUND(F550*(1+pvm),2),"")</f>
        <v/>
      </c>
      <c r="H550" s="84" t="str">
        <f t="shared" si="38"/>
        <v/>
      </c>
    </row>
    <row r="551" spans="1:8" x14ac:dyDescent="0.25">
      <c r="A551" s="17">
        <v>542</v>
      </c>
      <c r="B551" s="18" t="s">
        <v>622</v>
      </c>
      <c r="C551" s="19" t="s">
        <v>623</v>
      </c>
      <c r="D551" s="20" t="s">
        <v>87</v>
      </c>
      <c r="E551" s="88">
        <v>0.3</v>
      </c>
      <c r="F551" s="101"/>
      <c r="G551" s="83" t="str">
        <f t="shared" si="40"/>
        <v/>
      </c>
      <c r="H551" s="84" t="str">
        <f t="shared" si="38"/>
        <v/>
      </c>
    </row>
    <row r="552" spans="1:8" x14ac:dyDescent="0.25">
      <c r="A552" s="17">
        <v>543</v>
      </c>
      <c r="B552" s="18" t="s">
        <v>9</v>
      </c>
      <c r="C552" s="19" t="s">
        <v>624</v>
      </c>
      <c r="D552" s="20" t="s">
        <v>57</v>
      </c>
      <c r="E552" s="88">
        <v>0.5</v>
      </c>
      <c r="F552" s="101"/>
      <c r="G552" s="83" t="str">
        <f t="shared" si="40"/>
        <v/>
      </c>
      <c r="H552" s="84" t="str">
        <f t="shared" si="38"/>
        <v/>
      </c>
    </row>
    <row r="553" spans="1:8" ht="30" x14ac:dyDescent="0.25">
      <c r="A553" s="17">
        <v>544</v>
      </c>
      <c r="B553" s="18" t="s">
        <v>708</v>
      </c>
      <c r="C553" s="19" t="s">
        <v>709</v>
      </c>
      <c r="D553" s="20" t="s">
        <v>57</v>
      </c>
      <c r="E553" s="88">
        <v>0.5</v>
      </c>
      <c r="F553" s="101"/>
      <c r="G553" s="83" t="str">
        <f t="shared" si="40"/>
        <v/>
      </c>
      <c r="H553" s="84" t="str">
        <f t="shared" si="38"/>
        <v/>
      </c>
    </row>
    <row r="554" spans="1:8" x14ac:dyDescent="0.25">
      <c r="A554" s="17">
        <v>545</v>
      </c>
      <c r="B554" s="18" t="s">
        <v>710</v>
      </c>
      <c r="C554" s="19" t="s">
        <v>625</v>
      </c>
      <c r="D554" s="20" t="s">
        <v>87</v>
      </c>
      <c r="E554" s="88">
        <v>0.3</v>
      </c>
      <c r="F554" s="101"/>
      <c r="G554" s="83" t="str">
        <f t="shared" si="40"/>
        <v/>
      </c>
      <c r="H554" s="84" t="str">
        <f t="shared" si="38"/>
        <v/>
      </c>
    </row>
    <row r="555" spans="1:8" x14ac:dyDescent="0.25">
      <c r="A555" s="17">
        <v>546</v>
      </c>
      <c r="B555" s="18" t="s">
        <v>626</v>
      </c>
      <c r="C555" s="19" t="s">
        <v>627</v>
      </c>
      <c r="D555" s="20" t="s">
        <v>87</v>
      </c>
      <c r="E555" s="88">
        <v>0.3</v>
      </c>
      <c r="F555" s="101"/>
      <c r="G555" s="83" t="str">
        <f t="shared" si="40"/>
        <v/>
      </c>
      <c r="H555" s="84" t="str">
        <f t="shared" si="38"/>
        <v/>
      </c>
    </row>
    <row r="556" spans="1:8" x14ac:dyDescent="0.25">
      <c r="A556" s="17">
        <v>547</v>
      </c>
      <c r="B556" s="18" t="s">
        <v>426</v>
      </c>
      <c r="C556" s="19" t="s">
        <v>628</v>
      </c>
      <c r="D556" s="20" t="s">
        <v>57</v>
      </c>
      <c r="E556" s="88">
        <v>0.5</v>
      </c>
      <c r="F556" s="101"/>
      <c r="G556" s="83" t="str">
        <f t="shared" si="40"/>
        <v/>
      </c>
      <c r="H556" s="84" t="str">
        <f t="shared" si="38"/>
        <v/>
      </c>
    </row>
    <row r="557" spans="1:8" x14ac:dyDescent="0.25">
      <c r="A557" s="17">
        <v>548</v>
      </c>
      <c r="B557" s="18" t="s">
        <v>629</v>
      </c>
      <c r="C557" s="19" t="s">
        <v>630</v>
      </c>
      <c r="D557" s="20" t="s">
        <v>57</v>
      </c>
      <c r="E557" s="88">
        <v>0.5</v>
      </c>
      <c r="F557" s="101"/>
      <c r="G557" s="83" t="str">
        <f t="shared" si="40"/>
        <v/>
      </c>
      <c r="H557" s="84" t="str">
        <f t="shared" si="38"/>
        <v/>
      </c>
    </row>
    <row r="558" spans="1:8" x14ac:dyDescent="0.25">
      <c r="A558" s="17">
        <v>549</v>
      </c>
      <c r="B558" s="18" t="s">
        <v>631</v>
      </c>
      <c r="C558" s="19" t="s">
        <v>632</v>
      </c>
      <c r="D558" s="20" t="s">
        <v>57</v>
      </c>
      <c r="E558" s="88">
        <v>0.5</v>
      </c>
      <c r="F558" s="101"/>
      <c r="G558" s="83" t="str">
        <f t="shared" si="40"/>
        <v/>
      </c>
      <c r="H558" s="84" t="str">
        <f t="shared" si="38"/>
        <v/>
      </c>
    </row>
    <row r="559" spans="1:8" ht="30" x14ac:dyDescent="0.25">
      <c r="A559" s="17">
        <v>550</v>
      </c>
      <c r="B559" s="18" t="s">
        <v>437</v>
      </c>
      <c r="C559" s="19" t="s">
        <v>633</v>
      </c>
      <c r="D559" s="20" t="s">
        <v>57</v>
      </c>
      <c r="E559" s="88">
        <v>0.3</v>
      </c>
      <c r="F559" s="101"/>
      <c r="G559" s="83" t="str">
        <f t="shared" si="40"/>
        <v/>
      </c>
      <c r="H559" s="84" t="str">
        <f t="shared" ref="H559:H613" si="41">IF(G559&lt;&gt;"",E559*G559,"")</f>
        <v/>
      </c>
    </row>
    <row r="560" spans="1:8" ht="30" x14ac:dyDescent="0.25">
      <c r="A560" s="17">
        <v>551</v>
      </c>
      <c r="B560" s="18" t="s">
        <v>437</v>
      </c>
      <c r="C560" s="19" t="s">
        <v>634</v>
      </c>
      <c r="D560" s="20" t="s">
        <v>635</v>
      </c>
      <c r="E560" s="88">
        <v>0.3</v>
      </c>
      <c r="F560" s="101"/>
      <c r="G560" s="83" t="str">
        <f t="shared" si="40"/>
        <v/>
      </c>
      <c r="H560" s="84" t="str">
        <f t="shared" si="41"/>
        <v/>
      </c>
    </row>
    <row r="561" spans="1:8" ht="30" x14ac:dyDescent="0.25">
      <c r="A561" s="17">
        <v>552</v>
      </c>
      <c r="B561" s="18" t="s">
        <v>437</v>
      </c>
      <c r="C561" s="19" t="s">
        <v>636</v>
      </c>
      <c r="D561" s="20" t="s">
        <v>57</v>
      </c>
      <c r="E561" s="88">
        <v>0.3</v>
      </c>
      <c r="F561" s="101"/>
      <c r="G561" s="83" t="str">
        <f t="shared" si="40"/>
        <v/>
      </c>
      <c r="H561" s="84" t="str">
        <f t="shared" si="41"/>
        <v/>
      </c>
    </row>
    <row r="562" spans="1:8" x14ac:dyDescent="0.25">
      <c r="A562" s="17">
        <v>553</v>
      </c>
      <c r="B562" s="18" t="s">
        <v>637</v>
      </c>
      <c r="C562" s="19" t="s">
        <v>638</v>
      </c>
      <c r="D562" s="20" t="s">
        <v>57</v>
      </c>
      <c r="E562" s="88">
        <v>0.3</v>
      </c>
      <c r="F562" s="101"/>
      <c r="G562" s="83" t="str">
        <f t="shared" si="40"/>
        <v/>
      </c>
      <c r="H562" s="84" t="str">
        <f t="shared" si="41"/>
        <v/>
      </c>
    </row>
    <row r="563" spans="1:8" x14ac:dyDescent="0.25">
      <c r="A563" s="17">
        <v>554</v>
      </c>
      <c r="B563" s="18" t="s">
        <v>639</v>
      </c>
      <c r="C563" s="19" t="s">
        <v>640</v>
      </c>
      <c r="D563" s="20" t="s">
        <v>52</v>
      </c>
      <c r="E563" s="88">
        <v>0.3</v>
      </c>
      <c r="F563" s="101"/>
      <c r="G563" s="83" t="str">
        <f t="shared" si="40"/>
        <v/>
      </c>
      <c r="H563" s="84" t="str">
        <f t="shared" si="41"/>
        <v/>
      </c>
    </row>
    <row r="564" spans="1:8" x14ac:dyDescent="0.25">
      <c r="A564" s="17">
        <v>555</v>
      </c>
      <c r="B564" s="18" t="s">
        <v>641</v>
      </c>
      <c r="C564" s="19">
        <v>64000</v>
      </c>
      <c r="D564" s="20" t="s">
        <v>57</v>
      </c>
      <c r="E564" s="88">
        <v>0.3</v>
      </c>
      <c r="F564" s="101"/>
      <c r="G564" s="83" t="str">
        <f t="shared" si="40"/>
        <v/>
      </c>
      <c r="H564" s="84" t="str">
        <f t="shared" si="41"/>
        <v/>
      </c>
    </row>
    <row r="565" spans="1:8" x14ac:dyDescent="0.25">
      <c r="A565" s="17">
        <v>556</v>
      </c>
      <c r="B565" s="18" t="s">
        <v>6</v>
      </c>
      <c r="C565" s="19" t="s">
        <v>642</v>
      </c>
      <c r="D565" s="20" t="s">
        <v>52</v>
      </c>
      <c r="E565" s="88">
        <v>0.3</v>
      </c>
      <c r="F565" s="101"/>
      <c r="G565" s="83" t="str">
        <f t="shared" si="40"/>
        <v/>
      </c>
      <c r="H565" s="84" t="str">
        <f t="shared" si="41"/>
        <v/>
      </c>
    </row>
    <row r="566" spans="1:8" x14ac:dyDescent="0.25">
      <c r="A566" s="17">
        <v>557</v>
      </c>
      <c r="B566" s="18" t="s">
        <v>39</v>
      </c>
      <c r="C566" s="19">
        <v>64003</v>
      </c>
      <c r="D566" s="20" t="s">
        <v>87</v>
      </c>
      <c r="E566" s="88">
        <v>0.5</v>
      </c>
      <c r="F566" s="101"/>
      <c r="G566" s="83" t="str">
        <f t="shared" si="40"/>
        <v/>
      </c>
      <c r="H566" s="84" t="str">
        <f t="shared" si="41"/>
        <v/>
      </c>
    </row>
    <row r="567" spans="1:8" x14ac:dyDescent="0.25">
      <c r="A567" s="17">
        <v>558</v>
      </c>
      <c r="B567" s="18" t="s">
        <v>6</v>
      </c>
      <c r="C567" s="19" t="s">
        <v>643</v>
      </c>
      <c r="D567" s="20" t="s">
        <v>52</v>
      </c>
      <c r="E567" s="88">
        <v>0.5</v>
      </c>
      <c r="F567" s="101"/>
      <c r="G567" s="83" t="str">
        <f t="shared" si="40"/>
        <v/>
      </c>
      <c r="H567" s="84" t="str">
        <f t="shared" si="41"/>
        <v/>
      </c>
    </row>
    <row r="568" spans="1:8" x14ac:dyDescent="0.25">
      <c r="A568" s="17">
        <v>559</v>
      </c>
      <c r="B568" s="18" t="s">
        <v>38</v>
      </c>
      <c r="C568" s="19">
        <v>64001</v>
      </c>
      <c r="D568" s="20" t="s">
        <v>57</v>
      </c>
      <c r="E568" s="88">
        <v>0.5</v>
      </c>
      <c r="F568" s="101"/>
      <c r="G568" s="83" t="str">
        <f t="shared" si="40"/>
        <v/>
      </c>
      <c r="H568" s="84" t="str">
        <f t="shared" si="41"/>
        <v/>
      </c>
    </row>
    <row r="569" spans="1:8" x14ac:dyDescent="0.25">
      <c r="A569" s="17">
        <v>560</v>
      </c>
      <c r="B569" s="18" t="s">
        <v>8</v>
      </c>
      <c r="C569" s="19" t="s">
        <v>106</v>
      </c>
      <c r="D569" s="20" t="s">
        <v>52</v>
      </c>
      <c r="E569" s="88">
        <v>0.5</v>
      </c>
      <c r="F569" s="101"/>
      <c r="G569" s="83" t="str">
        <f t="shared" si="40"/>
        <v/>
      </c>
      <c r="H569" s="84" t="str">
        <f t="shared" si="41"/>
        <v/>
      </c>
    </row>
    <row r="570" spans="1:8" x14ac:dyDescent="0.25">
      <c r="A570" s="17">
        <v>561</v>
      </c>
      <c r="B570" s="18" t="s">
        <v>212</v>
      </c>
      <c r="C570" s="19">
        <v>81510</v>
      </c>
      <c r="D570" s="20" t="s">
        <v>57</v>
      </c>
      <c r="E570" s="88">
        <v>0.5</v>
      </c>
      <c r="F570" s="101"/>
      <c r="G570" s="83" t="str">
        <f t="shared" si="40"/>
        <v/>
      </c>
      <c r="H570" s="84" t="str">
        <f t="shared" si="41"/>
        <v/>
      </c>
    </row>
    <row r="571" spans="1:8" x14ac:dyDescent="0.25">
      <c r="A571" s="17">
        <v>562</v>
      </c>
      <c r="B571" s="18" t="s">
        <v>8</v>
      </c>
      <c r="C571" s="19" t="s">
        <v>644</v>
      </c>
      <c r="D571" s="20" t="s">
        <v>52</v>
      </c>
      <c r="E571" s="88">
        <v>0.5</v>
      </c>
      <c r="F571" s="101"/>
      <c r="G571" s="83" t="str">
        <f t="shared" si="40"/>
        <v/>
      </c>
      <c r="H571" s="84" t="str">
        <f t="shared" si="41"/>
        <v/>
      </c>
    </row>
    <row r="572" spans="1:8" x14ac:dyDescent="0.25">
      <c r="A572" s="17">
        <v>563</v>
      </c>
      <c r="B572" s="18" t="s">
        <v>645</v>
      </c>
      <c r="C572" s="19">
        <v>64002</v>
      </c>
      <c r="D572" s="20" t="s">
        <v>271</v>
      </c>
      <c r="E572" s="88">
        <v>0.5</v>
      </c>
      <c r="F572" s="101"/>
      <c r="G572" s="83" t="str">
        <f t="shared" si="40"/>
        <v/>
      </c>
      <c r="H572" s="84" t="str">
        <f t="shared" si="41"/>
        <v/>
      </c>
    </row>
    <row r="573" spans="1:8" x14ac:dyDescent="0.25">
      <c r="A573" s="17">
        <v>564</v>
      </c>
      <c r="B573" s="18" t="s">
        <v>646</v>
      </c>
      <c r="C573" s="19" t="s">
        <v>647</v>
      </c>
      <c r="D573" s="20" t="s">
        <v>271</v>
      </c>
      <c r="E573" s="89">
        <v>0.5</v>
      </c>
      <c r="F573" s="106"/>
      <c r="G573" s="91" t="str">
        <f t="shared" si="40"/>
        <v/>
      </c>
      <c r="H573" s="84" t="str">
        <f t="shared" si="41"/>
        <v/>
      </c>
    </row>
    <row r="574" spans="1:8" x14ac:dyDescent="0.25">
      <c r="A574" s="17">
        <v>565</v>
      </c>
      <c r="B574" s="18" t="s">
        <v>15</v>
      </c>
      <c r="C574" s="19" t="s">
        <v>648</v>
      </c>
      <c r="D574" s="20" t="s">
        <v>87</v>
      </c>
      <c r="E574" s="88">
        <v>0.3</v>
      </c>
      <c r="F574" s="101"/>
      <c r="G574" s="83" t="str">
        <f t="shared" ref="G574:G606" si="42">IF(F574&lt;&gt;"",ROUND(F574*(1+pvm),2),"")</f>
        <v/>
      </c>
      <c r="H574" s="84" t="str">
        <f t="shared" si="41"/>
        <v/>
      </c>
    </row>
    <row r="575" spans="1:8" ht="30" x14ac:dyDescent="0.25">
      <c r="A575" s="17">
        <v>566</v>
      </c>
      <c r="B575" s="18" t="s">
        <v>649</v>
      </c>
      <c r="C575" s="19" t="s">
        <v>650</v>
      </c>
      <c r="D575" s="20" t="s">
        <v>57</v>
      </c>
      <c r="E575" s="88">
        <v>0.3</v>
      </c>
      <c r="F575" s="101"/>
      <c r="G575" s="83" t="str">
        <f t="shared" si="42"/>
        <v/>
      </c>
      <c r="H575" s="84" t="str">
        <f t="shared" si="41"/>
        <v/>
      </c>
    </row>
    <row r="576" spans="1:8" x14ac:dyDescent="0.25">
      <c r="A576" s="17">
        <v>567</v>
      </c>
      <c r="B576" s="18" t="s">
        <v>14</v>
      </c>
      <c r="C576" s="19">
        <v>64498</v>
      </c>
      <c r="D576" s="20" t="s">
        <v>52</v>
      </c>
      <c r="E576" s="88">
        <v>0.3</v>
      </c>
      <c r="F576" s="101"/>
      <c r="G576" s="83" t="str">
        <f t="shared" si="42"/>
        <v/>
      </c>
      <c r="H576" s="84" t="str">
        <f t="shared" si="41"/>
        <v/>
      </c>
    </row>
    <row r="577" spans="1:8" x14ac:dyDescent="0.25">
      <c r="A577" s="17">
        <v>568</v>
      </c>
      <c r="B577" s="18" t="s">
        <v>23</v>
      </c>
      <c r="C577" s="19">
        <v>65310</v>
      </c>
      <c r="D577" s="20" t="s">
        <v>290</v>
      </c>
      <c r="E577" s="88">
        <v>0.3</v>
      </c>
      <c r="F577" s="101"/>
      <c r="G577" s="83" t="str">
        <f t="shared" si="42"/>
        <v/>
      </c>
      <c r="H577" s="84" t="str">
        <f t="shared" si="41"/>
        <v/>
      </c>
    </row>
    <row r="578" spans="1:8" x14ac:dyDescent="0.25">
      <c r="A578" s="17">
        <v>569</v>
      </c>
      <c r="B578" s="18" t="s">
        <v>651</v>
      </c>
      <c r="C578" s="19" t="s">
        <v>652</v>
      </c>
      <c r="D578" s="20" t="s">
        <v>53</v>
      </c>
      <c r="E578" s="88">
        <v>0.3</v>
      </c>
      <c r="F578" s="101"/>
      <c r="G578" s="83" t="str">
        <f t="shared" si="42"/>
        <v/>
      </c>
      <c r="H578" s="84" t="str">
        <f t="shared" si="41"/>
        <v/>
      </c>
    </row>
    <row r="579" spans="1:8" ht="30" x14ac:dyDescent="0.25">
      <c r="A579" s="17">
        <v>570</v>
      </c>
      <c r="B579" s="18" t="s">
        <v>653</v>
      </c>
      <c r="C579" s="19">
        <v>67458</v>
      </c>
      <c r="D579" s="20" t="s">
        <v>52</v>
      </c>
      <c r="E579" s="88">
        <v>1</v>
      </c>
      <c r="F579" s="101"/>
      <c r="G579" s="83" t="str">
        <f t="shared" si="42"/>
        <v/>
      </c>
      <c r="H579" s="84" t="str">
        <f t="shared" si="41"/>
        <v/>
      </c>
    </row>
    <row r="580" spans="1:8" x14ac:dyDescent="0.25">
      <c r="A580" s="17">
        <v>571</v>
      </c>
      <c r="B580" s="18" t="s">
        <v>23</v>
      </c>
      <c r="C580" s="19">
        <v>64011</v>
      </c>
      <c r="D580" s="20" t="s">
        <v>52</v>
      </c>
      <c r="E580" s="88">
        <v>0.3</v>
      </c>
      <c r="F580" s="101"/>
      <c r="G580" s="83" t="str">
        <f t="shared" si="42"/>
        <v/>
      </c>
      <c r="H580" s="84" t="str">
        <f t="shared" si="41"/>
        <v/>
      </c>
    </row>
    <row r="581" spans="1:8" x14ac:dyDescent="0.25">
      <c r="A581" s="17">
        <v>572</v>
      </c>
      <c r="B581" s="18" t="s">
        <v>40</v>
      </c>
      <c r="C581" s="19" t="s">
        <v>711</v>
      </c>
      <c r="D581" s="17" t="s">
        <v>271</v>
      </c>
      <c r="E581" s="88">
        <v>0.3</v>
      </c>
      <c r="F581" s="101"/>
      <c r="G581" s="83" t="str">
        <f t="shared" si="42"/>
        <v/>
      </c>
      <c r="H581" s="84" t="str">
        <f t="shared" si="41"/>
        <v/>
      </c>
    </row>
    <row r="582" spans="1:8" x14ac:dyDescent="0.25">
      <c r="A582" s="17">
        <v>573</v>
      </c>
      <c r="B582" s="18" t="s">
        <v>654</v>
      </c>
      <c r="C582" s="19" t="s">
        <v>712</v>
      </c>
      <c r="D582" s="17" t="s">
        <v>271</v>
      </c>
      <c r="E582" s="88">
        <v>0.5</v>
      </c>
      <c r="F582" s="101"/>
      <c r="G582" s="83" t="str">
        <f t="shared" si="42"/>
        <v/>
      </c>
      <c r="H582" s="84" t="str">
        <f t="shared" si="41"/>
        <v/>
      </c>
    </row>
    <row r="583" spans="1:8" x14ac:dyDescent="0.25">
      <c r="A583" s="17">
        <v>574</v>
      </c>
      <c r="B583" s="18" t="s">
        <v>437</v>
      </c>
      <c r="C583" s="19" t="s">
        <v>736</v>
      </c>
      <c r="D583" s="17" t="s">
        <v>271</v>
      </c>
      <c r="E583" s="88">
        <v>0.3</v>
      </c>
      <c r="F583" s="101"/>
      <c r="G583" s="83" t="str">
        <f>IF(F583&lt;&gt;"",ROUND(F583*(1+pvm),2),"")</f>
        <v/>
      </c>
      <c r="H583" s="84" t="str">
        <f t="shared" si="41"/>
        <v/>
      </c>
    </row>
    <row r="584" spans="1:8" x14ac:dyDescent="0.25">
      <c r="A584" s="17">
        <v>575</v>
      </c>
      <c r="B584" s="24" t="s">
        <v>547</v>
      </c>
      <c r="C584" s="25" t="s">
        <v>655</v>
      </c>
      <c r="D584" s="35" t="s">
        <v>87</v>
      </c>
      <c r="E584" s="89">
        <v>0.3</v>
      </c>
      <c r="F584" s="101"/>
      <c r="G584" s="83" t="str">
        <f t="shared" si="42"/>
        <v/>
      </c>
      <c r="H584" s="84" t="str">
        <f t="shared" si="41"/>
        <v/>
      </c>
    </row>
    <row r="585" spans="1:8" x14ac:dyDescent="0.25">
      <c r="A585" s="17">
        <v>576</v>
      </c>
      <c r="B585" s="26" t="s">
        <v>734</v>
      </c>
      <c r="C585" s="26" t="s">
        <v>656</v>
      </c>
      <c r="D585" s="27" t="s">
        <v>271</v>
      </c>
      <c r="E585" s="90">
        <v>0.3</v>
      </c>
      <c r="F585" s="101"/>
      <c r="G585" s="83" t="str">
        <f>IF(F585&lt;&gt;"",ROUND(F585*(1+pvm),2),"")</f>
        <v/>
      </c>
      <c r="H585" s="84" t="str">
        <f t="shared" si="41"/>
        <v/>
      </c>
    </row>
    <row r="586" spans="1:8" x14ac:dyDescent="0.25">
      <c r="A586" s="23">
        <v>577</v>
      </c>
      <c r="B586" s="18" t="s">
        <v>42</v>
      </c>
      <c r="C586" s="19" t="s">
        <v>657</v>
      </c>
      <c r="D586" s="17" t="s">
        <v>271</v>
      </c>
      <c r="E586" s="88">
        <v>0.5</v>
      </c>
      <c r="F586" s="101"/>
      <c r="G586" s="83" t="str">
        <f t="shared" si="42"/>
        <v/>
      </c>
      <c r="H586" s="84" t="str">
        <f t="shared" si="41"/>
        <v/>
      </c>
    </row>
    <row r="587" spans="1:8" x14ac:dyDescent="0.25">
      <c r="A587" s="17">
        <v>578</v>
      </c>
      <c r="B587" s="18" t="s">
        <v>658</v>
      </c>
      <c r="C587" s="19" t="s">
        <v>659</v>
      </c>
      <c r="D587" s="17" t="s">
        <v>271</v>
      </c>
      <c r="E587" s="88">
        <v>0.5</v>
      </c>
      <c r="F587" s="101"/>
      <c r="G587" s="83" t="str">
        <f t="shared" si="42"/>
        <v/>
      </c>
      <c r="H587" s="84" t="str">
        <f t="shared" si="41"/>
        <v/>
      </c>
    </row>
    <row r="588" spans="1:8" x14ac:dyDescent="0.25">
      <c r="A588" s="17">
        <v>579</v>
      </c>
      <c r="B588" s="18" t="s">
        <v>2</v>
      </c>
      <c r="C588" s="19" t="s">
        <v>660</v>
      </c>
      <c r="D588" s="20" t="s">
        <v>52</v>
      </c>
      <c r="E588" s="88">
        <v>0.3</v>
      </c>
      <c r="F588" s="101"/>
      <c r="G588" s="83" t="str">
        <f t="shared" si="42"/>
        <v/>
      </c>
      <c r="H588" s="84" t="str">
        <f t="shared" si="41"/>
        <v/>
      </c>
    </row>
    <row r="589" spans="1:8" x14ac:dyDescent="0.25">
      <c r="A589" s="17">
        <v>580</v>
      </c>
      <c r="B589" s="18" t="s">
        <v>20</v>
      </c>
      <c r="C589" s="19" t="s">
        <v>661</v>
      </c>
      <c r="D589" s="20" t="s">
        <v>57</v>
      </c>
      <c r="E589" s="88">
        <v>0.5</v>
      </c>
      <c r="F589" s="101"/>
      <c r="G589" s="83" t="str">
        <f t="shared" si="42"/>
        <v/>
      </c>
      <c r="H589" s="84" t="str">
        <f t="shared" si="41"/>
        <v/>
      </c>
    </row>
    <row r="590" spans="1:8" x14ac:dyDescent="0.25">
      <c r="A590" s="17">
        <v>581</v>
      </c>
      <c r="B590" s="18" t="s">
        <v>662</v>
      </c>
      <c r="C590" s="19" t="s">
        <v>663</v>
      </c>
      <c r="D590" s="20" t="s">
        <v>271</v>
      </c>
      <c r="E590" s="88">
        <v>0.3</v>
      </c>
      <c r="F590" s="101"/>
      <c r="G590" s="83" t="str">
        <f t="shared" si="42"/>
        <v/>
      </c>
      <c r="H590" s="84" t="str">
        <f t="shared" si="41"/>
        <v/>
      </c>
    </row>
    <row r="591" spans="1:8" x14ac:dyDescent="0.25">
      <c r="A591" s="17">
        <v>582</v>
      </c>
      <c r="B591" s="18" t="s">
        <v>664</v>
      </c>
      <c r="C591" s="19" t="s">
        <v>665</v>
      </c>
      <c r="D591" s="20" t="s">
        <v>271</v>
      </c>
      <c r="E591" s="88">
        <v>0.3</v>
      </c>
      <c r="F591" s="101"/>
      <c r="G591" s="83" t="str">
        <f t="shared" si="42"/>
        <v/>
      </c>
      <c r="H591" s="84" t="str">
        <f t="shared" si="41"/>
        <v/>
      </c>
    </row>
    <row r="592" spans="1:8" x14ac:dyDescent="0.25">
      <c r="A592" s="17">
        <v>583</v>
      </c>
      <c r="B592" s="18" t="s">
        <v>666</v>
      </c>
      <c r="C592" s="19" t="s">
        <v>667</v>
      </c>
      <c r="D592" s="20" t="s">
        <v>271</v>
      </c>
      <c r="E592" s="88">
        <v>0.3</v>
      </c>
      <c r="F592" s="101"/>
      <c r="G592" s="83" t="str">
        <f t="shared" si="42"/>
        <v/>
      </c>
      <c r="H592" s="84" t="str">
        <f t="shared" si="41"/>
        <v/>
      </c>
    </row>
    <row r="593" spans="1:8" x14ac:dyDescent="0.25">
      <c r="A593" s="17">
        <v>584</v>
      </c>
      <c r="B593" s="18" t="s">
        <v>668</v>
      </c>
      <c r="C593" s="19" t="s">
        <v>669</v>
      </c>
      <c r="D593" s="20" t="s">
        <v>382</v>
      </c>
      <c r="E593" s="88">
        <v>0.3</v>
      </c>
      <c r="F593" s="101"/>
      <c r="G593" s="83" t="str">
        <f t="shared" si="42"/>
        <v/>
      </c>
      <c r="H593" s="84" t="str">
        <f t="shared" si="41"/>
        <v/>
      </c>
    </row>
    <row r="594" spans="1:8" x14ac:dyDescent="0.25">
      <c r="A594" s="17">
        <v>585</v>
      </c>
      <c r="B594" s="18" t="s">
        <v>670</v>
      </c>
      <c r="C594" s="19" t="s">
        <v>671</v>
      </c>
      <c r="D594" s="20" t="s">
        <v>271</v>
      </c>
      <c r="E594" s="88">
        <v>0.3</v>
      </c>
      <c r="F594" s="101"/>
      <c r="G594" s="83" t="str">
        <f t="shared" si="42"/>
        <v/>
      </c>
      <c r="H594" s="84" t="str">
        <f t="shared" si="41"/>
        <v/>
      </c>
    </row>
    <row r="595" spans="1:8" x14ac:dyDescent="0.25">
      <c r="A595" s="17">
        <v>586</v>
      </c>
      <c r="B595" s="18" t="s">
        <v>672</v>
      </c>
      <c r="C595" s="19" t="s">
        <v>673</v>
      </c>
      <c r="D595" s="20" t="s">
        <v>57</v>
      </c>
      <c r="E595" s="88">
        <v>1</v>
      </c>
      <c r="F595" s="101"/>
      <c r="G595" s="83" t="str">
        <f t="shared" si="42"/>
        <v/>
      </c>
      <c r="H595" s="84" t="str">
        <f t="shared" si="41"/>
        <v/>
      </c>
    </row>
    <row r="596" spans="1:8" x14ac:dyDescent="0.25">
      <c r="A596" s="17">
        <v>587</v>
      </c>
      <c r="B596" s="18" t="s">
        <v>674</v>
      </c>
      <c r="C596" s="19" t="s">
        <v>675</v>
      </c>
      <c r="D596" s="20" t="s">
        <v>271</v>
      </c>
      <c r="E596" s="88">
        <v>0.3</v>
      </c>
      <c r="F596" s="101"/>
      <c r="G596" s="83" t="str">
        <f t="shared" si="42"/>
        <v/>
      </c>
      <c r="H596" s="84" t="str">
        <f t="shared" si="41"/>
        <v/>
      </c>
    </row>
    <row r="597" spans="1:8" x14ac:dyDescent="0.25">
      <c r="A597" s="17">
        <v>588</v>
      </c>
      <c r="B597" s="18" t="s">
        <v>676</v>
      </c>
      <c r="C597" s="19" t="s">
        <v>677</v>
      </c>
      <c r="D597" s="20" t="s">
        <v>382</v>
      </c>
      <c r="E597" s="88">
        <v>0.3</v>
      </c>
      <c r="F597" s="101"/>
      <c r="G597" s="83" t="str">
        <f t="shared" si="42"/>
        <v/>
      </c>
      <c r="H597" s="84" t="str">
        <f t="shared" si="41"/>
        <v/>
      </c>
    </row>
    <row r="598" spans="1:8" x14ac:dyDescent="0.25">
      <c r="A598" s="17">
        <v>589</v>
      </c>
      <c r="B598" s="18" t="s">
        <v>678</v>
      </c>
      <c r="C598" s="19" t="s">
        <v>679</v>
      </c>
      <c r="D598" s="20" t="s">
        <v>57</v>
      </c>
      <c r="E598" s="88">
        <v>0.3</v>
      </c>
      <c r="F598" s="101"/>
      <c r="G598" s="83" t="str">
        <f t="shared" si="42"/>
        <v/>
      </c>
      <c r="H598" s="84" t="str">
        <f t="shared" si="41"/>
        <v/>
      </c>
    </row>
    <row r="599" spans="1:8" x14ac:dyDescent="0.25">
      <c r="A599" s="17">
        <v>590</v>
      </c>
      <c r="B599" s="18" t="s">
        <v>519</v>
      </c>
      <c r="C599" s="19" t="s">
        <v>680</v>
      </c>
      <c r="D599" s="20" t="s">
        <v>87</v>
      </c>
      <c r="E599" s="88">
        <v>0.3</v>
      </c>
      <c r="F599" s="101"/>
      <c r="G599" s="83" t="str">
        <f t="shared" si="42"/>
        <v/>
      </c>
      <c r="H599" s="84" t="str">
        <f t="shared" si="41"/>
        <v/>
      </c>
    </row>
    <row r="600" spans="1:8" x14ac:dyDescent="0.25">
      <c r="A600" s="17">
        <v>591</v>
      </c>
      <c r="B600" s="18" t="s">
        <v>681</v>
      </c>
      <c r="C600" s="19" t="s">
        <v>682</v>
      </c>
      <c r="D600" s="20" t="s">
        <v>57</v>
      </c>
      <c r="E600" s="88">
        <v>0.3</v>
      </c>
      <c r="F600" s="101"/>
      <c r="G600" s="83" t="str">
        <f t="shared" si="42"/>
        <v/>
      </c>
      <c r="H600" s="84" t="str">
        <f t="shared" si="41"/>
        <v/>
      </c>
    </row>
    <row r="601" spans="1:8" x14ac:dyDescent="0.25">
      <c r="A601" s="17">
        <v>592</v>
      </c>
      <c r="B601" s="18" t="s">
        <v>22</v>
      </c>
      <c r="C601" s="19">
        <v>80497</v>
      </c>
      <c r="D601" s="20" t="s">
        <v>271</v>
      </c>
      <c r="E601" s="88">
        <v>0.3</v>
      </c>
      <c r="F601" s="101"/>
      <c r="G601" s="83" t="str">
        <f t="shared" si="42"/>
        <v/>
      </c>
      <c r="H601" s="84" t="str">
        <f t="shared" si="41"/>
        <v/>
      </c>
    </row>
    <row r="602" spans="1:8" x14ac:dyDescent="0.25">
      <c r="A602" s="17">
        <v>593</v>
      </c>
      <c r="B602" s="18" t="s">
        <v>683</v>
      </c>
      <c r="C602" s="19" t="s">
        <v>684</v>
      </c>
      <c r="D602" s="20" t="s">
        <v>271</v>
      </c>
      <c r="E602" s="88">
        <v>0.3</v>
      </c>
      <c r="F602" s="101"/>
      <c r="G602" s="83" t="str">
        <f t="shared" si="42"/>
        <v/>
      </c>
      <c r="H602" s="84" t="str">
        <f t="shared" si="41"/>
        <v/>
      </c>
    </row>
    <row r="603" spans="1:8" x14ac:dyDescent="0.25">
      <c r="A603" s="17">
        <v>594</v>
      </c>
      <c r="B603" s="18" t="s">
        <v>32</v>
      </c>
      <c r="C603" s="19" t="s">
        <v>685</v>
      </c>
      <c r="D603" s="20" t="s">
        <v>52</v>
      </c>
      <c r="E603" s="88">
        <v>0.3</v>
      </c>
      <c r="F603" s="101"/>
      <c r="G603" s="83" t="str">
        <f t="shared" si="42"/>
        <v/>
      </c>
      <c r="H603" s="84" t="str">
        <f t="shared" si="41"/>
        <v/>
      </c>
    </row>
    <row r="604" spans="1:8" x14ac:dyDescent="0.25">
      <c r="A604" s="17">
        <v>595</v>
      </c>
      <c r="B604" s="18" t="s">
        <v>13</v>
      </c>
      <c r="C604" s="19" t="s">
        <v>686</v>
      </c>
      <c r="D604" s="20" t="s">
        <v>87</v>
      </c>
      <c r="E604" s="88">
        <v>0.3</v>
      </c>
      <c r="F604" s="101"/>
      <c r="G604" s="83" t="str">
        <f t="shared" si="42"/>
        <v/>
      </c>
      <c r="H604" s="84" t="str">
        <f t="shared" si="41"/>
        <v/>
      </c>
    </row>
    <row r="605" spans="1:8" x14ac:dyDescent="0.25">
      <c r="A605" s="17">
        <v>596</v>
      </c>
      <c r="B605" s="18" t="s">
        <v>687</v>
      </c>
      <c r="C605" s="19" t="s">
        <v>688</v>
      </c>
      <c r="D605" s="20" t="s">
        <v>271</v>
      </c>
      <c r="E605" s="88">
        <v>0.3</v>
      </c>
      <c r="F605" s="101"/>
      <c r="G605" s="83" t="str">
        <f t="shared" si="42"/>
        <v/>
      </c>
      <c r="H605" s="84" t="str">
        <f t="shared" si="41"/>
        <v/>
      </c>
    </row>
    <row r="606" spans="1:8" x14ac:dyDescent="0.25">
      <c r="A606" s="17">
        <v>597</v>
      </c>
      <c r="B606" s="18" t="s">
        <v>689</v>
      </c>
      <c r="C606" s="19">
        <v>57691</v>
      </c>
      <c r="D606" s="20" t="s">
        <v>52</v>
      </c>
      <c r="E606" s="88">
        <v>1</v>
      </c>
      <c r="F606" s="101"/>
      <c r="G606" s="83" t="str">
        <f t="shared" si="42"/>
        <v/>
      </c>
      <c r="H606" s="84" t="str">
        <f t="shared" si="41"/>
        <v/>
      </c>
    </row>
    <row r="607" spans="1:8" x14ac:dyDescent="0.25">
      <c r="A607" s="17">
        <v>598</v>
      </c>
      <c r="B607" s="18" t="s">
        <v>690</v>
      </c>
      <c r="C607" s="19">
        <v>82814</v>
      </c>
      <c r="D607" s="20" t="s">
        <v>271</v>
      </c>
      <c r="E607" s="88">
        <v>0.3</v>
      </c>
      <c r="F607" s="101"/>
      <c r="G607" s="83" t="str">
        <f t="shared" ref="G607:G611" si="43">IF(F607&lt;&gt;"",ROUND(F607*(1+pvm),2),"")</f>
        <v/>
      </c>
      <c r="H607" s="84" t="str">
        <f t="shared" si="41"/>
        <v/>
      </c>
    </row>
    <row r="608" spans="1:8" x14ac:dyDescent="0.25">
      <c r="A608" s="17">
        <v>599</v>
      </c>
      <c r="B608" s="18" t="s">
        <v>15</v>
      </c>
      <c r="C608" s="19" t="s">
        <v>691</v>
      </c>
      <c r="D608" s="20" t="s">
        <v>57</v>
      </c>
      <c r="E608" s="88">
        <v>0.3</v>
      </c>
      <c r="F608" s="101"/>
      <c r="G608" s="83" t="str">
        <f t="shared" si="43"/>
        <v/>
      </c>
      <c r="H608" s="84" t="str">
        <f t="shared" si="41"/>
        <v/>
      </c>
    </row>
    <row r="609" spans="1:8" x14ac:dyDescent="0.25">
      <c r="A609" s="17">
        <v>600</v>
      </c>
      <c r="B609" s="18" t="s">
        <v>16</v>
      </c>
      <c r="C609" s="19" t="s">
        <v>692</v>
      </c>
      <c r="D609" s="20" t="s">
        <v>57</v>
      </c>
      <c r="E609" s="88">
        <v>0.3</v>
      </c>
      <c r="F609" s="101"/>
      <c r="G609" s="83" t="str">
        <f t="shared" si="43"/>
        <v/>
      </c>
      <c r="H609" s="84" t="str">
        <f t="shared" si="41"/>
        <v/>
      </c>
    </row>
    <row r="610" spans="1:8" x14ac:dyDescent="0.25">
      <c r="A610" s="17">
        <v>601</v>
      </c>
      <c r="B610" s="18" t="s">
        <v>693</v>
      </c>
      <c r="C610" s="19" t="s">
        <v>694</v>
      </c>
      <c r="D610" s="20" t="s">
        <v>57</v>
      </c>
      <c r="E610" s="88">
        <v>0.5</v>
      </c>
      <c r="F610" s="101"/>
      <c r="G610" s="83" t="str">
        <f t="shared" si="43"/>
        <v/>
      </c>
      <c r="H610" s="84" t="str">
        <f t="shared" si="41"/>
        <v/>
      </c>
    </row>
    <row r="611" spans="1:8" x14ac:dyDescent="0.25">
      <c r="A611" s="17">
        <v>602</v>
      </c>
      <c r="B611" s="18" t="s">
        <v>8</v>
      </c>
      <c r="C611" s="19" t="s">
        <v>695</v>
      </c>
      <c r="D611" s="20" t="s">
        <v>52</v>
      </c>
      <c r="E611" s="88">
        <v>0.3</v>
      </c>
      <c r="F611" s="101"/>
      <c r="G611" s="83" t="str">
        <f t="shared" si="43"/>
        <v/>
      </c>
      <c r="H611" s="84" t="str">
        <f t="shared" si="41"/>
        <v/>
      </c>
    </row>
    <row r="612" spans="1:8" ht="30" x14ac:dyDescent="0.25">
      <c r="A612" s="17">
        <v>603</v>
      </c>
      <c r="B612" s="18" t="s">
        <v>696</v>
      </c>
      <c r="C612" s="19">
        <v>82649</v>
      </c>
      <c r="D612" s="20" t="s">
        <v>271</v>
      </c>
      <c r="E612" s="88">
        <v>0.3</v>
      </c>
      <c r="F612" s="101"/>
      <c r="G612" s="83" t="str">
        <f>IF(F612&lt;&gt;"",ROUND(F612*(1+pvm),2),"")</f>
        <v/>
      </c>
      <c r="H612" s="84" t="str">
        <f t="shared" si="41"/>
        <v/>
      </c>
    </row>
    <row r="613" spans="1:8" x14ac:dyDescent="0.25">
      <c r="A613" s="17">
        <v>604</v>
      </c>
      <c r="B613" s="18" t="s">
        <v>29</v>
      </c>
      <c r="C613" s="19" t="s">
        <v>697</v>
      </c>
      <c r="D613" s="20" t="s">
        <v>57</v>
      </c>
      <c r="E613" s="88">
        <v>0.3</v>
      </c>
      <c r="F613" s="101"/>
      <c r="G613" s="83" t="str">
        <f>IF(F613&lt;&gt;"",ROUND(F613*(1+pvm),2),"")</f>
        <v/>
      </c>
      <c r="H613" s="84" t="str">
        <f t="shared" si="41"/>
        <v/>
      </c>
    </row>
    <row r="614" spans="1:8" x14ac:dyDescent="0.25">
      <c r="A614" s="17">
        <v>605</v>
      </c>
      <c r="B614" s="21" t="s">
        <v>713</v>
      </c>
      <c r="C614" s="33">
        <v>78469</v>
      </c>
      <c r="D614" s="20" t="s">
        <v>382</v>
      </c>
      <c r="E614" s="88">
        <v>0.3</v>
      </c>
      <c r="F614" s="101"/>
      <c r="G614" s="83" t="str">
        <f t="shared" ref="G614:G620" si="44">IF(F614&lt;&gt;"",ROUND(F614*(1+pvm),2),"")</f>
        <v/>
      </c>
      <c r="H614" s="84" t="str">
        <f t="shared" ref="H614:H620" si="45">IF(G614&lt;&gt;"",E614*G614,"")</f>
        <v/>
      </c>
    </row>
    <row r="615" spans="1:8" x14ac:dyDescent="0.25">
      <c r="A615" s="17">
        <v>606</v>
      </c>
      <c r="B615" s="18" t="s">
        <v>29</v>
      </c>
      <c r="C615" s="19" t="s">
        <v>697</v>
      </c>
      <c r="D615" s="20" t="s">
        <v>57</v>
      </c>
      <c r="E615" s="88">
        <v>0.3</v>
      </c>
      <c r="F615" s="101"/>
      <c r="G615" s="83" t="str">
        <f t="shared" si="44"/>
        <v/>
      </c>
      <c r="H615" s="84" t="str">
        <f t="shared" si="45"/>
        <v/>
      </c>
    </row>
    <row r="616" spans="1:8" x14ac:dyDescent="0.25">
      <c r="A616" s="17">
        <v>607</v>
      </c>
      <c r="B616" s="18" t="s">
        <v>698</v>
      </c>
      <c r="C616" s="19">
        <v>4555</v>
      </c>
      <c r="D616" s="20" t="s">
        <v>699</v>
      </c>
      <c r="E616" s="88">
        <v>0.3</v>
      </c>
      <c r="F616" s="101"/>
      <c r="G616" s="83" t="str">
        <f t="shared" si="44"/>
        <v/>
      </c>
      <c r="H616" s="84" t="str">
        <f t="shared" si="45"/>
        <v/>
      </c>
    </row>
    <row r="617" spans="1:8" x14ac:dyDescent="0.25">
      <c r="A617" s="23">
        <v>608</v>
      </c>
      <c r="B617" s="18" t="s">
        <v>700</v>
      </c>
      <c r="C617" s="19">
        <v>77781</v>
      </c>
      <c r="D617" s="20" t="s">
        <v>699</v>
      </c>
      <c r="E617" s="88">
        <v>0.3</v>
      </c>
      <c r="F617" s="101"/>
      <c r="G617" s="83" t="str">
        <f t="shared" si="44"/>
        <v/>
      </c>
      <c r="H617" s="84" t="str">
        <f t="shared" si="45"/>
        <v/>
      </c>
    </row>
    <row r="618" spans="1:8" x14ac:dyDescent="0.25">
      <c r="A618" s="23">
        <v>609</v>
      </c>
      <c r="B618" s="18" t="s">
        <v>701</v>
      </c>
      <c r="C618" s="19" t="s">
        <v>702</v>
      </c>
      <c r="D618" s="20" t="s">
        <v>87</v>
      </c>
      <c r="E618" s="88">
        <v>0.3</v>
      </c>
      <c r="F618" s="101"/>
      <c r="G618" s="83" t="str">
        <f t="shared" si="44"/>
        <v/>
      </c>
      <c r="H618" s="84" t="str">
        <f t="shared" si="45"/>
        <v/>
      </c>
    </row>
    <row r="619" spans="1:8" x14ac:dyDescent="0.25">
      <c r="A619" s="23">
        <v>610</v>
      </c>
      <c r="B619" s="24" t="s">
        <v>701</v>
      </c>
      <c r="C619" s="25" t="s">
        <v>703</v>
      </c>
      <c r="D619" s="20" t="s">
        <v>87</v>
      </c>
      <c r="E619" s="88">
        <v>0.3</v>
      </c>
      <c r="F619" s="101"/>
      <c r="G619" s="83" t="str">
        <f t="shared" si="44"/>
        <v/>
      </c>
      <c r="H619" s="84" t="str">
        <f t="shared" si="45"/>
        <v/>
      </c>
    </row>
    <row r="620" spans="1:8" ht="60" x14ac:dyDescent="0.25">
      <c r="A620" s="23">
        <v>611</v>
      </c>
      <c r="B620" s="26" t="s">
        <v>714</v>
      </c>
      <c r="C620" s="27">
        <v>71339</v>
      </c>
      <c r="D620" s="17" t="s">
        <v>57</v>
      </c>
      <c r="E620" s="88">
        <v>0.5</v>
      </c>
      <c r="F620" s="101"/>
      <c r="G620" s="83" t="str">
        <f t="shared" si="44"/>
        <v/>
      </c>
      <c r="H620" s="84" t="str">
        <f t="shared" si="45"/>
        <v/>
      </c>
    </row>
    <row r="621" spans="1:8" x14ac:dyDescent="0.25">
      <c r="A621" s="23">
        <v>612</v>
      </c>
      <c r="B621" s="26" t="s">
        <v>715</v>
      </c>
      <c r="C621" s="27" t="s">
        <v>716</v>
      </c>
      <c r="D621" s="17" t="s">
        <v>57</v>
      </c>
      <c r="E621" s="88">
        <v>0.3</v>
      </c>
      <c r="F621" s="101"/>
      <c r="G621" s="83" t="str">
        <f t="shared" ref="G621" si="46">IF(F621&lt;&gt;"",ROUND(F621*(1+pvm),2),"")</f>
        <v/>
      </c>
      <c r="H621" s="84" t="str">
        <f t="shared" ref="H621" si="47">IF(G621&lt;&gt;"",E621*G621,"")</f>
        <v/>
      </c>
    </row>
    <row r="622" spans="1:8" x14ac:dyDescent="0.25">
      <c r="A622" s="23">
        <v>613</v>
      </c>
      <c r="B622" s="26" t="s">
        <v>717</v>
      </c>
      <c r="C622" s="27">
        <v>165787</v>
      </c>
      <c r="D622" s="17" t="s">
        <v>59</v>
      </c>
      <c r="E622" s="88">
        <v>0.5</v>
      </c>
      <c r="F622" s="101"/>
      <c r="G622" s="83" t="str">
        <f t="shared" ref="G622:G624" si="48">IF(F622&lt;&gt;"",ROUND(F622*(1+pvm),2),"")</f>
        <v/>
      </c>
      <c r="H622" s="84" t="str">
        <f t="shared" ref="H622:H624" si="49">IF(G622&lt;&gt;"",E622*G622,"")</f>
        <v/>
      </c>
    </row>
    <row r="623" spans="1:8" x14ac:dyDescent="0.25">
      <c r="A623" s="23">
        <v>614</v>
      </c>
      <c r="B623" s="26" t="s">
        <v>718</v>
      </c>
      <c r="C623" s="27">
        <v>165440</v>
      </c>
      <c r="D623" s="17" t="s">
        <v>87</v>
      </c>
      <c r="E623" s="88">
        <v>0.3</v>
      </c>
      <c r="F623" s="101"/>
      <c r="G623" s="83" t="str">
        <f t="shared" si="48"/>
        <v/>
      </c>
      <c r="H623" s="84" t="str">
        <f t="shared" si="49"/>
        <v/>
      </c>
    </row>
    <row r="624" spans="1:8" x14ac:dyDescent="0.25">
      <c r="A624" s="23">
        <v>615</v>
      </c>
      <c r="B624" s="26" t="s">
        <v>719</v>
      </c>
      <c r="C624" s="34" t="s">
        <v>720</v>
      </c>
      <c r="D624" s="17" t="s">
        <v>87</v>
      </c>
      <c r="E624" s="88">
        <v>0.3</v>
      </c>
      <c r="F624" s="101"/>
      <c r="G624" s="83" t="str">
        <f t="shared" si="48"/>
        <v/>
      </c>
      <c r="H624" s="84" t="str">
        <f t="shared" si="49"/>
        <v/>
      </c>
    </row>
    <row r="625" spans="1:8" x14ac:dyDescent="0.25">
      <c r="A625" s="23">
        <v>616</v>
      </c>
      <c r="B625" s="26" t="s">
        <v>9</v>
      </c>
      <c r="C625" s="27" t="s">
        <v>721</v>
      </c>
      <c r="D625" s="17" t="s">
        <v>57</v>
      </c>
      <c r="E625" s="88">
        <v>0.5</v>
      </c>
      <c r="F625" s="101"/>
      <c r="G625" s="83" t="str">
        <f t="shared" ref="G625:G633" si="50">IF(F625&lt;&gt;"",ROUND(F625*(1+pvm),2),"")</f>
        <v/>
      </c>
      <c r="H625" s="84" t="str">
        <f t="shared" ref="H625:H633" si="51">IF(G625&lt;&gt;"",E625*G625,"")</f>
        <v/>
      </c>
    </row>
    <row r="626" spans="1:8" x14ac:dyDescent="0.25">
      <c r="A626" s="23">
        <v>617</v>
      </c>
      <c r="B626" s="26" t="s">
        <v>14</v>
      </c>
      <c r="C626" s="27">
        <v>121015</v>
      </c>
      <c r="D626" s="17" t="s">
        <v>52</v>
      </c>
      <c r="E626" s="88">
        <v>0.5</v>
      </c>
      <c r="F626" s="101"/>
      <c r="G626" s="83" t="str">
        <f t="shared" si="50"/>
        <v/>
      </c>
      <c r="H626" s="84" t="str">
        <f t="shared" si="51"/>
        <v/>
      </c>
    </row>
    <row r="627" spans="1:8" x14ac:dyDescent="0.25">
      <c r="A627" s="23">
        <v>618</v>
      </c>
      <c r="B627" s="26" t="s">
        <v>8</v>
      </c>
      <c r="C627" s="27" t="s">
        <v>722</v>
      </c>
      <c r="D627" s="17" t="s">
        <v>52</v>
      </c>
      <c r="E627" s="88">
        <v>0.5</v>
      </c>
      <c r="F627" s="101"/>
      <c r="G627" s="83" t="str">
        <f t="shared" si="50"/>
        <v/>
      </c>
      <c r="H627" s="84" t="str">
        <f t="shared" si="51"/>
        <v/>
      </c>
    </row>
    <row r="628" spans="1:8" x14ac:dyDescent="0.25">
      <c r="A628" s="23">
        <v>619</v>
      </c>
      <c r="B628" s="26" t="s">
        <v>723</v>
      </c>
      <c r="C628" s="27">
        <v>121020</v>
      </c>
      <c r="D628" s="17" t="s">
        <v>53</v>
      </c>
      <c r="E628" s="88">
        <v>0.3</v>
      </c>
      <c r="F628" s="101"/>
      <c r="G628" s="83" t="str">
        <f t="shared" si="50"/>
        <v/>
      </c>
      <c r="H628" s="84" t="str">
        <f t="shared" si="51"/>
        <v/>
      </c>
    </row>
    <row r="629" spans="1:8" x14ac:dyDescent="0.25">
      <c r="A629" s="23">
        <v>620</v>
      </c>
      <c r="B629" s="26" t="s">
        <v>724</v>
      </c>
      <c r="C629" s="34" t="s">
        <v>725</v>
      </c>
      <c r="D629" s="17" t="s">
        <v>382</v>
      </c>
      <c r="E629" s="88">
        <v>0.3</v>
      </c>
      <c r="F629" s="101"/>
      <c r="G629" s="83" t="str">
        <f t="shared" si="50"/>
        <v/>
      </c>
      <c r="H629" s="84" t="str">
        <f t="shared" si="51"/>
        <v/>
      </c>
    </row>
    <row r="630" spans="1:8" x14ac:dyDescent="0.25">
      <c r="A630" s="23">
        <v>621</v>
      </c>
      <c r="B630" s="26" t="s">
        <v>733</v>
      </c>
      <c r="C630" s="27" t="s">
        <v>726</v>
      </c>
      <c r="D630" s="17" t="s">
        <v>87</v>
      </c>
      <c r="E630" s="88">
        <v>0.3</v>
      </c>
      <c r="F630" s="101"/>
      <c r="G630" s="83" t="str">
        <f t="shared" si="50"/>
        <v/>
      </c>
      <c r="H630" s="84" t="str">
        <f t="shared" si="51"/>
        <v/>
      </c>
    </row>
    <row r="631" spans="1:8" x14ac:dyDescent="0.25">
      <c r="A631" s="23">
        <v>622</v>
      </c>
      <c r="B631" s="26" t="s">
        <v>733</v>
      </c>
      <c r="C631" s="27" t="s">
        <v>727</v>
      </c>
      <c r="D631" s="17" t="s">
        <v>87</v>
      </c>
      <c r="E631" s="88">
        <v>0.3</v>
      </c>
      <c r="F631" s="101"/>
      <c r="G631" s="83" t="str">
        <f t="shared" si="50"/>
        <v/>
      </c>
      <c r="H631" s="84" t="str">
        <f t="shared" si="51"/>
        <v/>
      </c>
    </row>
    <row r="632" spans="1:8" x14ac:dyDescent="0.25">
      <c r="A632" s="23">
        <v>623</v>
      </c>
      <c r="B632" s="26" t="s">
        <v>728</v>
      </c>
      <c r="C632" s="27" t="s">
        <v>729</v>
      </c>
      <c r="D632" s="17" t="s">
        <v>382</v>
      </c>
      <c r="E632" s="88">
        <v>0.3</v>
      </c>
      <c r="F632" s="101"/>
      <c r="G632" s="83" t="str">
        <f t="shared" si="50"/>
        <v/>
      </c>
      <c r="H632" s="84" t="str">
        <f t="shared" si="51"/>
        <v/>
      </c>
    </row>
    <row r="633" spans="1:8" x14ac:dyDescent="0.25">
      <c r="A633" s="23">
        <v>624</v>
      </c>
      <c r="B633" s="26" t="s">
        <v>730</v>
      </c>
      <c r="C633" s="27" t="s">
        <v>731</v>
      </c>
      <c r="D633" s="17" t="s">
        <v>382</v>
      </c>
      <c r="E633" s="88">
        <v>0.3</v>
      </c>
      <c r="F633" s="101"/>
      <c r="G633" s="83" t="str">
        <f t="shared" si="50"/>
        <v/>
      </c>
      <c r="H633" s="84" t="str">
        <f t="shared" si="51"/>
        <v/>
      </c>
    </row>
    <row r="634" spans="1:8" ht="15.75" x14ac:dyDescent="0.25">
      <c r="A634" s="23"/>
      <c r="B634" s="14"/>
      <c r="C634" s="15"/>
      <c r="D634" s="16"/>
      <c r="E634" s="66" t="s">
        <v>912</v>
      </c>
      <c r="F634" s="65"/>
      <c r="G634" s="95">
        <f>SUM(G10:G633)</f>
        <v>0</v>
      </c>
      <c r="H634" s="96">
        <f>SUM(H10:H633)</f>
        <v>0</v>
      </c>
    </row>
    <row r="635" spans="1:8" x14ac:dyDescent="0.25">
      <c r="A635" s="17"/>
      <c r="E635" s="64"/>
    </row>
    <row r="637" spans="1:8" x14ac:dyDescent="0.25">
      <c r="B637" s="46" t="s">
        <v>903</v>
      </c>
      <c r="C637" s="47"/>
      <c r="D637" s="48"/>
      <c r="E637" s="47"/>
      <c r="F637" s="49"/>
      <c r="G637" s="47"/>
    </row>
    <row r="638" spans="1:8" x14ac:dyDescent="0.25">
      <c r="B638" s="47" t="s">
        <v>904</v>
      </c>
      <c r="C638" s="47"/>
      <c r="D638" s="48"/>
      <c r="E638" s="47"/>
      <c r="F638" s="49"/>
      <c r="G638" s="47"/>
    </row>
    <row r="1009" spans="1:10" s="4" customFormat="1" x14ac:dyDescent="0.25">
      <c r="A1009" s="1"/>
      <c r="B1009" s="1"/>
      <c r="C1009" s="13"/>
      <c r="D1009" s="2"/>
      <c r="E1009" s="1"/>
      <c r="F1009" s="6"/>
      <c r="G1009" s="1"/>
      <c r="H1009" s="1"/>
      <c r="I1009" s="1"/>
      <c r="J1009" s="1"/>
    </row>
    <row r="1052" spans="1:10" s="4" customFormat="1" x14ac:dyDescent="0.25">
      <c r="A1052" s="1"/>
      <c r="B1052" s="1"/>
      <c r="C1052" s="13"/>
      <c r="D1052" s="2"/>
      <c r="E1052" s="1"/>
      <c r="F1052" s="6"/>
      <c r="G1052" s="1"/>
      <c r="H1052" s="1"/>
      <c r="I1052" s="1"/>
      <c r="J1052" s="1"/>
    </row>
    <row r="1082" spans="1:10" s="4" customFormat="1" x14ac:dyDescent="0.25">
      <c r="A1082" s="1"/>
      <c r="B1082" s="1"/>
      <c r="C1082" s="13"/>
      <c r="D1082" s="2"/>
      <c r="E1082" s="1"/>
      <c r="F1082" s="6"/>
      <c r="G1082" s="1"/>
      <c r="H1082" s="1"/>
      <c r="I1082" s="1"/>
      <c r="J1082" s="1"/>
    </row>
    <row r="1127" spans="1:10" s="4" customFormat="1" x14ac:dyDescent="0.25">
      <c r="A1127" s="1"/>
      <c r="B1127" s="1"/>
      <c r="C1127" s="13"/>
      <c r="D1127" s="2"/>
      <c r="E1127" s="1"/>
      <c r="F1127" s="6"/>
      <c r="G1127" s="1"/>
      <c r="H1127" s="1"/>
      <c r="I1127" s="1"/>
      <c r="J1127" s="1"/>
    </row>
    <row r="1151" spans="1:10" s="4" customFormat="1" x14ac:dyDescent="0.25">
      <c r="A1151" s="1"/>
      <c r="B1151" s="1"/>
      <c r="C1151" s="13"/>
      <c r="D1151" s="2"/>
      <c r="E1151" s="1"/>
      <c r="F1151" s="6"/>
      <c r="G1151" s="1"/>
      <c r="H1151" s="1"/>
      <c r="I1151" s="1"/>
      <c r="J1151" s="1"/>
    </row>
    <row r="1185" spans="1:10" s="4" customFormat="1" x14ac:dyDescent="0.25">
      <c r="A1185" s="1"/>
      <c r="B1185" s="1"/>
      <c r="C1185" s="13"/>
      <c r="D1185" s="2"/>
      <c r="E1185" s="1"/>
      <c r="F1185" s="6"/>
      <c r="G1185" s="1"/>
      <c r="H1185" s="1"/>
      <c r="I1185" s="1"/>
      <c r="J1185" s="1"/>
    </row>
    <row r="1222" spans="1:10" s="4" customFormat="1" x14ac:dyDescent="0.25">
      <c r="A1222" s="1"/>
      <c r="B1222" s="1"/>
      <c r="C1222" s="13"/>
      <c r="D1222" s="2"/>
      <c r="E1222" s="1"/>
      <c r="F1222" s="6"/>
      <c r="G1222" s="1"/>
      <c r="H1222" s="1"/>
      <c r="I1222" s="1"/>
      <c r="J1222" s="1"/>
    </row>
    <row r="1259" spans="1:10" s="4" customFormat="1" x14ac:dyDescent="0.25">
      <c r="A1259" s="1"/>
      <c r="B1259" s="1"/>
      <c r="C1259" s="13"/>
      <c r="D1259" s="2"/>
      <c r="E1259" s="1"/>
      <c r="F1259" s="6"/>
      <c r="G1259" s="1"/>
      <c r="H1259" s="1"/>
      <c r="I1259" s="1"/>
      <c r="J1259" s="1"/>
    </row>
    <row r="1294" spans="1:10" s="4" customFormat="1" x14ac:dyDescent="0.25">
      <c r="A1294" s="1"/>
      <c r="B1294" s="1"/>
      <c r="C1294" s="13"/>
      <c r="D1294" s="2"/>
      <c r="E1294" s="1"/>
      <c r="F1294" s="6"/>
      <c r="G1294" s="1"/>
      <c r="H1294" s="1"/>
      <c r="I1294" s="1"/>
      <c r="J1294" s="1"/>
    </row>
    <row r="1347" spans="1:10" s="4" customFormat="1" x14ac:dyDescent="0.25">
      <c r="A1347" s="1"/>
      <c r="B1347" s="1"/>
      <c r="C1347" s="13"/>
      <c r="D1347" s="2"/>
      <c r="E1347" s="1"/>
      <c r="F1347" s="6"/>
      <c r="G1347" s="1"/>
      <c r="H1347" s="1"/>
      <c r="I1347" s="1"/>
      <c r="J1347" s="1"/>
    </row>
    <row r="1392" spans="1:10" s="4" customFormat="1" x14ac:dyDescent="0.25">
      <c r="A1392" s="1"/>
      <c r="B1392" s="1"/>
      <c r="C1392" s="13"/>
      <c r="D1392" s="2"/>
      <c r="E1392" s="1"/>
      <c r="F1392" s="6"/>
      <c r="G1392" s="1"/>
      <c r="H1392" s="1"/>
      <c r="I1392" s="1"/>
      <c r="J1392" s="1"/>
    </row>
    <row r="1439" spans="1:10" s="4" customFormat="1" x14ac:dyDescent="0.25">
      <c r="A1439" s="1"/>
      <c r="B1439" s="1"/>
      <c r="C1439" s="13"/>
      <c r="D1439" s="2"/>
      <c r="E1439" s="1"/>
      <c r="F1439" s="6"/>
      <c r="G1439" s="1"/>
      <c r="H1439" s="1"/>
      <c r="I1439" s="1"/>
      <c r="J1439" s="1"/>
    </row>
    <row r="1481" spans="1:10" s="4" customFormat="1" x14ac:dyDescent="0.25">
      <c r="A1481" s="1"/>
      <c r="B1481" s="1"/>
      <c r="C1481" s="13"/>
      <c r="D1481" s="2"/>
      <c r="E1481" s="1"/>
      <c r="F1481" s="6"/>
      <c r="G1481" s="1"/>
      <c r="H1481" s="1"/>
      <c r="I1481" s="1"/>
      <c r="J1481" s="1"/>
    </row>
    <row r="1518" spans="1:10" ht="14.25" customHeight="1" x14ac:dyDescent="0.25"/>
    <row r="1519" spans="1:10" s="4" customFormat="1" x14ac:dyDescent="0.25">
      <c r="A1519" s="1"/>
      <c r="B1519" s="1"/>
      <c r="C1519" s="13"/>
      <c r="D1519" s="2"/>
      <c r="E1519" s="1"/>
      <c r="F1519" s="6"/>
      <c r="G1519" s="1"/>
      <c r="H1519" s="1"/>
      <c r="I1519" s="1"/>
      <c r="J1519" s="1"/>
    </row>
    <row r="1614" spans="1:10" s="4" customFormat="1" x14ac:dyDescent="0.25">
      <c r="A1614" s="1"/>
      <c r="B1614" s="1"/>
      <c r="C1614" s="13"/>
      <c r="D1614" s="2"/>
      <c r="E1614" s="1"/>
      <c r="F1614" s="6"/>
      <c r="G1614" s="1"/>
      <c r="H1614" s="1"/>
      <c r="I1614" s="1"/>
      <c r="J1614" s="1"/>
    </row>
    <row r="1639" spans="1:10" s="4" customFormat="1" x14ac:dyDescent="0.25">
      <c r="A1639" s="1"/>
      <c r="B1639" s="1"/>
      <c r="C1639" s="13"/>
      <c r="D1639" s="2"/>
      <c r="E1639" s="1"/>
      <c r="F1639" s="6"/>
      <c r="G1639" s="1"/>
      <c r="H1639" s="1"/>
      <c r="I1639" s="1"/>
      <c r="J1639" s="1"/>
    </row>
    <row r="1688" spans="1:10" s="4" customFormat="1" x14ac:dyDescent="0.25">
      <c r="A1688" s="1"/>
      <c r="B1688" s="1"/>
      <c r="C1688" s="13"/>
      <c r="D1688" s="2"/>
      <c r="E1688" s="1"/>
      <c r="F1688" s="6"/>
      <c r="G1688" s="1"/>
      <c r="H1688" s="1"/>
      <c r="I1688" s="1"/>
      <c r="J1688" s="1"/>
    </row>
    <row r="1721" spans="1:10" s="4" customFormat="1" x14ac:dyDescent="0.25">
      <c r="A1721" s="1"/>
      <c r="B1721" s="1"/>
      <c r="C1721" s="13"/>
      <c r="D1721" s="2"/>
      <c r="E1721" s="1"/>
      <c r="F1721" s="6"/>
      <c r="G1721" s="1"/>
      <c r="H1721" s="1"/>
      <c r="I1721" s="1"/>
      <c r="J1721" s="1"/>
    </row>
    <row r="1774" spans="1:10" s="4" customFormat="1" x14ac:dyDescent="0.25">
      <c r="A1774" s="1"/>
      <c r="B1774" s="1"/>
      <c r="C1774" s="13"/>
      <c r="D1774" s="2"/>
      <c r="E1774" s="1"/>
      <c r="F1774" s="6"/>
      <c r="G1774" s="1"/>
      <c r="H1774" s="1"/>
      <c r="I1774" s="1"/>
      <c r="J1774" s="1"/>
    </row>
    <row r="1820" spans="1:10" s="4" customFormat="1" x14ac:dyDescent="0.25">
      <c r="A1820" s="1"/>
      <c r="B1820" s="1"/>
      <c r="C1820" s="13"/>
      <c r="D1820" s="2"/>
      <c r="E1820" s="1"/>
      <c r="F1820" s="6"/>
      <c r="G1820" s="1"/>
      <c r="H1820" s="1"/>
      <c r="I1820" s="1"/>
      <c r="J1820" s="1"/>
    </row>
    <row r="1875" spans="1:10" s="4" customFormat="1" x14ac:dyDescent="0.25">
      <c r="A1875" s="1"/>
      <c r="B1875" s="1"/>
      <c r="C1875" s="13"/>
      <c r="D1875" s="2"/>
      <c r="E1875" s="1"/>
      <c r="F1875" s="6"/>
      <c r="G1875" s="1"/>
      <c r="H1875" s="1"/>
      <c r="I1875" s="1"/>
      <c r="J1875" s="1"/>
    </row>
    <row r="1937" spans="1:10" s="4" customFormat="1" x14ac:dyDescent="0.25">
      <c r="A1937" s="1"/>
      <c r="B1937" s="1"/>
      <c r="C1937" s="13"/>
      <c r="D1937" s="2"/>
      <c r="E1937" s="1"/>
      <c r="F1937" s="6"/>
      <c r="G1937" s="1"/>
      <c r="H1937" s="1"/>
      <c r="I1937" s="1"/>
      <c r="J1937" s="1"/>
    </row>
    <row r="1968" spans="1:10" s="4" customFormat="1" x14ac:dyDescent="0.25">
      <c r="A1968" s="1"/>
      <c r="B1968" s="1"/>
      <c r="C1968" s="13"/>
      <c r="D1968" s="2"/>
      <c r="E1968" s="1"/>
      <c r="F1968" s="6"/>
      <c r="G1968" s="1"/>
      <c r="H1968" s="1"/>
      <c r="I1968" s="1"/>
      <c r="J1968" s="1"/>
    </row>
    <row r="2002" spans="1:10" s="4" customFormat="1" x14ac:dyDescent="0.25">
      <c r="A2002" s="1"/>
      <c r="B2002" s="1"/>
      <c r="C2002" s="13"/>
      <c r="D2002" s="2"/>
      <c r="E2002" s="1"/>
      <c r="F2002" s="6"/>
      <c r="G2002" s="1"/>
      <c r="H2002" s="1"/>
      <c r="I2002" s="1"/>
      <c r="J2002" s="1"/>
    </row>
    <row r="2073" spans="1:10" s="4" customFormat="1" x14ac:dyDescent="0.25">
      <c r="A2073" s="1"/>
      <c r="B2073" s="1"/>
      <c r="C2073" s="13"/>
      <c r="D2073" s="2"/>
      <c r="E2073" s="1"/>
      <c r="F2073" s="6"/>
      <c r="G2073" s="1"/>
      <c r="H2073" s="1"/>
      <c r="I2073" s="1"/>
      <c r="J2073" s="1"/>
    </row>
    <row r="2103" spans="1:10" s="4" customFormat="1" x14ac:dyDescent="0.25">
      <c r="A2103" s="1"/>
      <c r="B2103" s="1"/>
      <c r="C2103" s="13"/>
      <c r="D2103" s="2"/>
      <c r="E2103" s="1"/>
      <c r="F2103" s="6"/>
      <c r="G2103" s="1"/>
      <c r="H2103" s="1"/>
      <c r="I2103" s="1"/>
      <c r="J2103" s="1"/>
    </row>
    <row r="2197" spans="1:10" s="4" customFormat="1" x14ac:dyDescent="0.25">
      <c r="A2197" s="1"/>
      <c r="B2197" s="1"/>
      <c r="C2197" s="13"/>
      <c r="D2197" s="2"/>
      <c r="E2197" s="1"/>
      <c r="F2197" s="6"/>
      <c r="G2197" s="1"/>
      <c r="H2197" s="1"/>
      <c r="I2197" s="1"/>
      <c r="J2197" s="1"/>
    </row>
    <row r="2208" spans="1:10" s="4" customFormat="1" x14ac:dyDescent="0.25">
      <c r="A2208" s="1"/>
      <c r="B2208" s="1"/>
      <c r="C2208" s="13"/>
      <c r="D2208" s="2"/>
      <c r="E2208" s="1"/>
      <c r="F2208" s="6"/>
      <c r="G2208" s="1"/>
      <c r="H2208" s="1"/>
      <c r="I2208" s="1"/>
      <c r="J2208" s="1"/>
    </row>
    <row r="2226" spans="1:10" s="4" customFormat="1" x14ac:dyDescent="0.25">
      <c r="A2226" s="1"/>
      <c r="B2226" s="1"/>
      <c r="C2226" s="13"/>
      <c r="D2226" s="2"/>
      <c r="E2226" s="1"/>
      <c r="F2226" s="6"/>
      <c r="G2226" s="1"/>
      <c r="H2226" s="1"/>
      <c r="I2226" s="1"/>
      <c r="J2226" s="1"/>
    </row>
    <row r="2239" spans="1:10" s="4" customFormat="1" x14ac:dyDescent="0.25">
      <c r="A2239" s="1"/>
      <c r="B2239" s="1"/>
      <c r="C2239" s="13"/>
      <c r="D2239" s="2"/>
      <c r="E2239" s="1"/>
      <c r="F2239" s="6"/>
      <c r="G2239" s="1"/>
      <c r="H2239" s="1"/>
      <c r="I2239" s="1"/>
      <c r="J2239" s="1"/>
    </row>
    <row r="2246" spans="1:10" s="4" customFormat="1" x14ac:dyDescent="0.25">
      <c r="A2246" s="1"/>
      <c r="B2246" s="1"/>
      <c r="C2246" s="13"/>
      <c r="D2246" s="2"/>
      <c r="E2246" s="1"/>
      <c r="F2246" s="6"/>
      <c r="G2246" s="1"/>
      <c r="H2246" s="1"/>
      <c r="I2246" s="1"/>
      <c r="J2246" s="1"/>
    </row>
    <row r="2255" spans="1:10" s="4" customFormat="1" x14ac:dyDescent="0.25">
      <c r="A2255" s="1"/>
      <c r="B2255" s="1"/>
      <c r="C2255" s="13"/>
      <c r="D2255" s="2"/>
      <c r="E2255" s="1"/>
      <c r="F2255" s="6"/>
      <c r="G2255" s="1"/>
      <c r="H2255" s="1"/>
      <c r="I2255" s="1"/>
      <c r="J2255" s="1"/>
    </row>
    <row r="2266" spans="1:10" s="4" customFormat="1" x14ac:dyDescent="0.25">
      <c r="A2266" s="1"/>
      <c r="B2266" s="1"/>
      <c r="C2266" s="13"/>
      <c r="D2266" s="2"/>
      <c r="E2266" s="1"/>
      <c r="F2266" s="6"/>
      <c r="G2266" s="1"/>
      <c r="H2266" s="1"/>
      <c r="I2266" s="1"/>
      <c r="J2266" s="1"/>
    </row>
    <row r="2293" spans="1:10" s="4" customFormat="1" x14ac:dyDescent="0.25">
      <c r="A2293" s="1"/>
      <c r="B2293" s="1"/>
      <c r="C2293" s="13"/>
      <c r="D2293" s="2"/>
      <c r="E2293" s="1"/>
      <c r="F2293" s="6"/>
      <c r="G2293" s="1"/>
      <c r="H2293" s="1"/>
      <c r="I2293" s="1"/>
      <c r="J2293" s="1"/>
    </row>
    <row r="2338" spans="1:10" s="4" customFormat="1" x14ac:dyDescent="0.25">
      <c r="A2338" s="1"/>
      <c r="B2338" s="1"/>
      <c r="C2338" s="13"/>
      <c r="D2338" s="2"/>
      <c r="E2338" s="1"/>
      <c r="F2338" s="6"/>
      <c r="G2338" s="1"/>
      <c r="H2338" s="1"/>
      <c r="I2338" s="1"/>
      <c r="J2338" s="1"/>
    </row>
    <row r="2373" spans="1:10" s="4" customFormat="1" x14ac:dyDescent="0.25">
      <c r="A2373" s="1"/>
      <c r="B2373" s="1"/>
      <c r="C2373" s="13"/>
      <c r="D2373" s="2"/>
      <c r="E2373" s="1"/>
      <c r="F2373" s="6"/>
      <c r="G2373" s="1"/>
      <c r="H2373" s="1"/>
      <c r="I2373" s="1"/>
      <c r="J2373" s="1"/>
    </row>
  </sheetData>
  <mergeCells count="1">
    <mergeCell ref="P6:R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Iligija Vaščiūnienė</cp:lastModifiedBy>
  <cp:lastPrinted>2021-03-25T12:11:29Z</cp:lastPrinted>
  <dcterms:created xsi:type="dcterms:W3CDTF">2021-03-25T11:54:58Z</dcterms:created>
  <dcterms:modified xsi:type="dcterms:W3CDTF">2025-04-04T05:35:03Z</dcterms:modified>
</cp:coreProperties>
</file>