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kalejimai.sharepoint.com/sites/Viejpirkimskyrius/Bendrai naudojami dokumentai/NUOTOLINIS DARBAS/Danguolė/2025 m/RPP-047 Vaistai ir vaistiniu prekės/2. Pirkimo dokumentai/"/>
    </mc:Choice>
  </mc:AlternateContent>
  <xr:revisionPtr revIDLastSave="1" documentId="8_{C90155A1-53A9-46CC-8EE9-BA37569BB30B}" xr6:coauthVersionLast="47" xr6:coauthVersionMax="47" xr10:uidLastSave="{7FEE246B-AF33-4DC0-8A36-720BC4E70BE0}"/>
  <bookViews>
    <workbookView xWindow="-110" yWindow="-110" windowWidth="19420" windowHeight="10300" xr2:uid="{55D37F5F-EC45-4B9B-BE5F-6C817954BF0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11" i="1"/>
</calcChain>
</file>

<file path=xl/sharedStrings.xml><?xml version="1.0" encoding="utf-8"?>
<sst xmlns="http://schemas.openxmlformats.org/spreadsheetml/2006/main" count="112" uniqueCount="71">
  <si>
    <t>pak.</t>
  </si>
  <si>
    <t xml:space="preserve">Basalis Clinic kremas </t>
  </si>
  <si>
    <t>tab.</t>
  </si>
  <si>
    <t>amp.</t>
  </si>
  <si>
    <t xml:space="preserve">Jūros vandens fiziologinis tirpalas, nosies purškalas universalus </t>
  </si>
  <si>
    <t>flak.</t>
  </si>
  <si>
    <t>ml.</t>
  </si>
  <si>
    <t xml:space="preserve">Haloperidol 70.52mg/ml (50mg/ml) injekcinis tirpalas 1ml </t>
  </si>
  <si>
    <t>VAISTŲ IR VAISTINIŲ PREKIŲ TECHNINĖ SPECIFIKACIJA</t>
  </si>
  <si>
    <r>
      <t>1.2. Jei rinkoje yra vaistų, kurie registruoti Lietuvos Respublikoje, tiekėjai negali siūlyti vardinių vaistų. Vardiniai vaistai</t>
    </r>
    <r>
      <rPr>
        <sz val="12"/>
        <color rgb="FFFF0000"/>
        <rFont val="Times New Roman"/>
        <family val="1"/>
        <charset val="186"/>
      </rPr>
      <t xml:space="preserve"> </t>
    </r>
    <r>
      <rPr>
        <sz val="12"/>
        <rFont val="Times New Roman"/>
        <family val="1"/>
        <charset val="186"/>
      </rPr>
      <t>gali būti siūlomi, jei yra sutrikęs registruotų vaistų tiekimas ir nėra galimybės šį vaistą pakeisti kitu registruotu vaistu. Tiekėjas pasiūlyme turi nurodyti, jog siūlomas vardinis vaistas, kuris registruotas bent vienoje EEE valstybėje arba gamintojo valstybėje.</t>
    </r>
  </si>
  <si>
    <t>1.3. Vaistų ir vaistinių prekių galiojimo laikas ne trumpesnis kaip 12 mėnesių nuo pristatymo datos.</t>
  </si>
  <si>
    <t xml:space="preserve">2. Maisto papildai privalo būti įtraukti į notifikuotų maisto papildų sąrašą. </t>
  </si>
  <si>
    <t>Pirkimo objekto dalys</t>
  </si>
  <si>
    <t>Mato vnt</t>
  </si>
  <si>
    <t>Preliminarus kiekis</t>
  </si>
  <si>
    <t xml:space="preserve">Maksimalus vnt. įkainis Eur be PVM, kurio negalima viršyti </t>
  </si>
  <si>
    <t>PVM tarifas %</t>
  </si>
  <si>
    <t>Suma Eur su PVM/ maksimali sutarties vertė</t>
  </si>
  <si>
    <t xml:space="preserve">Cinko oksido tepalas ≤ 40g </t>
  </si>
  <si>
    <t xml:space="preserve">Ichtiolo balzamas ≤ 40g </t>
  </si>
  <si>
    <t>Medetkų kremas (pakuotė nuo 20 g iki 50g)</t>
  </si>
  <si>
    <t>Visoms nurodytoms konkrečioms medžiagoms ir/ar konkretiems prekių pavadinimams taikoma „arba lygiavertis".Tiekėjas, siūlantis lygiavertę prekę privalo patikimomis priemonėmis įrodyti, kad siūloma prekė yra lygiavertė ir visiškai atitinka techninėje specifikacijoje keliamus reikalavimus.</t>
  </si>
  <si>
    <t>1. Vaistai  ir vaistinių prekės turi atitikti šiuos reikalavimus:</t>
  </si>
  <si>
    <t xml:space="preserve">1.1. Siūlomi vaistai ir vaistinių prekės privalo būti įrašyti į Lietuvos Respublikos vaistinių preparatų registrą, Bendrijos vaistinių preparatų registrą, Lygiagrečiai importuojamų vaistinių preparatų sąrašą ar Lygiagrečiai platinamų Lietuvos Respublikoje vaistinių preparatų sąrašą. </t>
  </si>
  <si>
    <r>
      <t>Chlorhexidine acetate 0,02% irigacinis tirpalas</t>
    </r>
    <r>
      <rPr>
        <sz val="12"/>
        <color rgb="FFFF0000"/>
        <rFont val="Times New Roman"/>
        <family val="1"/>
        <charset val="186"/>
      </rPr>
      <t xml:space="preserve"> </t>
    </r>
    <r>
      <rPr>
        <sz val="12"/>
        <color theme="1"/>
        <rFont val="Times New Roman"/>
        <family val="1"/>
        <charset val="186"/>
      </rPr>
      <t xml:space="preserve">1000ml </t>
    </r>
  </si>
  <si>
    <t>Bromfenac 0,9mg/g akių lašai 5ml</t>
  </si>
  <si>
    <t>Vaisto ar vaistinių prekės pavadinimas, stiprumas, farmacinė forma</t>
  </si>
  <si>
    <t xml:space="preserve">Benzylii nicotinas et Camphora et Oleum Terebinthinae tapalas 50g </t>
  </si>
  <si>
    <t xml:space="preserve">Cyclopentolat 1% akių lašai </t>
  </si>
  <si>
    <t>Citizinum 1,5mg tabletės</t>
  </si>
  <si>
    <t>Clobetasolum 0,5mg/g tepalas</t>
  </si>
  <si>
    <t>g.</t>
  </si>
  <si>
    <t>pleistr.</t>
  </si>
  <si>
    <t>Clonidinum 0,15mg tabletės</t>
  </si>
  <si>
    <t>Dequalinium 10mg vaginalinės tabletės</t>
  </si>
  <si>
    <t xml:space="preserve">Clotrimazol 1% odos tirpalas 15 ml </t>
  </si>
  <si>
    <t xml:space="preserve">Dexlanzoprasolum 30mg kapsulės </t>
  </si>
  <si>
    <t>kaps.</t>
  </si>
  <si>
    <t xml:space="preserve">Diclofenac 0.1% akių lašai, tirpalas 10ml </t>
  </si>
  <si>
    <t xml:space="preserve">Elevit Pronatal tabletės N30 </t>
  </si>
  <si>
    <t>Butamiratum et Guaifenesinum 4mg/100mg tabletės</t>
  </si>
  <si>
    <t>Ethinylestradiolum et Drospirenonum 0,03mg/3mg tabletės</t>
  </si>
  <si>
    <t>Glucosum 400mg/ml infusinis tirpalas 10ml</t>
  </si>
  <si>
    <t>Hydrocortizonum  1% gelis</t>
  </si>
  <si>
    <t>Hidrokoloidinis gelis 15g</t>
  </si>
  <si>
    <t>Naproxenum 100mg/g gelis</t>
  </si>
  <si>
    <t>Nicotinum  14mcg/24val transderminis pleistras</t>
  </si>
  <si>
    <t>Nicotinum  21mcg/24val transderminis pleistras</t>
  </si>
  <si>
    <t xml:space="preserve">Nutrison  500ml </t>
  </si>
  <si>
    <t>Oculoheel gtt oft 0,45ml  akių lašai N15</t>
  </si>
  <si>
    <t xml:space="preserve">Protifar 90 milteliai 225g </t>
  </si>
  <si>
    <t>Rowatinex skrandyje neirios minkštos kapsulės</t>
  </si>
  <si>
    <t>Solifenacinum 5mg plėvele dengtos tabletės</t>
  </si>
  <si>
    <t>Sumatriptanum 50mg tabletės</t>
  </si>
  <si>
    <t>Ac. ascorbinicum 500mg tabletės</t>
  </si>
  <si>
    <t>Ac. folicum   800mcg tabletės</t>
  </si>
  <si>
    <t>Aktyvinta anglis 250mg tabletės</t>
  </si>
  <si>
    <t>Askorutin tabletės</t>
  </si>
  <si>
    <t>Emofix 30g tepalas</t>
  </si>
  <si>
    <t>Epaderm kremas</t>
  </si>
  <si>
    <t xml:space="preserve">Glucosum milteliai 75g </t>
  </si>
  <si>
    <t xml:space="preserve">Hidrokoloidinis purškiamas gelis žaizdų gydymui su sidabro citratu Argosept tipo 50g </t>
  </si>
  <si>
    <t>Karpoms naikinti skystis Bruciaporri 12ml</t>
  </si>
  <si>
    <t>Ocuflash 7mg/ml akių lašai 10ml N2</t>
  </si>
  <si>
    <t>Potassium iodide 2% t 10ml akių lašai</t>
  </si>
  <si>
    <t xml:space="preserve">Remo-Wax ausų lašai 10ml </t>
  </si>
  <si>
    <t xml:space="preserve">Rinopanteina nosies lašai 30ml </t>
  </si>
  <si>
    <t xml:space="preserve">Terebinthinum et Oleum Therebinthine 12mg/54mg/72mg/g tepalas </t>
  </si>
  <si>
    <t>Validolum 0,06g poliežuvinės tabletės</t>
  </si>
  <si>
    <t>Vaselino tepalas. Pakuotė nuo 50 iki 100g</t>
  </si>
  <si>
    <t xml:space="preserve">Vitamin A+E kapsulės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</si>
</sst>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0"/>
  </numFmts>
  <fonts count="10" x14ac:knownFonts="1">
    <font>
      <sz val="11"/>
      <color theme="1"/>
      <name val="Calibri"/>
      <family val="2"/>
      <charset val="186"/>
      <scheme val="minor"/>
    </font>
    <font>
      <sz val="9"/>
      <color theme="1"/>
      <name val="Times New Roman"/>
      <family val="2"/>
      <charset val="186"/>
    </font>
    <font>
      <u/>
      <sz val="9"/>
      <color theme="10"/>
      <name val="Times New Roman"/>
      <family val="2"/>
      <charset val="186"/>
    </font>
    <font>
      <sz val="11"/>
      <color theme="1"/>
      <name val="Calibri"/>
      <family val="2"/>
      <charset val="186"/>
      <scheme val="minor"/>
    </font>
    <font>
      <sz val="12"/>
      <name val="Times New Roman"/>
      <family val="1"/>
      <charset val="186"/>
    </font>
    <font>
      <sz val="12"/>
      <color theme="1"/>
      <name val="Times New Roman"/>
      <family val="1"/>
      <charset val="186"/>
    </font>
    <font>
      <b/>
      <sz val="12"/>
      <name val="Times New Roman"/>
      <family val="1"/>
      <charset val="186"/>
    </font>
    <font>
      <sz val="12"/>
      <color rgb="FFFF0000"/>
      <name val="Times New Roman"/>
      <family val="1"/>
      <charset val="186"/>
    </font>
    <font>
      <i/>
      <sz val="12"/>
      <name val="Times New Roman"/>
      <family val="1"/>
      <charset val="186"/>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43" fontId="3" fillId="0" borderId="0" applyFont="0" applyFill="0" applyBorder="0" applyAlignment="0" applyProtection="0"/>
  </cellStyleXfs>
  <cellXfs count="45">
    <xf numFmtId="0" fontId="0" fillId="0" borderId="0" xfId="0"/>
    <xf numFmtId="0" fontId="4" fillId="0" borderId="1" xfId="0" applyFont="1" applyBorder="1" applyAlignment="1">
      <alignment vertical="top" wrapText="1"/>
    </xf>
    <xf numFmtId="1" fontId="4" fillId="0" borderId="1" xfId="1" applyNumberFormat="1" applyFont="1" applyBorder="1" applyAlignment="1">
      <alignment horizontal="center"/>
    </xf>
    <xf numFmtId="0" fontId="4" fillId="0" borderId="0" xfId="0" applyFont="1"/>
    <xf numFmtId="0" fontId="4" fillId="0" borderId="1" xfId="0" applyFont="1" applyBorder="1" applyAlignment="1">
      <alignment horizontal="center" vertical="top"/>
    </xf>
    <xf numFmtId="0" fontId="4" fillId="0" borderId="1" xfId="1" applyFont="1" applyBorder="1"/>
    <xf numFmtId="9" fontId="4" fillId="0" borderId="1" xfId="1" applyNumberFormat="1" applyFont="1" applyBorder="1" applyAlignment="1">
      <alignment horizontal="center"/>
    </xf>
    <xf numFmtId="0" fontId="4" fillId="0" borderId="1" xfId="1" applyFont="1" applyBorder="1" applyAlignment="1">
      <alignment wrapText="1"/>
    </xf>
    <xf numFmtId="2" fontId="4" fillId="0" borderId="1" xfId="1" applyNumberFormat="1" applyFont="1" applyBorder="1" applyAlignment="1">
      <alignment horizontal="center"/>
    </xf>
    <xf numFmtId="0" fontId="4" fillId="0" borderId="1" xfId="1" applyFont="1" applyBorder="1" applyAlignment="1">
      <alignment vertical="top"/>
    </xf>
    <xf numFmtId="9" fontId="4" fillId="0" borderId="1" xfId="1" applyNumberFormat="1" applyFont="1" applyBorder="1" applyAlignment="1">
      <alignment horizontal="center" vertical="top"/>
    </xf>
    <xf numFmtId="1" fontId="4" fillId="0" borderId="1" xfId="1" applyNumberFormat="1" applyFont="1" applyBorder="1" applyAlignment="1">
      <alignment horizontal="center" vertical="top"/>
    </xf>
    <xf numFmtId="0" fontId="4" fillId="0" borderId="0" xfId="0" applyFont="1" applyAlignment="1">
      <alignment vertical="top"/>
    </xf>
    <xf numFmtId="0" fontId="4" fillId="0" borderId="1" xfId="2" applyFont="1" applyBorder="1"/>
    <xf numFmtId="0" fontId="4" fillId="0" borderId="0" xfId="0" applyFont="1" applyAlignment="1">
      <alignment horizontal="center" vertical="top"/>
    </xf>
    <xf numFmtId="9" fontId="4" fillId="0" borderId="0" xfId="0" applyNumberFormat="1" applyFont="1" applyAlignment="1">
      <alignment horizontal="center"/>
    </xf>
    <xf numFmtId="0" fontId="4" fillId="0" borderId="0" xfId="0" applyFont="1" applyAlignment="1">
      <alignment horizontal="center"/>
    </xf>
    <xf numFmtId="2" fontId="4" fillId="0" borderId="0" xfId="1" applyNumberFormat="1" applyFont="1" applyAlignment="1">
      <alignment horizontal="center"/>
    </xf>
    <xf numFmtId="2" fontId="4" fillId="0" borderId="0" xfId="1" applyNumberFormat="1" applyFont="1" applyAlignment="1">
      <alignment horizontal="center" vertical="top"/>
    </xf>
    <xf numFmtId="0" fontId="5" fillId="0" borderId="1" xfId="0" applyFont="1" applyBorder="1"/>
    <xf numFmtId="1" fontId="4" fillId="0" borderId="1" xfId="3" applyNumberFormat="1" applyFont="1" applyBorder="1" applyAlignment="1">
      <alignment horizontal="center"/>
    </xf>
    <xf numFmtId="2" fontId="6" fillId="0" borderId="0" xfId="0" applyNumberFormat="1"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horizontal="center"/>
    </xf>
    <xf numFmtId="164" fontId="5" fillId="0" borderId="0" xfId="0" applyNumberFormat="1" applyFont="1"/>
    <xf numFmtId="9" fontId="5" fillId="0" borderId="0" xfId="0" applyNumberFormat="1" applyFont="1"/>
    <xf numFmtId="2" fontId="5" fillId="0" borderId="0" xfId="0" applyNumberFormat="1" applyFont="1" applyAlignment="1">
      <alignment horizontal="center" vertical="top"/>
    </xf>
    <xf numFmtId="0" fontId="4" fillId="0" borderId="2" xfId="0"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wrapText="1"/>
    </xf>
    <xf numFmtId="164" fontId="4" fillId="2" borderId="2" xfId="0" applyNumberFormat="1" applyFont="1" applyFill="1" applyBorder="1" applyAlignment="1">
      <alignment vertical="center" wrapText="1"/>
    </xf>
    <xf numFmtId="9" fontId="4" fillId="2" borderId="2" xfId="0" applyNumberFormat="1" applyFont="1" applyFill="1" applyBorder="1" applyAlignment="1">
      <alignment vertical="center" wrapText="1"/>
    </xf>
    <xf numFmtId="2" fontId="4" fillId="2" borderId="2" xfId="0" applyNumberFormat="1" applyFont="1" applyFill="1" applyBorder="1" applyAlignment="1">
      <alignment horizontal="center" vertical="top" wrapText="1"/>
    </xf>
    <xf numFmtId="2" fontId="7" fillId="0" borderId="0" xfId="1" applyNumberFormat="1" applyFont="1" applyAlignment="1">
      <alignment horizontal="center"/>
    </xf>
    <xf numFmtId="165" fontId="4" fillId="0" borderId="1" xfId="1" applyNumberFormat="1" applyFont="1" applyBorder="1" applyAlignment="1">
      <alignment horizontal="center"/>
    </xf>
    <xf numFmtId="165" fontId="4" fillId="0" borderId="1" xfId="1" applyNumberFormat="1" applyFont="1" applyBorder="1" applyAlignment="1">
      <alignment horizontal="center" vertical="top"/>
    </xf>
    <xf numFmtId="0" fontId="4" fillId="0" borderId="1" xfId="0" applyFont="1" applyBorder="1"/>
    <xf numFmtId="0" fontId="8"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xf>
    <xf numFmtId="0" fontId="4" fillId="0" borderId="0" xfId="0" applyFont="1" applyAlignment="1">
      <alignment horizontal="left" vertical="top" wrapText="1" shrinkToFit="1"/>
    </xf>
    <xf numFmtId="0" fontId="4" fillId="0" borderId="0" xfId="0" applyFont="1" applyAlignment="1">
      <alignment horizontal="left" vertical="top" wrapText="1"/>
    </xf>
    <xf numFmtId="0" fontId="4" fillId="0" borderId="0" xfId="0" applyFont="1" applyAlignment="1">
      <alignment horizontal="left" vertical="top"/>
    </xf>
  </cellXfs>
  <cellStyles count="4">
    <cellStyle name="Hipersaitas" xfId="2" builtinId="8"/>
    <cellStyle name="Įprastas" xfId="0" builtinId="0"/>
    <cellStyle name="Įprastas 2" xfId="1" xr:uid="{2E166883-46E0-41D9-9E2F-05FCDB1F3611}"/>
    <cellStyle name="Kablelis"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2F62-2B91-453A-894B-07C41CFBF91A}">
  <dimension ref="A1:N65"/>
  <sheetViews>
    <sheetView tabSelected="1" topLeftCell="A10" zoomScaleNormal="100" workbookViewId="0">
      <selection activeCell="C61" sqref="C61:G65"/>
    </sheetView>
  </sheetViews>
  <sheetFormatPr defaultColWidth="9.26953125" defaultRowHeight="15.5" x14ac:dyDescent="0.35"/>
  <cols>
    <col min="1" max="1" width="9.26953125" style="3"/>
    <col min="2" max="2" width="9.26953125" style="14"/>
    <col min="3" max="3" width="78" style="3" customWidth="1"/>
    <col min="4" max="4" width="9.26953125" style="3"/>
    <col min="5" max="5" width="11.453125" style="16" bestFit="1" customWidth="1"/>
    <col min="6" max="6" width="13" style="16" customWidth="1"/>
    <col min="7" max="7" width="9.26953125" style="15"/>
    <col min="8" max="9" width="10.54296875" style="16" customWidth="1"/>
    <col min="10" max="16384" width="9.26953125" style="3"/>
  </cols>
  <sheetData>
    <row r="1" spans="1:9" x14ac:dyDescent="0.35">
      <c r="A1" s="22"/>
      <c r="B1" s="23"/>
      <c r="C1" s="41" t="s">
        <v>8</v>
      </c>
      <c r="D1" s="41"/>
      <c r="E1" s="41"/>
      <c r="F1" s="41"/>
      <c r="G1" s="41"/>
      <c r="H1" s="41"/>
      <c r="I1" s="3"/>
    </row>
    <row r="2" spans="1:9" ht="15.75" customHeight="1" x14ac:dyDescent="0.35">
      <c r="A2" s="22"/>
      <c r="B2" s="23"/>
      <c r="C2" s="24"/>
      <c r="D2" s="22"/>
      <c r="E2" s="22"/>
      <c r="F2" s="25"/>
      <c r="G2" s="26"/>
      <c r="H2" s="27"/>
      <c r="I2" s="3"/>
    </row>
    <row r="3" spans="1:9" x14ac:dyDescent="0.35">
      <c r="A3" s="22"/>
      <c r="B3" s="44" t="s">
        <v>22</v>
      </c>
      <c r="C3" s="44"/>
      <c r="D3" s="22"/>
      <c r="E3" s="22"/>
      <c r="F3" s="25"/>
      <c r="G3" s="26"/>
      <c r="H3" s="27"/>
      <c r="I3" s="3"/>
    </row>
    <row r="4" spans="1:9" ht="15.75" customHeight="1" x14ac:dyDescent="0.35">
      <c r="A4" s="22"/>
      <c r="B4" s="43" t="s">
        <v>23</v>
      </c>
      <c r="C4" s="43"/>
      <c r="D4" s="43"/>
      <c r="E4" s="43"/>
      <c r="F4" s="43"/>
      <c r="G4" s="43"/>
      <c r="H4" s="43"/>
      <c r="I4" s="3"/>
    </row>
    <row r="5" spans="1:9" x14ac:dyDescent="0.35">
      <c r="A5" s="22"/>
      <c r="B5" s="43"/>
      <c r="C5" s="43"/>
      <c r="D5" s="43"/>
      <c r="E5" s="43"/>
      <c r="F5" s="43"/>
      <c r="G5" s="43"/>
      <c r="H5" s="43"/>
      <c r="I5" s="3"/>
    </row>
    <row r="6" spans="1:9" ht="15.75" customHeight="1" x14ac:dyDescent="0.35">
      <c r="A6" s="22"/>
      <c r="B6" s="42" t="s">
        <v>9</v>
      </c>
      <c r="C6" s="42"/>
      <c r="D6" s="42"/>
      <c r="E6" s="42"/>
      <c r="F6" s="42"/>
      <c r="G6" s="42"/>
      <c r="H6" s="42"/>
      <c r="I6" s="3"/>
    </row>
    <row r="7" spans="1:9" ht="33" customHeight="1" x14ac:dyDescent="0.35">
      <c r="A7" s="22"/>
      <c r="B7" s="42"/>
      <c r="C7" s="42"/>
      <c r="D7" s="42"/>
      <c r="E7" s="42"/>
      <c r="F7" s="42"/>
      <c r="G7" s="42"/>
      <c r="H7" s="42"/>
      <c r="I7" s="3"/>
    </row>
    <row r="8" spans="1:9" ht="15.75" customHeight="1" x14ac:dyDescent="0.35">
      <c r="A8" s="22"/>
      <c r="B8" s="42" t="s">
        <v>10</v>
      </c>
      <c r="C8" s="42"/>
      <c r="D8" s="42"/>
      <c r="E8" s="42"/>
      <c r="F8" s="42"/>
      <c r="G8" s="42"/>
      <c r="H8" s="42"/>
      <c r="I8" s="3"/>
    </row>
    <row r="9" spans="1:9" ht="15.75" customHeight="1" thickBot="1" x14ac:dyDescent="0.4">
      <c r="A9" s="22"/>
      <c r="B9" s="42" t="s">
        <v>11</v>
      </c>
      <c r="C9" s="42"/>
      <c r="D9" s="42"/>
      <c r="E9" s="42"/>
      <c r="F9" s="42"/>
      <c r="G9" s="42"/>
      <c r="H9" s="42"/>
      <c r="I9" s="3"/>
    </row>
    <row r="10" spans="1:9" ht="108.75" customHeight="1" thickBot="1" x14ac:dyDescent="0.4">
      <c r="A10" s="22"/>
      <c r="B10" s="28" t="s">
        <v>12</v>
      </c>
      <c r="C10" s="29" t="s">
        <v>26</v>
      </c>
      <c r="D10" s="29" t="s">
        <v>13</v>
      </c>
      <c r="E10" s="30" t="s">
        <v>14</v>
      </c>
      <c r="F10" s="31" t="s">
        <v>15</v>
      </c>
      <c r="G10" s="32" t="s">
        <v>16</v>
      </c>
      <c r="H10" s="33" t="s">
        <v>17</v>
      </c>
      <c r="I10" s="3"/>
    </row>
    <row r="11" spans="1:9" ht="15.75" customHeight="1" x14ac:dyDescent="0.35">
      <c r="B11" s="4">
        <v>1</v>
      </c>
      <c r="C11" s="5" t="s">
        <v>27</v>
      </c>
      <c r="D11" s="5" t="s">
        <v>0</v>
      </c>
      <c r="E11" s="2">
        <v>50</v>
      </c>
      <c r="F11" s="35">
        <v>7</v>
      </c>
      <c r="G11" s="6">
        <v>0.05</v>
      </c>
      <c r="H11" s="8">
        <f t="shared" ref="H11:H59" si="0">SUM(E11*(F11*(1+G11)))</f>
        <v>367.5</v>
      </c>
      <c r="I11" s="17"/>
    </row>
    <row r="12" spans="1:9" x14ac:dyDescent="0.35">
      <c r="B12" s="4">
        <v>2</v>
      </c>
      <c r="C12" s="5" t="s">
        <v>25</v>
      </c>
      <c r="D12" s="5" t="s">
        <v>5</v>
      </c>
      <c r="E12" s="2">
        <v>8</v>
      </c>
      <c r="F12" s="35">
        <v>7</v>
      </c>
      <c r="G12" s="6">
        <v>0.05</v>
      </c>
      <c r="H12" s="8">
        <f t="shared" si="0"/>
        <v>58.800000000000004</v>
      </c>
      <c r="I12" s="17"/>
    </row>
    <row r="13" spans="1:9" ht="14.25" customHeight="1" x14ac:dyDescent="0.35">
      <c r="B13" s="4">
        <v>3</v>
      </c>
      <c r="C13" s="5" t="s">
        <v>40</v>
      </c>
      <c r="D13" s="5" t="s">
        <v>2</v>
      </c>
      <c r="E13" s="2">
        <v>600</v>
      </c>
      <c r="F13" s="35">
        <v>0.17</v>
      </c>
      <c r="G13" s="6">
        <v>0.05</v>
      </c>
      <c r="H13" s="8">
        <f t="shared" si="0"/>
        <v>107.10000000000001</v>
      </c>
      <c r="I13" s="17"/>
    </row>
    <row r="14" spans="1:9" x14ac:dyDescent="0.35">
      <c r="B14" s="4">
        <v>4</v>
      </c>
      <c r="C14" s="7" t="s">
        <v>24</v>
      </c>
      <c r="D14" s="5" t="s">
        <v>5</v>
      </c>
      <c r="E14" s="2">
        <v>12</v>
      </c>
      <c r="F14" s="35">
        <v>4.2</v>
      </c>
      <c r="G14" s="6">
        <v>0.05</v>
      </c>
      <c r="H14" s="8">
        <f t="shared" si="0"/>
        <v>52.92</v>
      </c>
      <c r="I14" s="17"/>
    </row>
    <row r="15" spans="1:9" x14ac:dyDescent="0.35">
      <c r="B15" s="4">
        <v>5</v>
      </c>
      <c r="C15" s="5" t="s">
        <v>28</v>
      </c>
      <c r="D15" s="5" t="s">
        <v>6</v>
      </c>
      <c r="E15" s="2">
        <v>225</v>
      </c>
      <c r="F15" s="35">
        <v>0.52</v>
      </c>
      <c r="G15" s="6">
        <v>0.05</v>
      </c>
      <c r="H15" s="8">
        <f t="shared" si="0"/>
        <v>122.85000000000001</v>
      </c>
      <c r="I15" s="17"/>
    </row>
    <row r="16" spans="1:9" x14ac:dyDescent="0.35">
      <c r="B16" s="4">
        <v>6</v>
      </c>
      <c r="C16" s="5" t="s">
        <v>29</v>
      </c>
      <c r="D16" s="5" t="s">
        <v>2</v>
      </c>
      <c r="E16" s="2">
        <v>3000</v>
      </c>
      <c r="F16" s="35">
        <v>0.252</v>
      </c>
      <c r="G16" s="6">
        <v>0.05</v>
      </c>
      <c r="H16" s="8">
        <f t="shared" si="0"/>
        <v>793.8</v>
      </c>
      <c r="I16" s="34"/>
    </row>
    <row r="17" spans="2:14" x14ac:dyDescent="0.35">
      <c r="B17" s="4">
        <v>7</v>
      </c>
      <c r="C17" s="7" t="s">
        <v>30</v>
      </c>
      <c r="D17" s="5" t="s">
        <v>31</v>
      </c>
      <c r="E17" s="2">
        <v>13750</v>
      </c>
      <c r="F17" s="35">
        <v>0.1</v>
      </c>
      <c r="G17" s="6">
        <v>0.05</v>
      </c>
      <c r="H17" s="8">
        <f t="shared" si="0"/>
        <v>1443.7500000000002</v>
      </c>
      <c r="I17" s="17"/>
    </row>
    <row r="18" spans="2:14" x14ac:dyDescent="0.35">
      <c r="B18" s="4">
        <v>8</v>
      </c>
      <c r="C18" s="5" t="s">
        <v>33</v>
      </c>
      <c r="D18" s="5" t="s">
        <v>2</v>
      </c>
      <c r="E18" s="2">
        <v>1500</v>
      </c>
      <c r="F18" s="35">
        <v>0.15</v>
      </c>
      <c r="G18" s="6">
        <v>0.05</v>
      </c>
      <c r="H18" s="8">
        <f t="shared" si="0"/>
        <v>236.25</v>
      </c>
      <c r="I18" s="17"/>
      <c r="N18"/>
    </row>
    <row r="19" spans="2:14" x14ac:dyDescent="0.35">
      <c r="B19" s="4">
        <v>9</v>
      </c>
      <c r="C19" s="5" t="s">
        <v>35</v>
      </c>
      <c r="D19" s="5" t="s">
        <v>5</v>
      </c>
      <c r="E19" s="2">
        <v>20</v>
      </c>
      <c r="F19" s="35">
        <v>3.5</v>
      </c>
      <c r="G19" s="6">
        <v>0.05</v>
      </c>
      <c r="H19" s="8">
        <f t="shared" si="0"/>
        <v>73.5</v>
      </c>
      <c r="I19" s="17"/>
    </row>
    <row r="20" spans="2:14" x14ac:dyDescent="0.35">
      <c r="B20" s="4">
        <v>10</v>
      </c>
      <c r="C20" s="5" t="s">
        <v>34</v>
      </c>
      <c r="D20" s="5" t="s">
        <v>2</v>
      </c>
      <c r="E20" s="2">
        <v>180</v>
      </c>
      <c r="F20" s="35">
        <v>1.7</v>
      </c>
      <c r="G20" s="6">
        <v>0.05</v>
      </c>
      <c r="H20" s="8">
        <f t="shared" si="0"/>
        <v>321.3</v>
      </c>
      <c r="I20" s="17"/>
    </row>
    <row r="21" spans="2:14" x14ac:dyDescent="0.35">
      <c r="B21" s="4">
        <v>11</v>
      </c>
      <c r="C21" s="19" t="s">
        <v>36</v>
      </c>
      <c r="D21" s="5" t="s">
        <v>37</v>
      </c>
      <c r="E21" s="2">
        <v>980</v>
      </c>
      <c r="F21" s="35">
        <v>0.65</v>
      </c>
      <c r="G21" s="6">
        <v>0.05</v>
      </c>
      <c r="H21" s="8">
        <f t="shared" si="0"/>
        <v>668.85000000000014</v>
      </c>
      <c r="I21" s="17"/>
    </row>
    <row r="22" spans="2:14" x14ac:dyDescent="0.35">
      <c r="B22" s="4">
        <v>12</v>
      </c>
      <c r="C22" s="19" t="s">
        <v>38</v>
      </c>
      <c r="D22" s="5" t="s">
        <v>5</v>
      </c>
      <c r="E22" s="2">
        <v>10</v>
      </c>
      <c r="F22" s="35">
        <v>5.34</v>
      </c>
      <c r="G22" s="6">
        <v>0.05</v>
      </c>
      <c r="H22" s="8">
        <f t="shared" si="0"/>
        <v>56.07</v>
      </c>
      <c r="I22" s="34"/>
    </row>
    <row r="23" spans="2:14" x14ac:dyDescent="0.35">
      <c r="B23" s="4">
        <v>13</v>
      </c>
      <c r="C23" s="5" t="s">
        <v>39</v>
      </c>
      <c r="D23" s="5" t="s">
        <v>0</v>
      </c>
      <c r="E23" s="2">
        <v>25</v>
      </c>
      <c r="F23" s="35">
        <v>9.8800000000000008</v>
      </c>
      <c r="G23" s="6">
        <v>0.05</v>
      </c>
      <c r="H23" s="8">
        <f t="shared" si="0"/>
        <v>259.35000000000002</v>
      </c>
      <c r="I23" s="17"/>
    </row>
    <row r="24" spans="2:14" x14ac:dyDescent="0.35">
      <c r="B24" s="4">
        <v>14</v>
      </c>
      <c r="C24" s="37" t="s">
        <v>41</v>
      </c>
      <c r="D24" s="5" t="s">
        <v>2</v>
      </c>
      <c r="E24" s="2">
        <v>315</v>
      </c>
      <c r="F24" s="35">
        <v>0.3</v>
      </c>
      <c r="G24" s="6">
        <v>0.05</v>
      </c>
      <c r="H24" s="8">
        <f t="shared" si="0"/>
        <v>99.224999999999994</v>
      </c>
      <c r="I24" s="17"/>
    </row>
    <row r="25" spans="2:14" x14ac:dyDescent="0.35">
      <c r="B25" s="4">
        <v>15</v>
      </c>
      <c r="C25" s="5" t="s">
        <v>42</v>
      </c>
      <c r="D25" s="5" t="s">
        <v>3</v>
      </c>
      <c r="E25" s="2">
        <v>60</v>
      </c>
      <c r="F25" s="35">
        <v>0.95</v>
      </c>
      <c r="G25" s="6">
        <v>0.05</v>
      </c>
      <c r="H25" s="8">
        <f t="shared" si="0"/>
        <v>59.849999999999994</v>
      </c>
      <c r="I25" s="17"/>
    </row>
    <row r="26" spans="2:14" x14ac:dyDescent="0.35">
      <c r="B26" s="4">
        <v>16</v>
      </c>
      <c r="C26" s="19" t="s">
        <v>7</v>
      </c>
      <c r="D26" s="5" t="s">
        <v>3</v>
      </c>
      <c r="E26" s="2">
        <v>150</v>
      </c>
      <c r="F26" s="35">
        <v>5.12</v>
      </c>
      <c r="G26" s="6">
        <v>0.05</v>
      </c>
      <c r="H26" s="8">
        <f t="shared" si="0"/>
        <v>806.40000000000009</v>
      </c>
      <c r="I26" s="17"/>
    </row>
    <row r="27" spans="2:14" x14ac:dyDescent="0.35">
      <c r="B27" s="4">
        <v>17</v>
      </c>
      <c r="C27" s="19" t="s">
        <v>43</v>
      </c>
      <c r="D27" s="9" t="s">
        <v>31</v>
      </c>
      <c r="E27" s="11">
        <v>800</v>
      </c>
      <c r="F27" s="36">
        <v>0.28999999999999998</v>
      </c>
      <c r="G27" s="10">
        <v>0.05</v>
      </c>
      <c r="H27" s="8">
        <f t="shared" si="0"/>
        <v>243.6</v>
      </c>
      <c r="I27" s="17"/>
    </row>
    <row r="28" spans="2:14" x14ac:dyDescent="0.35">
      <c r="B28" s="4">
        <v>18</v>
      </c>
      <c r="C28" s="1" t="s">
        <v>44</v>
      </c>
      <c r="D28" s="5" t="s">
        <v>0</v>
      </c>
      <c r="E28" s="2">
        <v>30</v>
      </c>
      <c r="F28" s="35">
        <v>3.47</v>
      </c>
      <c r="G28" s="6">
        <v>0.05</v>
      </c>
      <c r="H28" s="8">
        <f t="shared" si="0"/>
        <v>109.30500000000001</v>
      </c>
      <c r="I28" s="17"/>
    </row>
    <row r="29" spans="2:14" x14ac:dyDescent="0.35">
      <c r="B29" s="4">
        <v>19</v>
      </c>
      <c r="C29" s="5" t="s">
        <v>45</v>
      </c>
      <c r="D29" s="5" t="s">
        <v>31</v>
      </c>
      <c r="E29" s="2">
        <v>4400</v>
      </c>
      <c r="F29" s="35">
        <v>0.09</v>
      </c>
      <c r="G29" s="6">
        <v>0.05</v>
      </c>
      <c r="H29" s="8">
        <f t="shared" si="0"/>
        <v>415.8</v>
      </c>
      <c r="I29" s="17"/>
    </row>
    <row r="30" spans="2:14" x14ac:dyDescent="0.35">
      <c r="B30" s="4">
        <v>20</v>
      </c>
      <c r="C30" s="5" t="s">
        <v>46</v>
      </c>
      <c r="D30" s="5" t="s">
        <v>32</v>
      </c>
      <c r="E30" s="2">
        <v>140</v>
      </c>
      <c r="F30" s="35">
        <v>2.4700000000000002</v>
      </c>
      <c r="G30" s="6">
        <v>0.05</v>
      </c>
      <c r="H30" s="8">
        <f t="shared" si="0"/>
        <v>363.09000000000003</v>
      </c>
      <c r="I30" s="17"/>
    </row>
    <row r="31" spans="2:14" x14ac:dyDescent="0.35">
      <c r="B31" s="4">
        <v>21</v>
      </c>
      <c r="C31" s="5" t="s">
        <v>47</v>
      </c>
      <c r="D31" s="5" t="s">
        <v>32</v>
      </c>
      <c r="E31" s="2">
        <v>140</v>
      </c>
      <c r="F31" s="35">
        <v>2.4700000000000002</v>
      </c>
      <c r="G31" s="6">
        <v>0.05</v>
      </c>
      <c r="H31" s="8">
        <f t="shared" si="0"/>
        <v>363.09000000000003</v>
      </c>
      <c r="I31" s="17"/>
    </row>
    <row r="32" spans="2:14" x14ac:dyDescent="0.35">
      <c r="B32" s="4">
        <v>22</v>
      </c>
      <c r="C32" s="1" t="s">
        <v>48</v>
      </c>
      <c r="D32" s="5" t="s">
        <v>5</v>
      </c>
      <c r="E32" s="2">
        <v>2800</v>
      </c>
      <c r="F32" s="35">
        <v>2.4</v>
      </c>
      <c r="G32" s="6">
        <v>0.05</v>
      </c>
      <c r="H32" s="8">
        <f t="shared" si="0"/>
        <v>7056</v>
      </c>
      <c r="I32" s="17"/>
    </row>
    <row r="33" spans="2:9" x14ac:dyDescent="0.35">
      <c r="B33" s="4">
        <v>23</v>
      </c>
      <c r="C33" s="5" t="s">
        <v>49</v>
      </c>
      <c r="D33" s="5" t="s">
        <v>0</v>
      </c>
      <c r="E33" s="2">
        <v>230</v>
      </c>
      <c r="F33" s="35">
        <v>8.1199999999999992</v>
      </c>
      <c r="G33" s="6">
        <v>0.05</v>
      </c>
      <c r="H33" s="8">
        <f t="shared" si="0"/>
        <v>1960.98</v>
      </c>
      <c r="I33" s="17"/>
    </row>
    <row r="34" spans="2:9" x14ac:dyDescent="0.35">
      <c r="B34" s="4">
        <v>24</v>
      </c>
      <c r="C34" s="1" t="s">
        <v>50</v>
      </c>
      <c r="D34" s="5" t="s">
        <v>0</v>
      </c>
      <c r="E34" s="2">
        <v>100</v>
      </c>
      <c r="F34" s="35">
        <v>13.1</v>
      </c>
      <c r="G34" s="6">
        <v>0.05</v>
      </c>
      <c r="H34" s="8">
        <f t="shared" si="0"/>
        <v>1375.5</v>
      </c>
      <c r="I34" s="17"/>
    </row>
    <row r="35" spans="2:9" x14ac:dyDescent="0.35">
      <c r="B35" s="4">
        <v>25</v>
      </c>
      <c r="C35" s="5" t="s">
        <v>51</v>
      </c>
      <c r="D35" s="5" t="s">
        <v>37</v>
      </c>
      <c r="E35" s="2">
        <v>2000</v>
      </c>
      <c r="F35" s="35">
        <v>0.14000000000000001</v>
      </c>
      <c r="G35" s="6">
        <v>0.05</v>
      </c>
      <c r="H35" s="8">
        <f t="shared" si="0"/>
        <v>294.00000000000006</v>
      </c>
      <c r="I35" s="17"/>
    </row>
    <row r="36" spans="2:9" x14ac:dyDescent="0.35">
      <c r="B36" s="4">
        <v>26</v>
      </c>
      <c r="C36" s="7" t="s">
        <v>52</v>
      </c>
      <c r="D36" s="5" t="s">
        <v>2</v>
      </c>
      <c r="E36" s="2">
        <v>750</v>
      </c>
      <c r="F36" s="35">
        <v>0.32</v>
      </c>
      <c r="G36" s="6">
        <v>0.05</v>
      </c>
      <c r="H36" s="8">
        <f t="shared" si="0"/>
        <v>252.00000000000003</v>
      </c>
      <c r="I36" s="17"/>
    </row>
    <row r="37" spans="2:9" ht="16.5" customHeight="1" x14ac:dyDescent="0.35">
      <c r="B37" s="4">
        <v>27</v>
      </c>
      <c r="C37" s="13" t="s">
        <v>53</v>
      </c>
      <c r="D37" s="5" t="s">
        <v>2</v>
      </c>
      <c r="E37" s="2">
        <v>150</v>
      </c>
      <c r="F37" s="35">
        <v>0.73</v>
      </c>
      <c r="G37" s="6">
        <v>0.05</v>
      </c>
      <c r="H37" s="8">
        <f t="shared" si="0"/>
        <v>114.97499999999999</v>
      </c>
      <c r="I37" s="18"/>
    </row>
    <row r="38" spans="2:9" ht="16.5" customHeight="1" x14ac:dyDescent="0.35">
      <c r="B38" s="4">
        <v>28</v>
      </c>
      <c r="C38" s="5" t="s">
        <v>54</v>
      </c>
      <c r="D38" s="5" t="s">
        <v>2</v>
      </c>
      <c r="E38" s="20">
        <v>15000</v>
      </c>
      <c r="F38" s="35">
        <v>0.04</v>
      </c>
      <c r="G38" s="6">
        <v>0.21</v>
      </c>
      <c r="H38" s="8">
        <f t="shared" si="0"/>
        <v>726</v>
      </c>
      <c r="I38" s="18"/>
    </row>
    <row r="39" spans="2:9" s="12" customFormat="1" x14ac:dyDescent="0.35">
      <c r="B39" s="4">
        <v>29</v>
      </c>
      <c r="C39" s="5" t="s">
        <v>55</v>
      </c>
      <c r="D39" s="5" t="s">
        <v>2</v>
      </c>
      <c r="E39" s="2">
        <v>1200</v>
      </c>
      <c r="F39" s="35">
        <v>0.05</v>
      </c>
      <c r="G39" s="6">
        <v>0.21</v>
      </c>
      <c r="H39" s="8">
        <f t="shared" si="0"/>
        <v>72.599999999999994</v>
      </c>
      <c r="I39" s="17"/>
    </row>
    <row r="40" spans="2:9" x14ac:dyDescent="0.35">
      <c r="B40" s="4">
        <v>30</v>
      </c>
      <c r="C40" s="5" t="s">
        <v>56</v>
      </c>
      <c r="D40" s="5" t="s">
        <v>2</v>
      </c>
      <c r="E40" s="2">
        <v>15000</v>
      </c>
      <c r="F40" s="35">
        <v>2.5000000000000001E-2</v>
      </c>
      <c r="G40" s="6">
        <v>0.21</v>
      </c>
      <c r="H40" s="8">
        <f t="shared" si="0"/>
        <v>453.75</v>
      </c>
      <c r="I40" s="34"/>
    </row>
    <row r="41" spans="2:9" ht="17.25" customHeight="1" x14ac:dyDescent="0.35">
      <c r="B41" s="4">
        <v>31</v>
      </c>
      <c r="C41" s="5" t="s">
        <v>57</v>
      </c>
      <c r="D41" s="5" t="s">
        <v>2</v>
      </c>
      <c r="E41" s="2">
        <v>3000</v>
      </c>
      <c r="F41" s="35">
        <v>0.03</v>
      </c>
      <c r="G41" s="6">
        <v>0.21</v>
      </c>
      <c r="H41" s="8">
        <f t="shared" si="0"/>
        <v>108.89999999999999</v>
      </c>
      <c r="I41" s="17"/>
    </row>
    <row r="42" spans="2:9" x14ac:dyDescent="0.35">
      <c r="B42" s="4">
        <v>32</v>
      </c>
      <c r="C42" s="5" t="s">
        <v>1</v>
      </c>
      <c r="D42" s="5" t="s">
        <v>31</v>
      </c>
      <c r="E42" s="2">
        <v>87500</v>
      </c>
      <c r="F42" s="35">
        <v>0.03</v>
      </c>
      <c r="G42" s="6">
        <v>0.21</v>
      </c>
      <c r="H42" s="8">
        <f t="shared" si="0"/>
        <v>3176.25</v>
      </c>
      <c r="I42" s="17"/>
    </row>
    <row r="43" spans="2:9" x14ac:dyDescent="0.35">
      <c r="B43" s="4">
        <v>33</v>
      </c>
      <c r="C43" s="5" t="s">
        <v>18</v>
      </c>
      <c r="D43" s="5" t="s">
        <v>31</v>
      </c>
      <c r="E43" s="2">
        <v>3200</v>
      </c>
      <c r="F43" s="35">
        <v>0.08</v>
      </c>
      <c r="G43" s="6">
        <v>0.21</v>
      </c>
      <c r="H43" s="8">
        <f t="shared" si="0"/>
        <v>309.76</v>
      </c>
      <c r="I43" s="17"/>
    </row>
    <row r="44" spans="2:9" x14ac:dyDescent="0.35">
      <c r="B44" s="4">
        <v>34</v>
      </c>
      <c r="C44" s="5" t="s">
        <v>58</v>
      </c>
      <c r="D44" s="5" t="s">
        <v>0</v>
      </c>
      <c r="E44" s="2">
        <v>10</v>
      </c>
      <c r="F44" s="35">
        <v>6.56</v>
      </c>
      <c r="G44" s="6">
        <v>0.21</v>
      </c>
      <c r="H44" s="8">
        <f t="shared" si="0"/>
        <v>79.375999999999991</v>
      </c>
      <c r="I44" s="17"/>
    </row>
    <row r="45" spans="2:9" x14ac:dyDescent="0.35">
      <c r="B45" s="4">
        <v>35</v>
      </c>
      <c r="C45" s="5" t="s">
        <v>59</v>
      </c>
      <c r="D45" s="5" t="s">
        <v>31</v>
      </c>
      <c r="E45" s="2">
        <v>25000</v>
      </c>
      <c r="F45" s="35">
        <v>2.3E-2</v>
      </c>
      <c r="G45" s="6">
        <v>0.21</v>
      </c>
      <c r="H45" s="8">
        <f t="shared" si="0"/>
        <v>695.74999999999989</v>
      </c>
      <c r="I45" s="34"/>
    </row>
    <row r="46" spans="2:9" x14ac:dyDescent="0.35">
      <c r="B46" s="4">
        <v>36</v>
      </c>
      <c r="C46" s="5" t="s">
        <v>60</v>
      </c>
      <c r="D46" s="5" t="s">
        <v>0</v>
      </c>
      <c r="E46" s="2">
        <v>20</v>
      </c>
      <c r="F46" s="35">
        <v>1.25</v>
      </c>
      <c r="G46" s="6">
        <v>0.21</v>
      </c>
      <c r="H46" s="8">
        <f t="shared" si="0"/>
        <v>30.25</v>
      </c>
      <c r="I46" s="17"/>
    </row>
    <row r="47" spans="2:9" s="12" customFormat="1" ht="19.5" customHeight="1" x14ac:dyDescent="0.35">
      <c r="B47" s="4">
        <v>37</v>
      </c>
      <c r="C47" s="1" t="s">
        <v>61</v>
      </c>
      <c r="D47" s="9" t="s">
        <v>5</v>
      </c>
      <c r="E47" s="11">
        <v>25</v>
      </c>
      <c r="F47" s="36">
        <v>8.7100000000000009</v>
      </c>
      <c r="G47" s="10">
        <v>0.21</v>
      </c>
      <c r="H47" s="8">
        <f t="shared" si="0"/>
        <v>263.47750000000002</v>
      </c>
      <c r="I47" s="18"/>
    </row>
    <row r="48" spans="2:9" ht="13.5" customHeight="1" x14ac:dyDescent="0.35">
      <c r="B48" s="4">
        <v>38</v>
      </c>
      <c r="C48" s="5" t="s">
        <v>19</v>
      </c>
      <c r="D48" s="5" t="s">
        <v>31</v>
      </c>
      <c r="E48" s="2">
        <v>3900</v>
      </c>
      <c r="F48" s="35">
        <v>0.1</v>
      </c>
      <c r="G48" s="6">
        <v>0.21</v>
      </c>
      <c r="H48" s="8">
        <f t="shared" si="0"/>
        <v>471.9</v>
      </c>
      <c r="I48" s="17"/>
    </row>
    <row r="49" spans="2:9" x14ac:dyDescent="0.35">
      <c r="B49" s="4">
        <v>39</v>
      </c>
      <c r="C49" s="1" t="s">
        <v>4</v>
      </c>
      <c r="D49" s="5" t="s">
        <v>6</v>
      </c>
      <c r="E49" s="2">
        <v>3500</v>
      </c>
      <c r="F49" s="35">
        <v>0.14000000000000001</v>
      </c>
      <c r="G49" s="6">
        <v>0.21</v>
      </c>
      <c r="H49" s="8">
        <f t="shared" si="0"/>
        <v>592.90000000000009</v>
      </c>
      <c r="I49" s="17"/>
    </row>
    <row r="50" spans="2:9" x14ac:dyDescent="0.35">
      <c r="B50" s="4">
        <v>40</v>
      </c>
      <c r="C50" s="5" t="s">
        <v>62</v>
      </c>
      <c r="D50" s="5" t="s">
        <v>5</v>
      </c>
      <c r="E50" s="2">
        <v>70</v>
      </c>
      <c r="F50" s="35">
        <v>7.3</v>
      </c>
      <c r="G50" s="6">
        <v>0.21</v>
      </c>
      <c r="H50" s="8">
        <f t="shared" si="0"/>
        <v>618.31000000000006</v>
      </c>
      <c r="I50" s="17"/>
    </row>
    <row r="51" spans="2:9" x14ac:dyDescent="0.35">
      <c r="B51" s="4">
        <v>41</v>
      </c>
      <c r="C51" s="5" t="s">
        <v>20</v>
      </c>
      <c r="D51" s="5" t="s">
        <v>31</v>
      </c>
      <c r="E51" s="2">
        <v>5000</v>
      </c>
      <c r="F51" s="35">
        <v>0.1</v>
      </c>
      <c r="G51" s="6">
        <v>0.21</v>
      </c>
      <c r="H51" s="8">
        <f t="shared" si="0"/>
        <v>605</v>
      </c>
      <c r="I51" s="17"/>
    </row>
    <row r="52" spans="2:9" x14ac:dyDescent="0.35">
      <c r="B52" s="4">
        <v>42</v>
      </c>
      <c r="C52" s="5" t="s">
        <v>63</v>
      </c>
      <c r="D52" s="5" t="s">
        <v>0</v>
      </c>
      <c r="E52" s="2">
        <v>80</v>
      </c>
      <c r="F52" s="35">
        <v>6</v>
      </c>
      <c r="G52" s="6">
        <v>0.21</v>
      </c>
      <c r="H52" s="8">
        <f t="shared" si="0"/>
        <v>580.79999999999995</v>
      </c>
      <c r="I52" s="34"/>
    </row>
    <row r="53" spans="2:9" x14ac:dyDescent="0.35">
      <c r="B53" s="4">
        <v>43</v>
      </c>
      <c r="C53" s="5" t="s">
        <v>64</v>
      </c>
      <c r="D53" s="5" t="s">
        <v>5</v>
      </c>
      <c r="E53" s="2">
        <v>30</v>
      </c>
      <c r="F53" s="35">
        <v>4.75</v>
      </c>
      <c r="G53" s="6">
        <v>0.21</v>
      </c>
      <c r="H53" s="8">
        <f t="shared" si="0"/>
        <v>172.42499999999998</v>
      </c>
      <c r="I53" s="17"/>
    </row>
    <row r="54" spans="2:9" x14ac:dyDescent="0.35">
      <c r="B54" s="4">
        <v>44</v>
      </c>
      <c r="C54" s="5" t="s">
        <v>65</v>
      </c>
      <c r="D54" s="5" t="s">
        <v>5</v>
      </c>
      <c r="E54" s="2">
        <v>50</v>
      </c>
      <c r="F54" s="35">
        <v>9</v>
      </c>
      <c r="G54" s="6">
        <v>0.21</v>
      </c>
      <c r="H54" s="8">
        <f t="shared" si="0"/>
        <v>544.5</v>
      </c>
      <c r="I54" s="17"/>
    </row>
    <row r="55" spans="2:9" x14ac:dyDescent="0.35">
      <c r="B55" s="4">
        <v>45</v>
      </c>
      <c r="C55" s="5" t="s">
        <v>66</v>
      </c>
      <c r="D55" s="5" t="s">
        <v>5</v>
      </c>
      <c r="E55" s="2">
        <v>30</v>
      </c>
      <c r="F55" s="35">
        <v>7.56</v>
      </c>
      <c r="G55" s="6">
        <v>0.21</v>
      </c>
      <c r="H55" s="8">
        <f t="shared" si="0"/>
        <v>274.42799999999994</v>
      </c>
      <c r="I55" s="17"/>
    </row>
    <row r="56" spans="2:9" x14ac:dyDescent="0.35">
      <c r="B56" s="4">
        <v>46</v>
      </c>
      <c r="C56" s="13" t="s">
        <v>67</v>
      </c>
      <c r="D56" s="5" t="s">
        <v>31</v>
      </c>
      <c r="E56" s="2">
        <v>2500</v>
      </c>
      <c r="F56" s="35">
        <v>0.27</v>
      </c>
      <c r="G56" s="6">
        <v>0.21</v>
      </c>
      <c r="H56" s="8">
        <f t="shared" si="0"/>
        <v>816.75</v>
      </c>
      <c r="I56" s="17"/>
    </row>
    <row r="57" spans="2:9" x14ac:dyDescent="0.35">
      <c r="B57" s="4">
        <v>47</v>
      </c>
      <c r="C57" s="5" t="s">
        <v>68</v>
      </c>
      <c r="D57" s="5" t="s">
        <v>2</v>
      </c>
      <c r="E57" s="2">
        <v>8000</v>
      </c>
      <c r="F57" s="35">
        <v>0.08</v>
      </c>
      <c r="G57" s="6">
        <v>0.21</v>
      </c>
      <c r="H57" s="8">
        <f t="shared" si="0"/>
        <v>774.4</v>
      </c>
      <c r="I57" s="17"/>
    </row>
    <row r="58" spans="2:9" x14ac:dyDescent="0.35">
      <c r="B58" s="4">
        <v>48</v>
      </c>
      <c r="C58" s="5" t="s">
        <v>69</v>
      </c>
      <c r="D58" s="5" t="s">
        <v>31</v>
      </c>
      <c r="E58" s="2">
        <v>2500</v>
      </c>
      <c r="F58" s="35">
        <v>0.03</v>
      </c>
      <c r="G58" s="6">
        <v>0.21</v>
      </c>
      <c r="H58" s="8">
        <f t="shared" si="0"/>
        <v>90.75</v>
      </c>
      <c r="I58" s="17"/>
    </row>
    <row r="59" spans="2:9" s="12" customFormat="1" ht="14.25" customHeight="1" x14ac:dyDescent="0.35">
      <c r="B59" s="4">
        <v>49</v>
      </c>
      <c r="C59" s="5" t="s">
        <v>70</v>
      </c>
      <c r="D59" s="5" t="s">
        <v>37</v>
      </c>
      <c r="E59" s="2">
        <v>750</v>
      </c>
      <c r="F59" s="35">
        <v>0.14000000000000001</v>
      </c>
      <c r="G59" s="6">
        <v>0.21</v>
      </c>
      <c r="H59" s="8">
        <f t="shared" si="0"/>
        <v>127.05000000000001</v>
      </c>
      <c r="I59" s="17"/>
    </row>
    <row r="60" spans="2:9" x14ac:dyDescent="0.35">
      <c r="H60" s="21"/>
    </row>
    <row r="61" spans="2:9" x14ac:dyDescent="0.35">
      <c r="C61" s="38" t="s">
        <v>21</v>
      </c>
      <c r="D61" s="39"/>
      <c r="E61" s="39"/>
      <c r="F61" s="39"/>
      <c r="G61" s="39"/>
    </row>
    <row r="62" spans="2:9" x14ac:dyDescent="0.35">
      <c r="C62" s="40"/>
      <c r="D62" s="39"/>
      <c r="E62" s="39"/>
      <c r="F62" s="39"/>
      <c r="G62" s="39"/>
    </row>
    <row r="63" spans="2:9" x14ac:dyDescent="0.35">
      <c r="C63" s="40"/>
      <c r="D63" s="39"/>
      <c r="E63" s="39"/>
      <c r="F63" s="39"/>
      <c r="G63" s="39"/>
    </row>
    <row r="64" spans="2:9" x14ac:dyDescent="0.35">
      <c r="C64" s="39"/>
      <c r="D64" s="39"/>
      <c r="E64" s="39"/>
      <c r="F64" s="39"/>
      <c r="G64" s="39"/>
    </row>
    <row r="65" spans="3:7" x14ac:dyDescent="0.35">
      <c r="C65" s="39"/>
      <c r="D65" s="39"/>
      <c r="E65" s="39"/>
      <c r="F65" s="39"/>
      <c r="G65" s="39"/>
    </row>
  </sheetData>
  <sortState xmlns:xlrd2="http://schemas.microsoft.com/office/spreadsheetml/2017/richdata2" ref="B4:H60">
    <sortCondition ref="G4:G60"/>
  </sortState>
  <mergeCells count="7">
    <mergeCell ref="C61:G65"/>
    <mergeCell ref="C1:H1"/>
    <mergeCell ref="B9:H9"/>
    <mergeCell ref="B8:H8"/>
    <mergeCell ref="B6:H7"/>
    <mergeCell ref="B4:H5"/>
    <mergeCell ref="B3:C3"/>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340cada3d6b103bc68621908b393c05c">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20ffe72965338b084403864e37887543"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C4A9BB-0843-4450-9107-08CB6EB0C119}">
  <ds:schemaRefs>
    <ds:schemaRef ds:uri="http://purl.org/dc/terms/"/>
    <ds:schemaRef ds:uri="http://schemas.microsoft.com/office/2006/documentManagement/types"/>
    <ds:schemaRef ds:uri="http://schemas.microsoft.com/office/2006/metadata/properties"/>
    <ds:schemaRef ds:uri="e6a19158-d0d1-40c5-9a1c-07b30edafd5b"/>
    <ds:schemaRef ds:uri="63c83698-8997-4e50-a507-89ca86912937"/>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5DFF375-2979-47F9-960B-A7EEF7BD6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19158-d0d1-40c5-9a1c-07b30edafd5b"/>
    <ds:schemaRef ds:uri="63c83698-8997-4e50-a507-89ca86912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29F5AC-25B4-4C5D-A713-A10A10ED87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Bubnė</dc:creator>
  <cp:lastModifiedBy>Vita Motiejūnienė</cp:lastModifiedBy>
  <cp:lastPrinted>2025-04-01T11:22:16Z</cp:lastPrinted>
  <dcterms:created xsi:type="dcterms:W3CDTF">2024-01-25T08:42:37Z</dcterms:created>
  <dcterms:modified xsi:type="dcterms:W3CDTF">2025-04-09T06:54:11Z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