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janina_skoda_vilnius_lt/Documents/Darbalaukis/Rengiami pirkimo dokumentai/Pavilnių ir Verkių regioninių parkų direkcijos administruojamų teritorijų priežiūros paslauga/"/>
    </mc:Choice>
  </mc:AlternateContent>
  <xr:revisionPtr revIDLastSave="45" documentId="8_{F8C11FC7-A82C-4B32-9179-8482539AED3D}" xr6:coauthVersionLast="47" xr6:coauthVersionMax="47" xr10:uidLastSave="{9CB910CA-CC2E-47A6-B34E-BC3B31219623}"/>
  <bookViews>
    <workbookView xWindow="-110" yWindow="-110" windowWidth="19420" windowHeight="10300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7" i="7"/>
  <c r="F25" i="7" l="1"/>
  <c r="F27" i="7" l="1"/>
  <c r="F26" i="7"/>
</calcChain>
</file>

<file path=xl/sharedStrings.xml><?xml version="1.0" encoding="utf-8"?>
<sst xmlns="http://schemas.openxmlformats.org/spreadsheetml/2006/main" count="67" uniqueCount="52">
  <si>
    <t>Paslaugų pavadinimas</t>
  </si>
  <si>
    <t>Eil. nr.</t>
  </si>
  <si>
    <t>Mato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</si>
  <si>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</si>
  <si>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</si>
  <si>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</si>
  <si>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</si>
  <si>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</si>
  <si>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</si>
  <si>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</si>
  <si>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</si>
  <si>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</si>
  <si>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</si>
  <si>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</si>
  <si>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</si>
  <si>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</si>
  <si>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</si>
  <si>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</si>
  <si>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</si>
  <si>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</si>
  <si>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</si>
  <si>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6 = (4 x 5)</t>
  </si>
  <si>
    <t>Pirkimo sąlygų 2 priedo „Pasiūlymo forma“ 1 priedas</t>
  </si>
  <si>
    <t>ha</t>
  </si>
  <si>
    <t>Pievų šienavimas (nešiojamąja žoliapjove)</t>
  </si>
  <si>
    <t xml:space="preserve">Mato vnt. įkainis (EUR be PVM) </t>
  </si>
  <si>
    <t>Šieno (žolės) sugrėbimas ir išvežimas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</si>
  <si>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3</t>
    </r>
  </si>
  <si>
    <t>Šiukšlių surinkimas, ir išvežimas į sąvartyną</t>
  </si>
  <si>
    <t>Maišų su šiukšlėmis surinkimas ir išvežimas į sąvartyną</t>
  </si>
  <si>
    <t>Šiukšlių surinkimas ir išvežimas į sąvartyną iš pažintinių takų</t>
  </si>
  <si>
    <t xml:space="preserve">Teritorijos tvarkymas iškertant ir iš teritorijos pašalinant medžius ir krūmus </t>
  </si>
  <si>
    <t>Pavienių medžių sutvarkymas po stichinių nelaimių ir pavojingų medžių pjovimas</t>
  </si>
  <si>
    <t>Į krūvas sukrautų šakų ir krūmų išvežimas iš teritorijos</t>
  </si>
  <si>
    <t>Pėsčiųjų ir dviračių takų valymas nuo augančios žolės apdorojant cheminėmis medžiagomis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</si>
  <si>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</si>
  <si>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Pėsčiųjų ir dviračių takų valymas nuo įvairių apnašų</t>
  </si>
  <si>
    <t>Varliagyvių pralaidų ir atitvarų valymas</t>
  </si>
  <si>
    <t>Sniego valymas nuo medinių laiptų</t>
  </si>
  <si>
    <r>
      <t xml:space="preserve">Uosialapio klevo  naikinimo paslaugos, įsigręžiant į jo kamieną ir skyles užpildant glifosato tirpalu.
</t>
    </r>
    <r>
      <rPr>
        <i/>
        <sz val="11"/>
        <color rgb="FF000000"/>
        <rFont val="Times New Roman"/>
        <family val="1"/>
        <charset val="186"/>
      </rPr>
      <t>(PASTABA: į mato vnt. įkainį turi būti įskaičiuota ir naudojamų medžiagų kaina)</t>
    </r>
  </si>
  <si>
    <t>Lapų surinkimas ir išvežimas iš teritorijos</t>
  </si>
  <si>
    <t>Želdinių laistymo paslaugos</t>
  </si>
  <si>
    <t>Savavališkai įrengto sąvartyno teritorijoje žemės rekultyvavimo paslaugos</t>
  </si>
  <si>
    <t>PAVILNIŲ IR VERKIŲ REGIONINIŲ PARKŲ DIREKCIJOS ADMINISTRUOJAMŲ TERITORIJŲ PRIEŽIŪROS PASLAUGOS</t>
  </si>
  <si>
    <r>
      <t>Uosialapio klevo kelmų apdorojimas juos nutepant glifosato tirpalu naudojant teptuką (</t>
    </r>
    <r>
      <rPr>
        <i/>
        <sz val="11"/>
        <color rgb="FF000000"/>
        <rFont val="Times New Roman"/>
        <family val="1"/>
        <charset val="186"/>
      </rPr>
      <t>PASTABA: į mato vnt. įkainį turi būti įskaičiuota ir naudojamų medžiagų kaina</t>
    </r>
    <r>
      <rPr>
        <sz val="11"/>
        <color rgb="FF000000"/>
        <rFont val="Times New Roman"/>
        <family val="1"/>
      </rPr>
      <t>)</t>
    </r>
  </si>
  <si>
    <t>21 % PVM (EUR):</t>
  </si>
  <si>
    <t xml:space="preserve">Numatomas preliminarus 36 mėn. paslaugų teikimo termino paslaugų 
kiekis </t>
  </si>
  <si>
    <t xml:space="preserve">Preliminari 36 (trisdešimt šešių) mėn. paslaugų teikimo termino kaina (EUR be PVM)
</t>
  </si>
  <si>
    <r>
      <t xml:space="preserve">Pievų šienavimas mechanizuotai (traktoriais) </t>
    </r>
    <r>
      <rPr>
        <i/>
        <sz val="11"/>
        <color rgb="FF000000"/>
        <rFont val="Times New Roman"/>
        <family val="1"/>
        <charset val="186"/>
      </rPr>
      <t>(PASTABA: į mato vnt. įkainį turi būti įskaičiuotas ir šienavimas rankiniu būdu (nešiojamąja žoliapjove) aplink kliūčių objektus (pvz.; medžius, kuoliukus, tvoras, pakraščius ir t. t.)), kurių plotas 36 mėn. paslaugų teikimo terminu nesudarys daugiau nei 0,5 proc. 4 (ketvirtoje) skiltyje nurodyto kiekio).</t>
    </r>
  </si>
  <si>
    <t>Bendra preliminari 36 mėn. paslaugų teikimo termino pasiūlymo kaina (EUR be PVM)</t>
  </si>
  <si>
    <r>
      <t>Bendra preliminari 36 mėn. paslaugų teikimo termino pasiūlymo kaina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(EUR su PVM)</t>
    </r>
    <r>
      <rPr>
        <b/>
        <i/>
        <sz val="11"/>
        <color rgb="FF000000"/>
        <rFont val="Times New Roman"/>
        <family val="1"/>
        <charset val="186"/>
      </rPr>
      <t xml:space="preserve"> (pasiūlymų palyginimui)</t>
    </r>
    <r>
      <rPr>
        <b/>
        <sz val="11"/>
        <color rgb="FF000000"/>
        <rFont val="Times New Roman"/>
        <family val="1"/>
        <charset val="186"/>
      </rPr>
      <t>*</t>
    </r>
  </si>
  <si>
    <t>* Perkančiajai organizacijai priimtina maksimali pasiūlymo kaina yra 345.000,00 EUR įskaitant visus mokesčius. Pasiūlymas, kuriame nurodyta kaina yra didesnė, bus atmestas kaip neatitinkantis pirkimo dokumentuose nustatytų reikalavimų.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</si>
</sst>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distributed"/>
    </xf>
    <xf numFmtId="0" fontId="2" fillId="0" borderId="1" xfId="0" applyFont="1" applyBorder="1" applyAlignment="1">
      <alignment vertical="distributed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distributed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vertical="distributed"/>
    </xf>
    <xf numFmtId="0" fontId="3" fillId="0" borderId="1" xfId="0" applyFont="1" applyBorder="1" applyAlignment="1">
      <alignment horizontal="right" vertical="justify"/>
    </xf>
    <xf numFmtId="0" fontId="3" fillId="0" borderId="2" xfId="0" applyFont="1" applyBorder="1" applyAlignment="1">
      <alignment horizontal="right" vertical="justify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justify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70" zoomScaleNormal="70" workbookViewId="0">
      <selection activeCell="F27" sqref="F27"/>
    </sheetView>
  </sheetViews>
  <sheetFormatPr defaultColWidth="9.1796875" defaultRowHeight="14" x14ac:dyDescent="0.3"/>
  <cols>
    <col min="1" max="1" width="6" style="1" customWidth="1"/>
    <col min="2" max="2" width="33.453125" style="1" customWidth="1"/>
    <col min="3" max="3" width="9.81640625" style="1" customWidth="1"/>
    <col min="4" max="4" width="14.1796875" style="2" customWidth="1"/>
    <col min="5" max="5" width="13" style="1" customWidth="1"/>
    <col min="6" max="6" width="22.1796875" style="1" customWidth="1"/>
    <col min="7" max="7" width="11" style="1" customWidth="1"/>
    <col min="8" max="16384" width="9.1796875" style="1"/>
  </cols>
  <sheetData>
    <row r="1" spans="1:7" ht="14.5" customHeight="1" x14ac:dyDescent="0.3">
      <c r="C1" s="20" t="s">
        <v>22</v>
      </c>
      <c r="D1" s="20"/>
      <c r="E1" s="20"/>
      <c r="F1" s="20"/>
      <c r="G1" s="9"/>
    </row>
    <row r="2" spans="1:7" ht="14.5" customHeight="1" x14ac:dyDescent="0.3">
      <c r="C2" s="17"/>
      <c r="D2" s="17"/>
      <c r="E2" s="17"/>
      <c r="F2" s="17"/>
      <c r="G2" s="9"/>
    </row>
    <row r="3" spans="1:7" ht="28" customHeight="1" x14ac:dyDescent="0.3">
      <c r="B3" s="21" t="s">
        <v>43</v>
      </c>
      <c r="C3" s="21"/>
      <c r="D3" s="21"/>
      <c r="E3" s="21"/>
      <c r="F3" s="21"/>
      <c r="G3" s="9"/>
    </row>
    <row r="5" spans="1:7" ht="130.5" customHeight="1" x14ac:dyDescent="0.3">
      <c r="A5" s="12" t="s">
        <v>1</v>
      </c>
      <c r="B5" s="13" t="s">
        <v>0</v>
      </c>
      <c r="C5" s="13" t="s">
        <v>2</v>
      </c>
      <c r="D5" s="14" t="s">
        <v>46</v>
      </c>
      <c r="E5" s="18" t="s">
        <v>25</v>
      </c>
      <c r="F5" s="14" t="s">
        <v>47</v>
      </c>
      <c r="G5" s="4"/>
    </row>
    <row r="6" spans="1:7" ht="14.5" customHeight="1" x14ac:dyDescent="0.3">
      <c r="A6" s="6">
        <v>1</v>
      </c>
      <c r="B6" s="6">
        <v>2</v>
      </c>
      <c r="C6" s="6">
        <v>3</v>
      </c>
      <c r="D6" s="6">
        <v>4</v>
      </c>
      <c r="E6" s="16">
        <v>5</v>
      </c>
      <c r="F6" s="6" t="s">
        <v>21</v>
      </c>
      <c r="G6" s="4"/>
    </row>
    <row r="7" spans="1:7" ht="145.5" customHeight="1" x14ac:dyDescent="0.3">
      <c r="A7" s="5" t="s">
        <v>3</v>
      </c>
      <c r="B7" s="7" t="s">
        <v>48</v>
      </c>
      <c r="C7" s="5" t="s">
        <v>23</v>
      </c>
      <c r="D7" s="5">
        <v>300</v>
      </c>
      <c r="E7" s="15"/>
      <c r="F7" s="10">
        <f>SUM(D7*E7)</f>
        <v>0</v>
      </c>
      <c r="G7" s="4"/>
    </row>
    <row r="8" spans="1:7" ht="28" x14ac:dyDescent="0.3">
      <c r="A8" s="5" t="s">
        <v>4</v>
      </c>
      <c r="B8" s="7" t="s">
        <v>24</v>
      </c>
      <c r="C8" s="5" t="s">
        <v>23</v>
      </c>
      <c r="D8" s="5">
        <v>270</v>
      </c>
      <c r="E8" s="15"/>
      <c r="F8" s="10">
        <f t="shared" ref="F8:F24" si="0">SUM(D8*E8)</f>
        <v>0</v>
      </c>
      <c r="G8" s="4"/>
    </row>
    <row r="9" spans="1:7" ht="14.5" customHeight="1" x14ac:dyDescent="0.3">
      <c r="A9" s="5" t="s">
        <v>5</v>
      </c>
      <c r="B9" s="7" t="s">
        <v>26</v>
      </c>
      <c r="C9" s="5" t="s">
        <v>23</v>
      </c>
      <c r="D9" s="5">
        <v>3</v>
      </c>
      <c r="E9" s="15"/>
      <c r="F9" s="10">
        <f t="shared" si="0"/>
        <v>0</v>
      </c>
      <c r="G9" s="4"/>
    </row>
    <row r="10" spans="1:7" ht="26.5" customHeight="1" x14ac:dyDescent="0.3">
      <c r="A10" s="5" t="s">
        <v>6</v>
      </c>
      <c r="B10" s="7" t="s">
        <v>28</v>
      </c>
      <c r="C10" s="5" t="s">
        <v>27</v>
      </c>
      <c r="D10" s="5">
        <v>300</v>
      </c>
      <c r="E10" s="15"/>
      <c r="F10" s="10">
        <f t="shared" si="0"/>
        <v>0</v>
      </c>
      <c r="G10" s="4"/>
    </row>
    <row r="11" spans="1:7" ht="28.5" customHeight="1" x14ac:dyDescent="0.3">
      <c r="A11" s="5" t="s">
        <v>7</v>
      </c>
      <c r="B11" s="7" t="s">
        <v>29</v>
      </c>
      <c r="C11" s="5" t="s">
        <v>27</v>
      </c>
      <c r="D11" s="5">
        <v>300</v>
      </c>
      <c r="E11" s="15"/>
      <c r="F11" s="10">
        <f t="shared" si="0"/>
        <v>0</v>
      </c>
      <c r="G11" s="4"/>
    </row>
    <row r="12" spans="1:7" ht="29" customHeight="1" x14ac:dyDescent="0.3">
      <c r="A12" s="5" t="s">
        <v>8</v>
      </c>
      <c r="B12" s="7" t="s">
        <v>30</v>
      </c>
      <c r="C12" s="5" t="s">
        <v>27</v>
      </c>
      <c r="D12" s="5">
        <v>240</v>
      </c>
      <c r="E12" s="15"/>
      <c r="F12" s="10">
        <f t="shared" si="0"/>
        <v>0</v>
      </c>
      <c r="G12" s="4"/>
    </row>
    <row r="13" spans="1:7" ht="48" customHeight="1" x14ac:dyDescent="0.3">
      <c r="A13" s="5" t="s">
        <v>9</v>
      </c>
      <c r="B13" s="7" t="s">
        <v>31</v>
      </c>
      <c r="C13" s="5" t="s">
        <v>23</v>
      </c>
      <c r="D13" s="5">
        <v>30</v>
      </c>
      <c r="E13" s="15"/>
      <c r="F13" s="10">
        <f t="shared" si="0"/>
        <v>0</v>
      </c>
      <c r="G13" s="4"/>
    </row>
    <row r="14" spans="1:7" ht="44.5" customHeight="1" x14ac:dyDescent="0.3">
      <c r="A14" s="5" t="s">
        <v>10</v>
      </c>
      <c r="B14" s="7" t="s">
        <v>32</v>
      </c>
      <c r="C14" s="5" t="s">
        <v>27</v>
      </c>
      <c r="D14" s="5">
        <v>30</v>
      </c>
      <c r="E14" s="15"/>
      <c r="F14" s="10">
        <f t="shared" si="0"/>
        <v>0</v>
      </c>
      <c r="G14" s="4"/>
    </row>
    <row r="15" spans="1:7" ht="30.5" customHeight="1" x14ac:dyDescent="0.3">
      <c r="A15" s="5" t="s">
        <v>11</v>
      </c>
      <c r="B15" s="7" t="s">
        <v>33</v>
      </c>
      <c r="C15" s="5" t="s">
        <v>27</v>
      </c>
      <c r="D15" s="5">
        <v>180</v>
      </c>
      <c r="E15" s="15"/>
      <c r="F15" s="10">
        <f t="shared" si="0"/>
        <v>0</v>
      </c>
      <c r="G15" s="4"/>
    </row>
    <row r="16" spans="1:7" ht="42" x14ac:dyDescent="0.3">
      <c r="A16" s="5" t="s">
        <v>12</v>
      </c>
      <c r="B16" s="7" t="s">
        <v>34</v>
      </c>
      <c r="C16" s="5" t="s">
        <v>35</v>
      </c>
      <c r="D16" s="5">
        <v>3600</v>
      </c>
      <c r="E16" s="15"/>
      <c r="F16" s="10">
        <f t="shared" si="0"/>
        <v>0</v>
      </c>
      <c r="G16" s="4"/>
    </row>
    <row r="17" spans="1:7" ht="28" x14ac:dyDescent="0.3">
      <c r="A17" s="5" t="s">
        <v>13</v>
      </c>
      <c r="B17" s="7" t="s">
        <v>36</v>
      </c>
      <c r="C17" s="5" t="s">
        <v>35</v>
      </c>
      <c r="D17" s="5">
        <v>6000</v>
      </c>
      <c r="E17" s="15"/>
      <c r="F17" s="10">
        <f t="shared" si="0"/>
        <v>0</v>
      </c>
      <c r="G17" s="4"/>
    </row>
    <row r="18" spans="1:7" ht="29.4" customHeight="1" x14ac:dyDescent="0.3">
      <c r="A18" s="5" t="s">
        <v>14</v>
      </c>
      <c r="B18" s="7" t="s">
        <v>37</v>
      </c>
      <c r="C18" s="5" t="s">
        <v>35</v>
      </c>
      <c r="D18" s="5">
        <v>5880</v>
      </c>
      <c r="E18" s="15"/>
      <c r="F18" s="10">
        <f t="shared" si="0"/>
        <v>0</v>
      </c>
      <c r="G18" s="4"/>
    </row>
    <row r="19" spans="1:7" ht="16" x14ac:dyDescent="0.3">
      <c r="A19" s="5" t="s">
        <v>15</v>
      </c>
      <c r="B19" s="7" t="s">
        <v>38</v>
      </c>
      <c r="C19" s="5" t="s">
        <v>35</v>
      </c>
      <c r="D19" s="5">
        <v>10800</v>
      </c>
      <c r="E19" s="15"/>
      <c r="F19" s="10">
        <f t="shared" si="0"/>
        <v>0</v>
      </c>
      <c r="G19" s="4"/>
    </row>
    <row r="20" spans="1:7" ht="84" x14ac:dyDescent="0.3">
      <c r="A20" s="5" t="s">
        <v>16</v>
      </c>
      <c r="B20" s="8" t="s">
        <v>39</v>
      </c>
      <c r="C20" s="5" t="s">
        <v>23</v>
      </c>
      <c r="D20" s="5">
        <v>35</v>
      </c>
      <c r="E20" s="15"/>
      <c r="F20" s="10">
        <f t="shared" si="0"/>
        <v>0</v>
      </c>
      <c r="G20" s="4"/>
    </row>
    <row r="21" spans="1:7" ht="70" x14ac:dyDescent="0.3">
      <c r="A21" s="5" t="s">
        <v>17</v>
      </c>
      <c r="B21" s="7" t="s">
        <v>44</v>
      </c>
      <c r="C21" s="5" t="s">
        <v>23</v>
      </c>
      <c r="D21" s="5">
        <v>3</v>
      </c>
      <c r="E21" s="15"/>
      <c r="F21" s="10">
        <f t="shared" si="0"/>
        <v>0</v>
      </c>
      <c r="G21" s="4"/>
    </row>
    <row r="22" spans="1:7" ht="28" x14ac:dyDescent="0.3">
      <c r="A22" s="5" t="s">
        <v>18</v>
      </c>
      <c r="B22" s="7" t="s">
        <v>40</v>
      </c>
      <c r="C22" s="5" t="s">
        <v>23</v>
      </c>
      <c r="D22" s="5">
        <v>15</v>
      </c>
      <c r="E22" s="15"/>
      <c r="F22" s="10">
        <f t="shared" si="0"/>
        <v>0</v>
      </c>
      <c r="G22" s="4"/>
    </row>
    <row r="23" spans="1:7" x14ac:dyDescent="0.3">
      <c r="A23" s="5" t="s">
        <v>19</v>
      </c>
      <c r="B23" s="7" t="s">
        <v>41</v>
      </c>
      <c r="C23" s="5" t="s">
        <v>23</v>
      </c>
      <c r="D23" s="5">
        <v>4.5</v>
      </c>
      <c r="E23" s="15"/>
      <c r="F23" s="10">
        <f t="shared" si="0"/>
        <v>0</v>
      </c>
      <c r="G23" s="4"/>
    </row>
    <row r="24" spans="1:7" ht="42" x14ac:dyDescent="0.3">
      <c r="A24" s="5" t="s">
        <v>20</v>
      </c>
      <c r="B24" s="7" t="s">
        <v>42</v>
      </c>
      <c r="C24" s="5" t="s">
        <v>23</v>
      </c>
      <c r="D24" s="5">
        <v>1.5</v>
      </c>
      <c r="E24" s="15"/>
      <c r="F24" s="10">
        <f t="shared" si="0"/>
        <v>0</v>
      </c>
      <c r="G24" s="4"/>
    </row>
    <row r="25" spans="1:7" ht="29.5" customHeight="1" x14ac:dyDescent="0.3">
      <c r="A25" s="22" t="s">
        <v>49</v>
      </c>
      <c r="B25" s="22"/>
      <c r="C25" s="22"/>
      <c r="D25" s="22"/>
      <c r="E25" s="23"/>
      <c r="F25" s="11">
        <f>SUM(F7:F24)</f>
        <v>0</v>
      </c>
      <c r="G25" s="4"/>
    </row>
    <row r="26" spans="1:7" ht="14.5" customHeight="1" x14ac:dyDescent="0.3">
      <c r="A26" s="24" t="s">
        <v>45</v>
      </c>
      <c r="B26" s="25"/>
      <c r="C26" s="25"/>
      <c r="D26" s="25"/>
      <c r="E26" s="25"/>
      <c r="F26" s="11">
        <f>SUM(F25*0.21)</f>
        <v>0</v>
      </c>
      <c r="G26" s="4"/>
    </row>
    <row r="27" spans="1:7" ht="27.5" customHeight="1" x14ac:dyDescent="0.3">
      <c r="A27" s="23" t="s">
        <v>50</v>
      </c>
      <c r="B27" s="26"/>
      <c r="C27" s="26"/>
      <c r="D27" s="26"/>
      <c r="E27" s="26"/>
      <c r="F27" s="11">
        <f>SUM(F25*1.21)</f>
        <v>0</v>
      </c>
      <c r="G27" s="4"/>
    </row>
    <row r="28" spans="1:7" x14ac:dyDescent="0.3">
      <c r="G28" s="4"/>
    </row>
    <row r="29" spans="1:7" x14ac:dyDescent="0.3">
      <c r="A29" s="19" t="s">
        <v>51</v>
      </c>
      <c r="B29" s="19"/>
      <c r="C29" s="19"/>
      <c r="D29" s="19"/>
      <c r="E29" s="19"/>
      <c r="F29" s="19"/>
    </row>
    <row r="30" spans="1:7" ht="32" customHeight="1" x14ac:dyDescent="0.3">
      <c r="A30" s="19"/>
      <c r="B30" s="19"/>
      <c r="C30" s="19"/>
      <c r="D30" s="19"/>
      <c r="E30" s="19"/>
      <c r="F30" s="19"/>
    </row>
    <row r="31" spans="1:7" x14ac:dyDescent="0.3">
      <c r="F31" s="3"/>
    </row>
    <row r="34" spans="4:4" x14ac:dyDescent="0.3">
      <c r="D34" s="1"/>
    </row>
    <row r="35" spans="4:4" x14ac:dyDescent="0.3">
      <c r="D35" s="1"/>
    </row>
  </sheetData>
  <mergeCells count="6">
    <mergeCell ref="A29:F30"/>
    <mergeCell ref="C1:F1"/>
    <mergeCell ref="B3:F3"/>
    <mergeCell ref="A25:E25"/>
    <mergeCell ref="A26:E26"/>
    <mergeCell ref="A27:E27"/>
  </mergeCells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Janina Škoda</cp:lastModifiedBy>
  <cp:revision/>
  <dcterms:created xsi:type="dcterms:W3CDTF">2022-09-28T11:58:22Z</dcterms:created>
  <dcterms:modified xsi:type="dcterms:W3CDTF">2025-04-11T12:35:56Z</dcterms:modified>
  <cp:category/>
  <cp:contentStatus/>
</cp:coreProperties>
</file>