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2. SUPAPRASTINTI konkursai\3394_  Vienkartinės priemonės urologijai2\CVPIS\"/>
    </mc:Choice>
  </mc:AlternateContent>
  <xr:revisionPtr revIDLastSave="0" documentId="13_ncr:1_{40752DD3-19DE-4405-8BCE-0C1EC331689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5" i="1" l="1"/>
  <c r="G74" i="1"/>
  <c r="F62" i="1"/>
  <c r="F74" i="1" s="1"/>
  <c r="F75" i="1" s="1"/>
  <c r="F76" i="1" s="1"/>
  <c r="G52" i="1"/>
  <c r="F39" i="1"/>
  <c r="F38" i="1"/>
  <c r="F37" i="1"/>
  <c r="G51" i="1" s="1"/>
  <c r="G21" i="1"/>
  <c r="F51" i="1" l="1"/>
  <c r="F52" i="1" s="1"/>
  <c r="F53" i="1" s="1"/>
</calcChain>
</file>

<file path=xl/sharedStrings.xml><?xml version="1.0" encoding="utf-8"?>
<sst xmlns="http://schemas.openxmlformats.org/spreadsheetml/2006/main" count="145" uniqueCount="123">
  <si>
    <t>PIRKIMO SĄLYGŲ PRIEDAS "PASIŪLYMO FORMA"</t>
  </si>
  <si>
    <t>VIENKARTINĖS PRIEMONĖS UROLOGIJAI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</si>
  <si>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</si>
  <si>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</si>
  <si>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</si>
  <si>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</si>
  <si>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</si>
  <si>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</si>
  <si>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</si>
  <si>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</si>
  <si>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</si>
  <si>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</si>
  <si>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</si>
  <si>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</si>
  <si>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</si>
  <si>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</si>
  <si>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</si>
  <si>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</si>
  <si>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</si>
  <si>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</si>
  <si>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</si>
  <si>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</si>
  <si>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</si>
  <si>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</si>
  <si>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</si>
  <si>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</si>
  <si>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</si>
  <si>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TRUMPALAIKIO NAUDOJIMO URETERINIAI STENTAI</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</si>
  <si>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</si>
  <si>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</si>
  <si>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</si>
  <si>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</si>
  <si>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</si>
  <si>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</si>
  <si>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</si>
  <si>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</si>
  <si>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</si>
  <si>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</si>
  <si>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</si>
  <si>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Trumpalaikio naudojimo ureteriniai stentai</t>
  </si>
  <si>
    <t>1.1.</t>
  </si>
  <si>
    <t>6F</t>
  </si>
  <si>
    <t>vnt.</t>
  </si>
  <si>
    <t>1.2.</t>
  </si>
  <si>
    <t>26cm</t>
  </si>
  <si>
    <t>1.3.</t>
  </si>
  <si>
    <t>28cm</t>
  </si>
  <si>
    <t>1.3.1.</t>
  </si>
  <si>
    <t>Vienkartiniai (pažymėti simboliu), sterilūs (simbolis ant pakuotės)</t>
  </si>
  <si>
    <t>1.3.2.</t>
  </si>
  <si>
    <t>pažymėtas produkto galiojimo laikas mėnesiais su numatyta pakuotės atidarymo vieta.</t>
  </si>
  <si>
    <t>1.3.3.</t>
  </si>
  <si>
    <t>Pagamintas iš TPU</t>
  </si>
  <si>
    <t>1.3.4.</t>
  </si>
  <si>
    <t>Rengeno kontrastiniai žymekliai.</t>
  </si>
  <si>
    <t>1.3.5.</t>
  </si>
  <si>
    <t>Abipusis riestu galu ir ilgio žymėmis</t>
  </si>
  <si>
    <t>1.3.6.</t>
  </si>
  <si>
    <t>Su daugybinėmis skylutėmis kas 3 ± 0,3 cm</t>
  </si>
  <si>
    <t>1.3.7.</t>
  </si>
  <si>
    <t>Diametras 0,5-0,8 mm</t>
  </si>
  <si>
    <t>1.3.8.</t>
  </si>
  <si>
    <t>Komplektuojama su 45 cm nustūmėju, styga vedliu, kuris yra ne trumpesnis nei 150 cm.</t>
  </si>
  <si>
    <t>1.3.9.</t>
  </si>
  <si>
    <t>Pagamintas iš nerūdijančio plieno su lanksčiu PTFE 3-5cm galiuku, su spaustuku.</t>
  </si>
  <si>
    <t>1.3.10.</t>
  </si>
  <si>
    <t>Prie stento siūlas, ne trumpesnis nei 34 cm, 0,25 storio.</t>
  </si>
  <si>
    <t>1.3.11.</t>
  </si>
  <si>
    <t xml:space="preserve">Stentai gali būti įvesti iki 3 mėn. </t>
  </si>
  <si>
    <t>Suma be PVM</t>
  </si>
  <si>
    <t>Taikomas PVM dydis (%)</t>
  </si>
  <si>
    <t>PVM suma</t>
  </si>
  <si>
    <t>Suma su PVM</t>
  </si>
  <si>
    <t>2. DALIS</t>
  </si>
  <si>
    <t>TRANSOBTURATORINĖ ŠLAPLĖS SISTEMA MOTERIMS</t>
  </si>
  <si>
    <t>2.</t>
  </si>
  <si>
    <t>Transobturatorinė šlaplės sistema moterims</t>
  </si>
  <si>
    <t>2.1.</t>
  </si>
  <si>
    <t>2.1.1.</t>
  </si>
  <si>
    <t>viekartinė, sterili</t>
  </si>
  <si>
    <t>2.1.2.</t>
  </si>
  <si>
    <t>polipropileno tinklelis, 9-10 mm pločio, kurio galai baigiasi susiaurėjimu ir kilpelėmis</t>
  </si>
  <si>
    <t>2.1.3.</t>
  </si>
  <si>
    <t>Išmatavimai 1 cm, 45 ± 5 cm ilgio</t>
  </si>
  <si>
    <t>2.1.4.</t>
  </si>
  <si>
    <t>Sistema turi tikti įvedimui prie ligoninės turimų transobturatorinių įvedėjų.</t>
  </si>
  <si>
    <t>2.1.5.</t>
  </si>
  <si>
    <t>Juostelės porų dydis 1,50 mm ± 0,05 mm,</t>
  </si>
  <si>
    <t>2.1.6.</t>
  </si>
  <si>
    <t>Juostelės porų tankis 97  ± 2g/m2</t>
  </si>
  <si>
    <t>2.1.7.</t>
  </si>
  <si>
    <t>Juostelės porų storis 0,78  ± 2 mm</t>
  </si>
  <si>
    <t>2.1.8.</t>
  </si>
  <si>
    <t>Mazgai užlydyti ar užfiksuoti, kad juosta negalėtų keisti savo formos</t>
  </si>
  <si>
    <t>2.1.9.</t>
  </si>
  <si>
    <t>Atsparumas tempimui  ne mažiau 600N (pateikti savybes įrodančius dokumentus)</t>
  </si>
  <si>
    <t>2.1.10.</t>
  </si>
  <si>
    <t>Atsparumas plyšimui ne mažiau nei 900 kPa (pateikti savybes įrodančius dokumentus)</t>
  </si>
  <si>
    <t>2.1.11.</t>
  </si>
  <si>
    <t>Ant pakuotės nurodyta pagaminimo ir galiojimo datos, prekės REF kodas ir LOT.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</si>
  <si>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</si>
  <si>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</si>
  <si>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</si>
  <si>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</si>
  <si>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</si>
  <si>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</si>
  <si>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</si>
  <si>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</si>
  <si>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</si>
  <si>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</si>
  <si>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</si>
  <si>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</si>
  <si>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</si>
  <si>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</si>
  <si>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</si>
  <si>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</si>
  <si>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</si>
  <si>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</si>
  <si>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</si>
  <si>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</si>
  <si>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</si>
  <si>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</si>
  <si>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3394 2025-04-23 10:12:53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</si>
</sst>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0" xfId="0" applyFont="1" applyFill="1" applyAlignment="1">
      <alignment wrapText="1"/>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76"/>
  <sheetViews>
    <sheetView tabSelected="1" topLeftCell="A67" workbookViewId="0">
      <selection activeCell="D69" sqref="D69"/>
    </sheetView>
  </sheetViews>
  <sheetFormatPr defaultColWidth="10.875" defaultRowHeight="15" x14ac:dyDescent="0.25"/>
  <cols>
    <col min="1" max="1" width="9.125" style="1" customWidth="1"/>
    <col min="2" max="2" width="45.625" style="1" customWidth="1"/>
    <col min="3" max="3" width="8.75" style="1" customWidth="1"/>
    <col min="4" max="4" width="18.5" style="1" customWidth="1"/>
    <col min="5" max="5" width="12.625" style="1" customWidth="1"/>
    <col min="6" max="6" width="11.375" style="1" customWidth="1"/>
    <col min="7" max="7" width="19" style="1" customWidth="1"/>
    <col min="8" max="8" width="38"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63" customHeight="1" x14ac:dyDescent="0.25">
      <c r="A16" s="47" t="s">
        <v>11</v>
      </c>
      <c r="B16" s="44"/>
      <c r="C16" s="35"/>
      <c r="D16" s="36"/>
      <c r="E16" s="36"/>
      <c r="F16" s="37"/>
    </row>
    <row r="17" spans="1:7" ht="27" customHeight="1" x14ac:dyDescent="0.25">
      <c r="A17" s="38" t="s">
        <v>12</v>
      </c>
      <c r="B17" s="39"/>
      <c r="C17" s="35"/>
      <c r="D17" s="36"/>
      <c r="E17" s="36"/>
      <c r="F17" s="37"/>
    </row>
    <row r="18" spans="1:7" ht="42" customHeight="1" x14ac:dyDescent="0.25">
      <c r="A18" s="38" t="s">
        <v>13</v>
      </c>
      <c r="B18" s="39"/>
      <c r="C18" s="35"/>
      <c r="D18" s="36"/>
      <c r="E18" s="36"/>
      <c r="F18" s="37"/>
    </row>
    <row r="19" spans="1:7" ht="48" customHeight="1" x14ac:dyDescent="0.25">
      <c r="A19" s="38" t="s">
        <v>14</v>
      </c>
      <c r="B19" s="39"/>
      <c r="C19" s="35"/>
      <c r="D19" s="36"/>
      <c r="E19" s="36"/>
      <c r="F19" s="37"/>
    </row>
    <row r="20" spans="1:7" ht="54.95" customHeight="1" x14ac:dyDescent="0.25">
      <c r="A20" s="38" t="s">
        <v>15</v>
      </c>
      <c r="B20" s="39"/>
      <c r="C20" s="35"/>
      <c r="D20" s="36"/>
      <c r="E20" s="36"/>
      <c r="F20" s="37"/>
    </row>
    <row r="21" spans="1:7" ht="84.75" customHeight="1" x14ac:dyDescent="0.25">
      <c r="A21" s="40" t="s">
        <v>16</v>
      </c>
      <c r="B21" s="41"/>
      <c r="C21" s="45"/>
      <c r="D21" s="46"/>
      <c r="E21" s="46"/>
      <c r="F21" s="46"/>
      <c r="G21" s="2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42.75" customHeight="1" x14ac:dyDescent="0.25">
      <c r="A30" s="32" t="s">
        <v>24</v>
      </c>
      <c r="B30" s="33"/>
      <c r="C30" s="33"/>
      <c r="D30" s="16"/>
    </row>
    <row r="31" spans="1:7" x14ac:dyDescent="0.25">
      <c r="A31" s="15" t="s">
        <v>25</v>
      </c>
    </row>
    <row r="32" spans="1:7" x14ac:dyDescent="0.25">
      <c r="A32" s="13" t="s">
        <v>26</v>
      </c>
      <c r="B32" s="13" t="s">
        <v>27</v>
      </c>
    </row>
    <row r="34" spans="1:10" x14ac:dyDescent="0.25">
      <c r="A34" s="13" t="s">
        <v>28</v>
      </c>
    </row>
    <row r="35" spans="1:10" ht="45" x14ac:dyDescent="0.25">
      <c r="A35" s="28" t="s">
        <v>29</v>
      </c>
      <c r="B35" s="28" t="s">
        <v>30</v>
      </c>
      <c r="C35" s="28" t="s">
        <v>31</v>
      </c>
      <c r="D35" s="28" t="s">
        <v>32</v>
      </c>
      <c r="E35" s="28" t="s">
        <v>33</v>
      </c>
      <c r="F35" s="28" t="s">
        <v>34</v>
      </c>
      <c r="G35" s="28" t="s">
        <v>35</v>
      </c>
      <c r="H35" s="28" t="s">
        <v>36</v>
      </c>
      <c r="I35" s="28" t="s">
        <v>37</v>
      </c>
      <c r="J35" s="12"/>
    </row>
    <row r="36" spans="1:10" x14ac:dyDescent="0.25">
      <c r="A36" s="17" t="s">
        <v>38</v>
      </c>
      <c r="B36" s="27" t="s">
        <v>39</v>
      </c>
      <c r="C36" s="18"/>
      <c r="D36" s="18"/>
      <c r="E36" s="18"/>
      <c r="F36" s="18"/>
      <c r="G36" s="18"/>
      <c r="H36" s="18"/>
      <c r="I36" s="18"/>
    </row>
    <row r="37" spans="1:10" x14ac:dyDescent="0.25">
      <c r="A37" s="18" t="s">
        <v>40</v>
      </c>
      <c r="B37" s="29" t="s">
        <v>41</v>
      </c>
      <c r="C37" s="30">
        <v>500</v>
      </c>
      <c r="D37" s="30" t="s">
        <v>42</v>
      </c>
      <c r="E37" s="19"/>
      <c r="F37" s="18" t="str">
        <f>IF(ISBLANK(E37),"", PRODUCT(C37,E37))</f>
        <v/>
      </c>
      <c r="G37" s="31"/>
      <c r="H37" s="18"/>
      <c r="I37" s="18"/>
    </row>
    <row r="38" spans="1:10" x14ac:dyDescent="0.25">
      <c r="A38" s="18" t="s">
        <v>43</v>
      </c>
      <c r="B38" s="29" t="s">
        <v>44</v>
      </c>
      <c r="C38" s="30">
        <v>250</v>
      </c>
      <c r="D38" s="30" t="s">
        <v>42</v>
      </c>
      <c r="E38" s="19"/>
      <c r="F38" s="18" t="str">
        <f>IF(ISBLANK(E38),"", PRODUCT(C38,E38))</f>
        <v/>
      </c>
      <c r="G38" s="31"/>
      <c r="H38" s="18"/>
      <c r="I38" s="18"/>
    </row>
    <row r="39" spans="1:10" x14ac:dyDescent="0.25">
      <c r="A39" s="18" t="s">
        <v>45</v>
      </c>
      <c r="B39" s="29" t="s">
        <v>46</v>
      </c>
      <c r="C39" s="30">
        <v>250</v>
      </c>
      <c r="D39" s="30" t="s">
        <v>42</v>
      </c>
      <c r="E39" s="19"/>
      <c r="F39" s="18" t="str">
        <f>IF(ISBLANK(E39),"", PRODUCT(C39,E39))</f>
        <v/>
      </c>
      <c r="G39" s="31"/>
      <c r="H39" s="18"/>
      <c r="I39" s="18"/>
    </row>
    <row r="40" spans="1:10" ht="38.25" customHeight="1" x14ac:dyDescent="0.25">
      <c r="A40" s="18" t="s">
        <v>47</v>
      </c>
      <c r="B40" s="29" t="s">
        <v>48</v>
      </c>
      <c r="C40" s="18"/>
      <c r="D40" s="18"/>
      <c r="E40" s="18"/>
      <c r="F40" s="18"/>
      <c r="G40" s="18"/>
      <c r="H40" s="31"/>
      <c r="I40" s="31"/>
    </row>
    <row r="41" spans="1:10" ht="42" customHeight="1" x14ac:dyDescent="0.25">
      <c r="A41" s="18" t="s">
        <v>49</v>
      </c>
      <c r="B41" s="29" t="s">
        <v>50</v>
      </c>
      <c r="C41" s="18"/>
      <c r="D41" s="18"/>
      <c r="E41" s="18"/>
      <c r="F41" s="18"/>
      <c r="G41" s="18"/>
      <c r="H41" s="31"/>
      <c r="I41" s="31"/>
    </row>
    <row r="42" spans="1:10" ht="27" customHeight="1" x14ac:dyDescent="0.25">
      <c r="A42" s="18" t="s">
        <v>51</v>
      </c>
      <c r="B42" s="29" t="s">
        <v>52</v>
      </c>
      <c r="C42" s="18"/>
      <c r="D42" s="18"/>
      <c r="E42" s="18"/>
      <c r="F42" s="18"/>
      <c r="G42" s="18"/>
      <c r="H42" s="31"/>
      <c r="I42" s="31"/>
    </row>
    <row r="43" spans="1:10" ht="30.75" customHeight="1" x14ac:dyDescent="0.25">
      <c r="A43" s="18" t="s">
        <v>53</v>
      </c>
      <c r="B43" s="29" t="s">
        <v>54</v>
      </c>
      <c r="C43" s="18"/>
      <c r="D43" s="18"/>
      <c r="E43" s="18"/>
      <c r="F43" s="18"/>
      <c r="G43" s="18"/>
      <c r="H43" s="31"/>
      <c r="I43" s="31"/>
    </row>
    <row r="44" spans="1:10" ht="31.5" customHeight="1" x14ac:dyDescent="0.25">
      <c r="A44" s="18" t="s">
        <v>55</v>
      </c>
      <c r="B44" s="29" t="s">
        <v>56</v>
      </c>
      <c r="C44" s="18"/>
      <c r="D44" s="18"/>
      <c r="E44" s="18"/>
      <c r="F44" s="18"/>
      <c r="G44" s="18"/>
      <c r="H44" s="31"/>
      <c r="I44" s="31"/>
    </row>
    <row r="45" spans="1:10" ht="33.75" customHeight="1" x14ac:dyDescent="0.25">
      <c r="A45" s="18" t="s">
        <v>57</v>
      </c>
      <c r="B45" s="29" t="s">
        <v>58</v>
      </c>
      <c r="C45" s="18"/>
      <c r="D45" s="18"/>
      <c r="E45" s="18"/>
      <c r="F45" s="18"/>
      <c r="G45" s="18"/>
      <c r="H45" s="31"/>
      <c r="I45" s="31"/>
    </row>
    <row r="46" spans="1:10" ht="21.75" customHeight="1" x14ac:dyDescent="0.25">
      <c r="A46" s="18" t="s">
        <v>59</v>
      </c>
      <c r="B46" s="29" t="s">
        <v>60</v>
      </c>
      <c r="C46" s="18"/>
      <c r="D46" s="18"/>
      <c r="E46" s="18"/>
      <c r="F46" s="18"/>
      <c r="G46" s="18"/>
      <c r="H46" s="31"/>
      <c r="I46" s="31"/>
    </row>
    <row r="47" spans="1:10" ht="30" x14ac:dyDescent="0.25">
      <c r="A47" s="18" t="s">
        <v>61</v>
      </c>
      <c r="B47" s="29" t="s">
        <v>62</v>
      </c>
      <c r="C47" s="18"/>
      <c r="D47" s="18"/>
      <c r="E47" s="18"/>
      <c r="F47" s="18"/>
      <c r="G47" s="18"/>
      <c r="H47" s="31"/>
      <c r="I47" s="31"/>
    </row>
    <row r="48" spans="1:10" ht="30" x14ac:dyDescent="0.25">
      <c r="A48" s="18" t="s">
        <v>63</v>
      </c>
      <c r="B48" s="29" t="s">
        <v>64</v>
      </c>
      <c r="C48" s="18"/>
      <c r="D48" s="18"/>
      <c r="E48" s="18"/>
      <c r="F48" s="18"/>
      <c r="G48" s="18"/>
      <c r="H48" s="31"/>
      <c r="I48" s="31"/>
    </row>
    <row r="49" spans="1:9" ht="21.75" customHeight="1" x14ac:dyDescent="0.25">
      <c r="A49" s="18" t="s">
        <v>65</v>
      </c>
      <c r="B49" s="29" t="s">
        <v>66</v>
      </c>
      <c r="C49" s="18"/>
      <c r="D49" s="18"/>
      <c r="E49" s="18"/>
      <c r="F49" s="18"/>
      <c r="G49" s="18"/>
      <c r="H49" s="31"/>
      <c r="I49" s="31"/>
    </row>
    <row r="50" spans="1:9" ht="24.75" customHeight="1" x14ac:dyDescent="0.25">
      <c r="A50" s="18" t="s">
        <v>67</v>
      </c>
      <c r="B50" s="29" t="s">
        <v>68</v>
      </c>
      <c r="C50" s="18"/>
      <c r="D50" s="18"/>
      <c r="E50" s="18"/>
      <c r="F50" s="18"/>
      <c r="G50" s="18"/>
      <c r="H50" s="31"/>
      <c r="I50" s="31"/>
    </row>
    <row r="51" spans="1:9" x14ac:dyDescent="0.25">
      <c r="E51" s="17" t="s">
        <v>69</v>
      </c>
      <c r="F51" s="17" t="str">
        <f>IF((COUNT(C37:C50)&lt;&gt;COUNT(F37:F50)),"", ROUND(SUM(F37:F50),2))</f>
        <v/>
      </c>
      <c r="G51" s="15" t="str">
        <f>IF((COUNT(C37:C50)&lt;&gt;COUNT(F37:F50)),"Neužpildytos visų objektų kainos", "")</f>
        <v>Neužpildytos visų objektų kainos</v>
      </c>
    </row>
    <row r="52" spans="1:9" ht="60" x14ac:dyDescent="0.25">
      <c r="C52" s="27" t="s">
        <v>70</v>
      </c>
      <c r="D52" s="20"/>
      <c r="E52" s="17" t="s">
        <v>71</v>
      </c>
      <c r="F52" s="17" t="str">
        <f>IF(OR(F51="",D52=""),"", ROUND(PRODUCT(D52,F51)/100,2))</f>
        <v/>
      </c>
      <c r="G52" s="15" t="str">
        <f>IF(D52="", "Nurodykite taikomą PVM dydį", "")</f>
        <v>Nurodykite taikomą PVM dydį</v>
      </c>
    </row>
    <row r="53" spans="1:9" x14ac:dyDescent="0.25">
      <c r="E53" s="17" t="s">
        <v>72</v>
      </c>
      <c r="F53" s="17">
        <f>IF(ISBLANK(F52), "", ROUND(SUM(F51:F52),2))</f>
        <v>0</v>
      </c>
    </row>
    <row r="57" spans="1:9" x14ac:dyDescent="0.25">
      <c r="A57" s="13" t="s">
        <v>73</v>
      </c>
      <c r="B57" s="13" t="s">
        <v>74</v>
      </c>
    </row>
    <row r="59" spans="1:9" x14ac:dyDescent="0.25">
      <c r="A59" s="13" t="s">
        <v>28</v>
      </c>
    </row>
    <row r="60" spans="1:9" ht="45" x14ac:dyDescent="0.25">
      <c r="A60" s="28" t="s">
        <v>29</v>
      </c>
      <c r="B60" s="28" t="s">
        <v>30</v>
      </c>
      <c r="C60" s="28" t="s">
        <v>31</v>
      </c>
      <c r="D60" s="28" t="s">
        <v>32</v>
      </c>
      <c r="E60" s="28" t="s">
        <v>33</v>
      </c>
      <c r="F60" s="28" t="s">
        <v>34</v>
      </c>
      <c r="G60" s="28" t="s">
        <v>35</v>
      </c>
      <c r="H60" s="28" t="s">
        <v>36</v>
      </c>
      <c r="I60" s="28" t="s">
        <v>37</v>
      </c>
    </row>
    <row r="61" spans="1:9" x14ac:dyDescent="0.25">
      <c r="A61" s="17" t="s">
        <v>75</v>
      </c>
      <c r="B61" s="27" t="s">
        <v>76</v>
      </c>
      <c r="C61" s="18"/>
      <c r="D61" s="18"/>
      <c r="E61" s="18"/>
      <c r="F61" s="18"/>
      <c r="G61" s="18"/>
      <c r="H61" s="18"/>
      <c r="I61" s="18"/>
    </row>
    <row r="62" spans="1:9" ht="29.25" customHeight="1" x14ac:dyDescent="0.25">
      <c r="A62" s="18" t="s">
        <v>77</v>
      </c>
      <c r="B62" s="29" t="s">
        <v>76</v>
      </c>
      <c r="C62" s="30">
        <v>50</v>
      </c>
      <c r="D62" s="30" t="s">
        <v>42</v>
      </c>
      <c r="E62" s="19"/>
      <c r="F62" s="18" t="str">
        <f>IF(ISBLANK(E62),"", PRODUCT(C62,E62))</f>
        <v/>
      </c>
      <c r="G62" s="31"/>
      <c r="H62" s="18"/>
      <c r="I62" s="18"/>
    </row>
    <row r="63" spans="1:9" x14ac:dyDescent="0.25">
      <c r="A63" s="18" t="s">
        <v>78</v>
      </c>
      <c r="B63" s="29" t="s">
        <v>79</v>
      </c>
      <c r="C63" s="18"/>
      <c r="D63" s="18"/>
      <c r="E63" s="18"/>
      <c r="F63" s="18"/>
      <c r="G63" s="18"/>
      <c r="H63" s="31"/>
      <c r="I63" s="31"/>
    </row>
    <row r="64" spans="1:9" ht="30" x14ac:dyDescent="0.25">
      <c r="A64" s="18" t="s">
        <v>80</v>
      </c>
      <c r="B64" s="29" t="s">
        <v>81</v>
      </c>
      <c r="C64" s="18"/>
      <c r="D64" s="18"/>
      <c r="E64" s="18"/>
      <c r="F64" s="18"/>
      <c r="G64" s="18"/>
      <c r="H64" s="31"/>
      <c r="I64" s="31"/>
    </row>
    <row r="65" spans="1:9" x14ac:dyDescent="0.25">
      <c r="A65" s="18" t="s">
        <v>82</v>
      </c>
      <c r="B65" s="29" t="s">
        <v>83</v>
      </c>
      <c r="C65" s="18"/>
      <c r="D65" s="18"/>
      <c r="E65" s="18"/>
      <c r="F65" s="18"/>
      <c r="G65" s="18"/>
      <c r="H65" s="31"/>
      <c r="I65" s="31"/>
    </row>
    <row r="66" spans="1:9" ht="30" x14ac:dyDescent="0.25">
      <c r="A66" s="18" t="s">
        <v>84</v>
      </c>
      <c r="B66" s="29" t="s">
        <v>85</v>
      </c>
      <c r="C66" s="18"/>
      <c r="D66" s="18"/>
      <c r="E66" s="18"/>
      <c r="F66" s="18"/>
      <c r="G66" s="18"/>
      <c r="H66" s="31"/>
      <c r="I66" s="31"/>
    </row>
    <row r="67" spans="1:9" x14ac:dyDescent="0.25">
      <c r="A67" s="18" t="s">
        <v>86</v>
      </c>
      <c r="B67" s="29" t="s">
        <v>87</v>
      </c>
      <c r="C67" s="18"/>
      <c r="D67" s="18"/>
      <c r="E67" s="18"/>
      <c r="F67" s="18"/>
      <c r="G67" s="18"/>
      <c r="H67" s="31"/>
      <c r="I67" s="31"/>
    </row>
    <row r="68" spans="1:9" x14ac:dyDescent="0.25">
      <c r="A68" s="18" t="s">
        <v>88</v>
      </c>
      <c r="B68" s="29" t="s">
        <v>89</v>
      </c>
      <c r="C68" s="18"/>
      <c r="D68" s="18"/>
      <c r="E68" s="18"/>
      <c r="F68" s="18"/>
      <c r="G68" s="18"/>
      <c r="H68" s="31"/>
      <c r="I68" s="31"/>
    </row>
    <row r="69" spans="1:9" x14ac:dyDescent="0.25">
      <c r="A69" s="18" t="s">
        <v>90</v>
      </c>
      <c r="B69" s="29" t="s">
        <v>91</v>
      </c>
      <c r="C69" s="18"/>
      <c r="D69" s="18"/>
      <c r="E69" s="18"/>
      <c r="F69" s="18"/>
      <c r="G69" s="18"/>
      <c r="H69" s="31"/>
      <c r="I69" s="31"/>
    </row>
    <row r="70" spans="1:9" ht="30" x14ac:dyDescent="0.25">
      <c r="A70" s="18" t="s">
        <v>92</v>
      </c>
      <c r="B70" s="29" t="s">
        <v>93</v>
      </c>
      <c r="C70" s="18"/>
      <c r="D70" s="18"/>
      <c r="E70" s="18"/>
      <c r="F70" s="18"/>
      <c r="G70" s="18"/>
      <c r="H70" s="31"/>
      <c r="I70" s="31"/>
    </row>
    <row r="71" spans="1:9" ht="30" x14ac:dyDescent="0.25">
      <c r="A71" s="18" t="s">
        <v>94</v>
      </c>
      <c r="B71" s="29" t="s">
        <v>95</v>
      </c>
      <c r="C71" s="18"/>
      <c r="D71" s="18"/>
      <c r="E71" s="18"/>
      <c r="F71" s="18"/>
      <c r="G71" s="18"/>
      <c r="H71" s="31"/>
      <c r="I71" s="31"/>
    </row>
    <row r="72" spans="1:9" ht="30" x14ac:dyDescent="0.25">
      <c r="A72" s="18" t="s">
        <v>96</v>
      </c>
      <c r="B72" s="29" t="s">
        <v>97</v>
      </c>
      <c r="C72" s="18"/>
      <c r="D72" s="18"/>
      <c r="E72" s="18"/>
      <c r="F72" s="18"/>
      <c r="G72" s="18"/>
      <c r="H72" s="31"/>
      <c r="I72" s="31"/>
    </row>
    <row r="73" spans="1:9" ht="30" x14ac:dyDescent="0.25">
      <c r="A73" s="18" t="s">
        <v>98</v>
      </c>
      <c r="B73" s="29" t="s">
        <v>99</v>
      </c>
      <c r="C73" s="18"/>
      <c r="D73" s="18"/>
      <c r="E73" s="18"/>
      <c r="F73" s="18"/>
      <c r="G73" s="18"/>
      <c r="H73" s="31"/>
      <c r="I73" s="31"/>
    </row>
    <row r="74" spans="1:9" x14ac:dyDescent="0.25">
      <c r="E74" s="17" t="s">
        <v>69</v>
      </c>
      <c r="F74" s="17" t="str">
        <f>IF((COUNT(C62:C73)&lt;&gt;COUNT(F62:F73)),"", ROUND(SUM(F62:F73),2))</f>
        <v/>
      </c>
      <c r="G74" s="15" t="str">
        <f>IF((COUNT(C62:C73)&lt;&gt;COUNT(F62:F73)),"Neužpildytos visų objektų kainos", "")</f>
        <v>Neužpildytos visų objektų kainos</v>
      </c>
    </row>
    <row r="75" spans="1:9" ht="60" x14ac:dyDescent="0.25">
      <c r="C75" s="27" t="s">
        <v>70</v>
      </c>
      <c r="D75" s="20"/>
      <c r="E75" s="17" t="s">
        <v>71</v>
      </c>
      <c r="F75" s="17" t="str">
        <f>IF(OR(F74="",D75=""),"", ROUND(PRODUCT(D75,F74)/100,2))</f>
        <v/>
      </c>
      <c r="G75" s="15" t="str">
        <f>IF(D75="", "Nurodykite taikomą PVM dydį", "")</f>
        <v>Nurodykite taikomą PVM dydį</v>
      </c>
    </row>
    <row r="76" spans="1:9" x14ac:dyDescent="0.25">
      <c r="E76" s="17" t="s">
        <v>72</v>
      </c>
      <c r="F76" s="17">
        <f>IF(ISBLANK(F75), "", ROUND(SUM(F74:F75),2))</f>
        <v>0</v>
      </c>
    </row>
  </sheetData>
  <sheetProtection algorithmName="SHA-512" hashValue="t/JE9izI92hBcEaZRkBPJr9+ERN+2OLrWTFeF0UrBC4t+vlAZQPWDerhFWzEGcTxyT3N/SNux1OqUrOUb3Gi+Q==" saltValue="sZcu4Jr+nrLQ9IcmQMLkd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15748031496062992" bottom="0.15748031496062992" header="0" footer="0"/>
  <pageSetup paperSize="9" scale="6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100</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6" t="s">
        <v>101</v>
      </c>
      <c r="B5" s="60"/>
      <c r="C5" s="58" t="s">
        <v>102</v>
      </c>
      <c r="D5" s="59"/>
      <c r="E5" s="60"/>
      <c r="F5" s="58" t="s">
        <v>103</v>
      </c>
      <c r="G5" s="59"/>
      <c r="H5" s="60"/>
      <c r="I5" s="58" t="s">
        <v>104</v>
      </c>
      <c r="J5" s="60"/>
      <c r="K5" s="9" t="s">
        <v>105</v>
      </c>
    </row>
    <row r="6" spans="1:11" ht="48.95" customHeight="1" x14ac:dyDescent="0.25">
      <c r="A6" s="52"/>
      <c r="B6" s="39"/>
      <c r="C6" s="53"/>
      <c r="D6" s="51"/>
      <c r="E6" s="39"/>
      <c r="F6" s="53"/>
      <c r="G6" s="51"/>
      <c r="H6" s="39"/>
      <c r="I6" s="53"/>
      <c r="J6" s="39"/>
      <c r="K6" s="21"/>
    </row>
    <row r="7" spans="1:11" ht="48.95" customHeight="1" x14ac:dyDescent="0.25">
      <c r="A7" s="52"/>
      <c r="B7" s="39"/>
      <c r="C7" s="53"/>
      <c r="D7" s="51"/>
      <c r="E7" s="39"/>
      <c r="F7" s="53"/>
      <c r="G7" s="51"/>
      <c r="H7" s="39"/>
      <c r="I7" s="53"/>
      <c r="J7" s="39"/>
      <c r="K7" s="21"/>
    </row>
    <row r="8" spans="1:11" ht="48.95" customHeight="1" x14ac:dyDescent="0.25">
      <c r="A8" s="52"/>
      <c r="B8" s="39"/>
      <c r="C8" s="53"/>
      <c r="D8" s="51"/>
      <c r="E8" s="39"/>
      <c r="F8" s="53"/>
      <c r="G8" s="51"/>
      <c r="H8" s="39"/>
      <c r="I8" s="53"/>
      <c r="J8" s="39"/>
      <c r="K8" s="21"/>
    </row>
    <row r="9" spans="1:11" ht="48.95" customHeight="1" x14ac:dyDescent="0.25">
      <c r="A9" s="52"/>
      <c r="B9" s="39"/>
      <c r="C9" s="53"/>
      <c r="D9" s="51"/>
      <c r="E9" s="39"/>
      <c r="F9" s="53"/>
      <c r="G9" s="51"/>
      <c r="H9" s="39"/>
      <c r="I9" s="53"/>
      <c r="J9" s="39"/>
      <c r="K9" s="21"/>
    </row>
    <row r="10" spans="1:11" ht="48.95" customHeight="1" x14ac:dyDescent="0.25">
      <c r="A10" s="52"/>
      <c r="B10" s="39"/>
      <c r="C10" s="53"/>
      <c r="D10" s="51"/>
      <c r="E10" s="39"/>
      <c r="F10" s="53"/>
      <c r="G10" s="51"/>
      <c r="H10" s="39"/>
      <c r="I10" s="53"/>
      <c r="J10" s="39"/>
      <c r="K10" s="21"/>
    </row>
    <row r="11" spans="1:11" ht="48.95" customHeight="1" x14ac:dyDescent="0.25">
      <c r="A11" s="52"/>
      <c r="B11" s="39"/>
      <c r="C11" s="53"/>
      <c r="D11" s="51"/>
      <c r="E11" s="39"/>
      <c r="F11" s="53"/>
      <c r="G11" s="51"/>
      <c r="H11" s="39"/>
      <c r="I11" s="53"/>
      <c r="J11" s="39"/>
      <c r="K11" s="21"/>
    </row>
    <row r="12" spans="1:11" ht="48.95" customHeight="1" x14ac:dyDescent="0.25">
      <c r="A12" s="52"/>
      <c r="B12" s="39"/>
      <c r="C12" s="53"/>
      <c r="D12" s="51"/>
      <c r="E12" s="39"/>
      <c r="F12" s="53"/>
      <c r="G12" s="51"/>
      <c r="H12" s="39"/>
      <c r="I12" s="53"/>
      <c r="J12" s="39"/>
      <c r="K12" s="21"/>
    </row>
    <row r="13" spans="1:11" ht="48.95" customHeight="1" x14ac:dyDescent="0.25">
      <c r="A13" s="52"/>
      <c r="B13" s="39"/>
      <c r="C13" s="53"/>
      <c r="D13" s="51"/>
      <c r="E13" s="39"/>
      <c r="F13" s="53"/>
      <c r="G13" s="51"/>
      <c r="H13" s="39"/>
      <c r="I13" s="53"/>
      <c r="J13" s="39"/>
      <c r="K13" s="21"/>
    </row>
    <row r="14" spans="1:11" ht="48.95" customHeight="1" x14ac:dyDescent="0.25">
      <c r="A14" s="52"/>
      <c r="B14" s="39"/>
      <c r="C14" s="53"/>
      <c r="D14" s="51"/>
      <c r="E14" s="39"/>
      <c r="F14" s="53"/>
      <c r="G14" s="51"/>
      <c r="H14" s="39"/>
      <c r="I14" s="53"/>
      <c r="J14" s="39"/>
      <c r="K14" s="21"/>
    </row>
    <row r="15" spans="1:11" ht="48" customHeight="1" thickBot="1" x14ac:dyDescent="0.3">
      <c r="A15" s="78"/>
      <c r="B15" s="66"/>
      <c r="C15" s="71"/>
      <c r="D15" s="65"/>
      <c r="E15" s="66"/>
      <c r="F15" s="71"/>
      <c r="G15" s="65"/>
      <c r="H15" s="66"/>
      <c r="I15" s="71"/>
      <c r="J15" s="66"/>
      <c r="K15" s="22"/>
    </row>
    <row r="16" spans="1:11" ht="18.95" customHeight="1" x14ac:dyDescent="0.25">
      <c r="A16" s="10"/>
      <c r="B16" s="10"/>
      <c r="C16" s="10"/>
      <c r="D16" s="10"/>
      <c r="E16" s="10"/>
      <c r="F16" s="10"/>
      <c r="G16" s="10"/>
      <c r="H16" s="10"/>
      <c r="I16" s="10"/>
      <c r="J16" s="10"/>
      <c r="K16" s="11"/>
    </row>
    <row r="17" spans="1:11" ht="48.95" customHeight="1" x14ac:dyDescent="0.25">
      <c r="A17" s="75" t="s">
        <v>106</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6" t="s">
        <v>30</v>
      </c>
      <c r="B19" s="60"/>
      <c r="C19" s="58" t="s">
        <v>102</v>
      </c>
      <c r="D19" s="59"/>
      <c r="E19" s="60"/>
      <c r="F19" s="58" t="s">
        <v>107</v>
      </c>
      <c r="G19" s="59"/>
      <c r="H19" s="60"/>
      <c r="I19" s="77" t="s">
        <v>104</v>
      </c>
      <c r="J19" s="74"/>
      <c r="K19" s="11"/>
    </row>
    <row r="20" spans="1:11" ht="48.95" customHeight="1" x14ac:dyDescent="0.25">
      <c r="A20" s="52"/>
      <c r="B20" s="39"/>
      <c r="C20" s="53"/>
      <c r="D20" s="51"/>
      <c r="E20" s="39"/>
      <c r="F20" s="53"/>
      <c r="G20" s="51"/>
      <c r="H20" s="39"/>
      <c r="I20" s="57"/>
      <c r="J20" s="56"/>
      <c r="K20" s="11"/>
    </row>
    <row r="21" spans="1:11" ht="48.95" customHeight="1" x14ac:dyDescent="0.25">
      <c r="A21" s="52"/>
      <c r="B21" s="39"/>
      <c r="C21" s="53"/>
      <c r="D21" s="51"/>
      <c r="E21" s="39"/>
      <c r="F21" s="53"/>
      <c r="G21" s="51"/>
      <c r="H21" s="39"/>
      <c r="I21" s="57"/>
      <c r="J21" s="56"/>
      <c r="K21" s="11"/>
    </row>
    <row r="22" spans="1:11" ht="48.95" customHeight="1" x14ac:dyDescent="0.25">
      <c r="A22" s="52"/>
      <c r="B22" s="39"/>
      <c r="C22" s="53"/>
      <c r="D22" s="51"/>
      <c r="E22" s="39"/>
      <c r="F22" s="53"/>
      <c r="G22" s="51"/>
      <c r="H22" s="39"/>
      <c r="I22" s="57"/>
      <c r="J22" s="56"/>
      <c r="K22" s="11"/>
    </row>
    <row r="23" spans="1:11" ht="48.95" customHeight="1" x14ac:dyDescent="0.25">
      <c r="A23" s="52"/>
      <c r="B23" s="39"/>
      <c r="C23" s="53"/>
      <c r="D23" s="51"/>
      <c r="E23" s="39"/>
      <c r="F23" s="53"/>
      <c r="G23" s="51"/>
      <c r="H23" s="39"/>
      <c r="I23" s="57"/>
      <c r="J23" s="56"/>
      <c r="K23" s="11"/>
    </row>
    <row r="24" spans="1:11" ht="48.95" customHeight="1" x14ac:dyDescent="0.25">
      <c r="A24" s="52"/>
      <c r="B24" s="39"/>
      <c r="C24" s="53"/>
      <c r="D24" s="51"/>
      <c r="E24" s="39"/>
      <c r="F24" s="53"/>
      <c r="G24" s="51"/>
      <c r="H24" s="39"/>
      <c r="I24" s="57"/>
      <c r="J24" s="56"/>
      <c r="K24" s="11"/>
    </row>
    <row r="25" spans="1:11" ht="48.95" customHeight="1" x14ac:dyDescent="0.25">
      <c r="A25" s="52"/>
      <c r="B25" s="39"/>
      <c r="C25" s="53"/>
      <c r="D25" s="51"/>
      <c r="E25" s="39"/>
      <c r="F25" s="53"/>
      <c r="G25" s="51"/>
      <c r="H25" s="39"/>
      <c r="I25" s="57"/>
      <c r="J25" s="56"/>
      <c r="K25" s="11"/>
    </row>
    <row r="26" spans="1:11" ht="48.95" customHeight="1" x14ac:dyDescent="0.25">
      <c r="A26" s="52"/>
      <c r="B26" s="39"/>
      <c r="C26" s="53"/>
      <c r="D26" s="51"/>
      <c r="E26" s="39"/>
      <c r="F26" s="53"/>
      <c r="G26" s="51"/>
      <c r="H26" s="39"/>
      <c r="I26" s="57"/>
      <c r="J26" s="56"/>
      <c r="K26" s="11"/>
    </row>
    <row r="27" spans="1:11" ht="48.95" customHeight="1" x14ac:dyDescent="0.25">
      <c r="A27" s="52"/>
      <c r="B27" s="39"/>
      <c r="C27" s="53"/>
      <c r="D27" s="51"/>
      <c r="E27" s="39"/>
      <c r="F27" s="53"/>
      <c r="G27" s="51"/>
      <c r="H27" s="39"/>
      <c r="I27" s="57"/>
      <c r="J27" s="56"/>
      <c r="K27" s="11"/>
    </row>
    <row r="28" spans="1:11" ht="48.95" customHeight="1" x14ac:dyDescent="0.25">
      <c r="A28" s="52"/>
      <c r="B28" s="39"/>
      <c r="C28" s="53"/>
      <c r="D28" s="51"/>
      <c r="E28" s="39"/>
      <c r="F28" s="53"/>
      <c r="G28" s="51"/>
      <c r="H28" s="39"/>
      <c r="I28" s="57"/>
      <c r="J28" s="56"/>
      <c r="K28" s="11"/>
    </row>
    <row r="29" spans="1:11" ht="48.95" customHeight="1" x14ac:dyDescent="0.25">
      <c r="A29" s="52"/>
      <c r="B29" s="39"/>
      <c r="C29" s="53"/>
      <c r="D29" s="51"/>
      <c r="E29" s="39"/>
      <c r="F29" s="53"/>
      <c r="G29" s="51"/>
      <c r="H29" s="39"/>
      <c r="I29" s="57"/>
      <c r="J29" s="56"/>
      <c r="K29" s="11"/>
    </row>
    <row r="31" spans="1:11" ht="33" customHeight="1" x14ac:dyDescent="0.25">
      <c r="A31" s="63"/>
      <c r="B31" s="34"/>
      <c r="C31" s="34"/>
      <c r="D31" s="34"/>
      <c r="E31" s="34"/>
      <c r="F31" s="34"/>
      <c r="G31" s="34"/>
      <c r="H31" s="34"/>
      <c r="I31" s="34"/>
      <c r="J31" s="34"/>
    </row>
    <row r="33" spans="1:10" ht="15.95" customHeight="1" x14ac:dyDescent="0.25">
      <c r="A33" s="62" t="s">
        <v>108</v>
      </c>
      <c r="B33" s="34"/>
      <c r="C33" s="34"/>
      <c r="D33" s="34"/>
      <c r="E33" s="34"/>
      <c r="F33" s="34"/>
      <c r="G33" s="34"/>
      <c r="H33" s="34"/>
      <c r="I33" s="34"/>
      <c r="J33" s="34"/>
    </row>
    <row r="34" spans="1:10" ht="15.95" customHeight="1" thickBot="1" x14ac:dyDescent="0.3"/>
    <row r="35" spans="1:10" ht="15.95" customHeight="1" x14ac:dyDescent="0.25">
      <c r="A35" s="8" t="s">
        <v>29</v>
      </c>
      <c r="B35" s="72" t="s">
        <v>109</v>
      </c>
      <c r="C35" s="59"/>
      <c r="D35" s="59"/>
      <c r="E35" s="59"/>
      <c r="F35" s="59"/>
      <c r="G35" s="60"/>
      <c r="H35" s="73" t="s">
        <v>110</v>
      </c>
      <c r="I35" s="59"/>
      <c r="J35" s="74"/>
    </row>
    <row r="36" spans="1:10" ht="48" customHeight="1" x14ac:dyDescent="0.25">
      <c r="A36" s="23" t="s">
        <v>111</v>
      </c>
      <c r="B36" s="54" t="s">
        <v>112</v>
      </c>
      <c r="C36" s="51"/>
      <c r="D36" s="51"/>
      <c r="E36" s="51"/>
      <c r="F36" s="51"/>
      <c r="G36" s="39"/>
      <c r="H36" s="55"/>
      <c r="I36" s="51"/>
      <c r="J36" s="56"/>
    </row>
    <row r="37" spans="1:10" ht="48" customHeight="1" x14ac:dyDescent="0.25">
      <c r="A37" s="23" t="s">
        <v>113</v>
      </c>
      <c r="B37" s="54" t="s">
        <v>114</v>
      </c>
      <c r="C37" s="51"/>
      <c r="D37" s="51"/>
      <c r="E37" s="51"/>
      <c r="F37" s="51"/>
      <c r="G37" s="39"/>
      <c r="H37" s="55"/>
      <c r="I37" s="51"/>
      <c r="J37" s="56"/>
    </row>
    <row r="38" spans="1:10" ht="48" customHeight="1" x14ac:dyDescent="0.25">
      <c r="A38" s="23" t="s">
        <v>115</v>
      </c>
      <c r="B38" s="54" t="s">
        <v>116</v>
      </c>
      <c r="C38" s="51"/>
      <c r="D38" s="51"/>
      <c r="E38" s="51"/>
      <c r="F38" s="51"/>
      <c r="G38" s="39"/>
      <c r="H38" s="55"/>
      <c r="I38" s="51"/>
      <c r="J38" s="56"/>
    </row>
    <row r="39" spans="1:10" ht="48" customHeight="1" x14ac:dyDescent="0.25">
      <c r="A39" s="23" t="s">
        <v>117</v>
      </c>
      <c r="B39" s="54" t="s">
        <v>118</v>
      </c>
      <c r="C39" s="51"/>
      <c r="D39" s="51"/>
      <c r="E39" s="51"/>
      <c r="F39" s="51"/>
      <c r="G39" s="39"/>
      <c r="H39" s="55"/>
      <c r="I39" s="51"/>
      <c r="J39" s="56"/>
    </row>
    <row r="40" spans="1:10" ht="48" customHeight="1" x14ac:dyDescent="0.25">
      <c r="A40" s="24"/>
      <c r="B40" s="50"/>
      <c r="C40" s="51"/>
      <c r="D40" s="51"/>
      <c r="E40" s="51"/>
      <c r="F40" s="51"/>
      <c r="G40" s="39"/>
      <c r="H40" s="55"/>
      <c r="I40" s="51"/>
      <c r="J40" s="56"/>
    </row>
    <row r="41" spans="1:10" ht="48" customHeight="1" x14ac:dyDescent="0.25">
      <c r="A41" s="24"/>
      <c r="B41" s="50"/>
      <c r="C41" s="51"/>
      <c r="D41" s="51"/>
      <c r="E41" s="51"/>
      <c r="F41" s="51"/>
      <c r="G41" s="39"/>
      <c r="H41" s="55"/>
      <c r="I41" s="51"/>
      <c r="J41" s="56"/>
    </row>
    <row r="42" spans="1:10" ht="48" customHeight="1" x14ac:dyDescent="0.25">
      <c r="A42" s="24"/>
      <c r="B42" s="50"/>
      <c r="C42" s="51"/>
      <c r="D42" s="51"/>
      <c r="E42" s="51"/>
      <c r="F42" s="51"/>
      <c r="G42" s="39"/>
      <c r="H42" s="55"/>
      <c r="I42" s="51"/>
      <c r="J42" s="56"/>
    </row>
    <row r="43" spans="1:10" ht="48" customHeight="1" x14ac:dyDescent="0.25">
      <c r="A43" s="24"/>
      <c r="B43" s="50"/>
      <c r="C43" s="51"/>
      <c r="D43" s="51"/>
      <c r="E43" s="51"/>
      <c r="F43" s="51"/>
      <c r="G43" s="39"/>
      <c r="H43" s="55"/>
      <c r="I43" s="51"/>
      <c r="J43" s="56"/>
    </row>
    <row r="44" spans="1:10" ht="48" customHeight="1" x14ac:dyDescent="0.25">
      <c r="A44" s="24"/>
      <c r="B44" s="50"/>
      <c r="C44" s="51"/>
      <c r="D44" s="51"/>
      <c r="E44" s="51"/>
      <c r="F44" s="51"/>
      <c r="G44" s="39"/>
      <c r="H44" s="55"/>
      <c r="I44" s="51"/>
      <c r="J44" s="56"/>
    </row>
    <row r="45" spans="1:10" ht="48" customHeight="1" x14ac:dyDescent="0.25">
      <c r="A45" s="24"/>
      <c r="B45" s="50"/>
      <c r="C45" s="51"/>
      <c r="D45" s="51"/>
      <c r="E45" s="51"/>
      <c r="F45" s="51"/>
      <c r="G45" s="39"/>
      <c r="H45" s="55"/>
      <c r="I45" s="51"/>
      <c r="J45" s="56"/>
    </row>
    <row r="46" spans="1:10" ht="48.95" customHeight="1" thickBot="1" x14ac:dyDescent="0.3">
      <c r="A46" s="25"/>
      <c r="B46" s="64"/>
      <c r="C46" s="65"/>
      <c r="D46" s="65"/>
      <c r="E46" s="65"/>
      <c r="F46" s="65"/>
      <c r="G46" s="66"/>
      <c r="H46" s="67"/>
      <c r="I46" s="68"/>
      <c r="J46" s="69"/>
    </row>
    <row r="48" spans="1:10" ht="102" customHeight="1" x14ac:dyDescent="0.25">
      <c r="A48" s="63" t="s">
        <v>119</v>
      </c>
      <c r="B48" s="34"/>
      <c r="C48" s="34"/>
      <c r="D48" s="34"/>
      <c r="E48" s="34"/>
      <c r="F48" s="34"/>
      <c r="G48" s="34"/>
      <c r="H48" s="34"/>
      <c r="I48" s="34"/>
      <c r="J48" s="34"/>
    </row>
    <row r="51" spans="1:10" x14ac:dyDescent="0.25">
      <c r="A51" s="70" t="s">
        <v>120</v>
      </c>
      <c r="B51" s="34"/>
      <c r="C51" s="34"/>
      <c r="D51" s="34"/>
      <c r="E51" s="61"/>
      <c r="F51" s="34"/>
      <c r="G51" s="34"/>
      <c r="H51" s="34"/>
      <c r="I51" s="34"/>
      <c r="J51" s="34"/>
    </row>
    <row r="53" spans="1:10" x14ac:dyDescent="0.25">
      <c r="A53" s="70" t="s">
        <v>121</v>
      </c>
      <c r="B53" s="34"/>
      <c r="C53" s="34"/>
      <c r="D53" s="34"/>
      <c r="E53" s="61"/>
      <c r="F53" s="34"/>
      <c r="G53" s="34"/>
      <c r="H53" s="34"/>
      <c r="I53" s="34"/>
      <c r="J53" s="34"/>
    </row>
    <row r="100" spans="1:1" ht="15.75" x14ac:dyDescent="0.25">
      <c r="A100" t="s">
        <v>122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2025-04-23T09:20:17Z</cp:lastPrinted>
  <dcterms:created xsi:type="dcterms:W3CDTF">2023-04-04T12:16:45Z</dcterms:created>
  <dcterms:modified xsi:type="dcterms:W3CDTF">2025-04-23T09:20:58Z</dcterms:modified>
</cp:coreProperties>
</file>