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artotojas\Desktop\"/>
    </mc:Choice>
  </mc:AlternateContent>
  <xr:revisionPtr revIDLastSave="0" documentId="13_ncr:1_{F25C9F0E-7842-424C-BD7F-CC58F156920E}" xr6:coauthVersionLast="47" xr6:coauthVersionMax="47" xr10:uidLastSave="{00000000-0000-0000-0000-000000000000}"/>
  <bookViews>
    <workbookView xWindow="-120" yWindow="-120" windowWidth="29040" windowHeight="15840" tabRatio="719" firstSheet="1" activeTab="5" xr2:uid="{00000000-000D-0000-FFFF-FFFF00000000}"/>
  </bookViews>
  <sheets>
    <sheet name="1" sheetId="1" r:id="rId1"/>
    <sheet name="2" sheetId="38" r:id="rId2"/>
    <sheet name="3" sheetId="42" r:id="rId3"/>
    <sheet name="4" sheetId="51" r:id="rId4"/>
    <sheet name="5" sheetId="52" r:id="rId5"/>
    <sheet name="6" sheetId="58" r:id="rId6"/>
    <sheet name="7" sheetId="59" r:id="rId7"/>
    <sheet name="8" sheetId="60" r:id="rId8"/>
    <sheet name="9" sheetId="63" r:id="rId9"/>
    <sheet name="10" sheetId="64" r:id="rId10"/>
    <sheet name="11" sheetId="65" r:id="rId11"/>
    <sheet name="12" sheetId="66" r:id="rId12"/>
    <sheet name="13" sheetId="68" r:id="rId13"/>
    <sheet name="14" sheetId="69" r:id="rId14"/>
    <sheet name="15" sheetId="70" r:id="rId15"/>
    <sheet name="16" sheetId="71" r:id="rId16"/>
    <sheet name="17" sheetId="72" r:id="rId17"/>
    <sheet name="18" sheetId="73" r:id="rId18"/>
    <sheet name="19" sheetId="75" r:id="rId19"/>
    <sheet name="20" sheetId="76" r:id="rId20"/>
  </sheets>
  <definedNames>
    <definedName name="_xlnm._FilterDatabase" localSheetId="0">'1'!$A$1:$AD$9</definedName>
    <definedName name="_xlnm._FilterDatabase" localSheetId="9">'10'!$A$1:$AD$3</definedName>
    <definedName name="_xlnm._FilterDatabase" localSheetId="10">'11'!$A$1:$AD$3</definedName>
    <definedName name="_xlnm._FilterDatabase" localSheetId="11">'12'!$A$1:$AD$3</definedName>
    <definedName name="_xlnm._FilterDatabase" localSheetId="12">'13'!$A$1:$AD$3</definedName>
    <definedName name="_xlnm._FilterDatabase" localSheetId="13">'14'!$A$1:$AD$3</definedName>
    <definedName name="_xlnm._FilterDatabase" localSheetId="14">'15'!$A$1:$AD$3</definedName>
    <definedName name="_xlnm._FilterDatabase" localSheetId="15">'16'!$A$1:$AD$3</definedName>
    <definedName name="_xlnm._FilterDatabase" localSheetId="16">'17'!$A$1:$AD$3</definedName>
    <definedName name="_xlnm._FilterDatabase" localSheetId="17">'18'!$A$1:$AD$3</definedName>
    <definedName name="_xlnm._FilterDatabase" localSheetId="18">'19'!$A$1:$AD$3</definedName>
    <definedName name="_xlnm._FilterDatabase" localSheetId="1">'2'!$A$1:$AD$58</definedName>
    <definedName name="_xlnm._FilterDatabase" localSheetId="19">'20'!$A$1:$AD$3</definedName>
    <definedName name="_xlnm._FilterDatabase" localSheetId="2">'3'!$A$1:$AD$18</definedName>
    <definedName name="_xlnm._FilterDatabase" localSheetId="3">'4'!$A$1:$AD$3</definedName>
    <definedName name="_xlnm._FilterDatabase" localSheetId="4">'5'!$A$1:$AD$3</definedName>
    <definedName name="_xlnm._FilterDatabase" localSheetId="5">'6'!$A$1:$AD$3</definedName>
    <definedName name="_xlnm._FilterDatabase" localSheetId="6">'7'!$A$1:$AD$3</definedName>
    <definedName name="_xlnm._FilterDatabase" localSheetId="7">'8'!$A$1:$AD$3</definedName>
    <definedName name="_xlnm._FilterDatabase" localSheetId="8">'9'!$A$1:$AD$3</definedName>
  </definedNames>
  <calcPr calcId="191029"/>
</workbook>
</file>

<file path=xl/calcChain.xml><?xml version="1.0" encoding="utf-8"?>
<calcChain xmlns="http://schemas.openxmlformats.org/spreadsheetml/2006/main">
  <c r="G6" i="76" l="1"/>
  <c r="G5" i="76"/>
  <c r="H9" i="75" l="1"/>
  <c r="G8" i="75"/>
  <c r="G7" i="75"/>
  <c r="H58" i="38" l="1"/>
  <c r="H9" i="58"/>
  <c r="H11" i="52"/>
  <c r="G6" i="1" l="1"/>
  <c r="G7" i="1"/>
  <c r="G8" i="1"/>
  <c r="G6" i="58" l="1"/>
  <c r="G5" i="58"/>
  <c r="G10" i="52"/>
  <c r="G9" i="52"/>
  <c r="G8" i="52"/>
  <c r="G7" i="52"/>
  <c r="G6" i="52"/>
  <c r="G5" i="52"/>
  <c r="G5" i="51"/>
</calcChain>
</file>

<file path=xl/sharedStrings.xml><?xml version="1.0" encoding="utf-8"?>
<sst xmlns="http://schemas.openxmlformats.org/spreadsheetml/2006/main" count="1201" uniqueCount="336">
  <si>
    <t>Nr.</t>
  </si>
  <si>
    <t>G. nr.</t>
  </si>
  <si>
    <t>G. pav.</t>
  </si>
  <si>
    <t>Eil. Nr.</t>
  </si>
  <si>
    <t>Pavadinimas</t>
  </si>
  <si>
    <t>Matas</t>
  </si>
  <si>
    <r>
      <rPr>
        <b/>
        <sz val="9"/>
        <rFont val="Times New Roman"/>
        <family val="1"/>
        <charset val="186"/>
      </rPr>
      <t xml:space="preserve">Orientacinis kiekis </t>
    </r>
    <r>
      <rPr>
        <b/>
        <sz val="9"/>
        <color rgb="FFFF0000"/>
        <rFont val="Times New Roman"/>
        <family val="1"/>
        <charset val="186"/>
      </rPr>
      <t>12</t>
    </r>
    <r>
      <rPr>
        <b/>
        <sz val="9"/>
        <rFont val="Times New Roman"/>
        <family val="1"/>
        <charset val="186"/>
      </rPr>
      <t xml:space="preserve"> mėn. </t>
    </r>
  </si>
  <si>
    <t>Vnt., € be PVM</t>
  </si>
  <si>
    <t>PVM</t>
  </si>
  <si>
    <t>Vnt., € su PVM</t>
  </si>
  <si>
    <t>Orientacinė 12 mėnesių suma, € be PVM</t>
  </si>
  <si>
    <t xml:space="preserve"> Gaminio pavadinimas, gamintojas</t>
  </si>
  <si>
    <t>Laborat.</t>
  </si>
  <si>
    <t>Rentgenas</t>
  </si>
  <si>
    <t>Priėmimas</t>
  </si>
  <si>
    <t>Sterilizac.</t>
  </si>
  <si>
    <t>Amb.reab.</t>
  </si>
  <si>
    <t>Operac.</t>
  </si>
  <si>
    <t>RITS</t>
  </si>
  <si>
    <t>Anestez.</t>
  </si>
  <si>
    <t>Chirurg./ 
Ortoped.</t>
  </si>
  <si>
    <t>K. p-ka</t>
  </si>
  <si>
    <t>Vidaus</t>
  </si>
  <si>
    <t>Slauga</t>
  </si>
  <si>
    <t>Ūkis</t>
  </si>
  <si>
    <t>Med. sandėlis</t>
  </si>
  <si>
    <t>Vaikų raida</t>
  </si>
  <si>
    <t>Pastabos</t>
  </si>
  <si>
    <t xml:space="preserve">1 </t>
  </si>
  <si>
    <t>1.1.</t>
  </si>
  <si>
    <t>vnt.</t>
  </si>
  <si>
    <t>1.2.</t>
  </si>
  <si>
    <t>Adatos švirkštams 0,8x40 mm</t>
  </si>
  <si>
    <t>1.3.</t>
  </si>
  <si>
    <t>Adatos švirkštams 0,8x120mm</t>
  </si>
  <si>
    <t>Adatos švirkštams 1,6x40 mm</t>
  </si>
  <si>
    <t>x</t>
  </si>
  <si>
    <t>vnt</t>
  </si>
  <si>
    <t>Nurodyti:</t>
  </si>
  <si>
    <t>fl.</t>
  </si>
  <si>
    <t>38</t>
  </si>
  <si>
    <t>Teleskopo sterilizavimo krepšelio lingės. Fiksuojamos</t>
  </si>
  <si>
    <t>Rezektoskopo sandarinimo tarpinė. 2 vnt. komplektas</t>
  </si>
  <si>
    <t>Šeiverio laidas. Tinkantis šeiveriui  Tinkantis šeiverio rankenai PowerStick M5/3</t>
  </si>
  <si>
    <t>Manžetė. Komprimetrui plati, siaura</t>
  </si>
  <si>
    <t>Alyva. Instrumentų tepimui</t>
  </si>
  <si>
    <t>Šepetėlis. Kanaliniams instrumentams</t>
  </si>
  <si>
    <t>Šepetėlis. Instrumentų distaliniam galui</t>
  </si>
  <si>
    <t>Elektrodas. Artroskopinis. Bipolinis</t>
  </si>
  <si>
    <t>Bipolinis perėjimas. Lankstus</t>
  </si>
  <si>
    <t xml:space="preserve">Monopolinis elektrodas. 1. Peiliukas. 2. Ašmenų ilgis 20±1 mm. 3. Ašmenų plotis 2,5±0,2 mm. 4. 2,4 mm jungtis. </t>
  </si>
  <si>
    <t>Bipolinis elektrodas, kietas dvipolis, antgaliai tiesūs, sustiprinti. Darbinis ilgis 110mm</t>
  </si>
  <si>
    <t>dėž.</t>
  </si>
  <si>
    <t xml:space="preserve">Silikoninis autoklavuojamas vožtuvas trokarui 11,0 mm diametro (5 vnt) </t>
  </si>
  <si>
    <t>82300.00</t>
  </si>
  <si>
    <t>42</t>
  </si>
  <si>
    <t>Techniniai reikalavimai:</t>
  </si>
  <si>
    <t>Storų nagų žnyplės , ilgis 130 mm, ašmenų ilgis 22 mm (būtini pavyzdžiai)</t>
  </si>
  <si>
    <t>Kietos odos deimantinės šlifavimo frezos su ventiliacinėmis angomis (būtini pavyzdžiai)</t>
  </si>
  <si>
    <t>Galvanizuota deimantinė nagų ploninimo freza (būtini pavyzdžiai)</t>
  </si>
  <si>
    <t>Vienkartinės nagų šlifavimo kepurėlės vidutinio šiurkštumo (būtini pavyzdžiai)</t>
  </si>
  <si>
    <t>Dvipusė nagų dildė, ilgis 130 mm (būtini pavyzdžiai)</t>
  </si>
  <si>
    <t>Galvanizuota deimantinė nagų kampučių šlifavimo freza (būtini pavyzdžiai)</t>
  </si>
  <si>
    <t>Dozatoriaus Doztech 2D priežiūra ir kalibravimas (baseinas)
Dozatoriaus priežiūra ir kalibravimas.
Baseino filtravimo įrangos priežiūra.
(atliekama vieną kartą į ketvirtį)</t>
  </si>
  <si>
    <t>kartai</t>
  </si>
  <si>
    <t>0,5 val. darbų įkainis (pagal poreikį ir iškvietimą)</t>
  </si>
  <si>
    <t>Chloro junginiai - tabletės</t>
  </si>
  <si>
    <t>natrio dichlorizocianurato r. su aktyvatoriumi</t>
  </si>
  <si>
    <t>2-o tipo Visuomenės sveikatos priežiūros biocidas</t>
  </si>
  <si>
    <t>1 tabl. - 2,5 - 5g. aktyvaus chloro</t>
  </si>
  <si>
    <t>vidutinio ir aukšto lygio antimikrobinio veikimo medžiaga (bakteriocidinis, virucidinis, fungicidinis, tuberkuliocidinis veikimas).</t>
  </si>
  <si>
    <r>
      <rPr>
        <sz val="11"/>
        <rFont val="Times New Roman"/>
        <family val="2"/>
        <charset val="186"/>
      </rPr>
      <t xml:space="preserve"> baigiamajai/sustiprintai dezinfekcijai atlikti infekcinių ligų židiniuose  1.000-10.000 ppm; </t>
    </r>
    <r>
      <rPr>
        <u/>
        <sz val="11"/>
        <rFont val="Times New Roman"/>
        <family val="2"/>
        <charset val="186"/>
      </rPr>
      <t>Pateikti įrodančius  veikimą tyrimų dokumentus.</t>
    </r>
  </si>
  <si>
    <t xml:space="preserve"> ekspozicijos laikas nuo 10 min. iki 30 min.</t>
  </si>
  <si>
    <t>nereikėtų skaldyti, ruošiant darbinį  tirpalą 5-10 ltr. talpose.</t>
  </si>
  <si>
    <t>Vertinama pagal darbinio tirpalo bendrą kainą ir trumpiausią ekspoziciją.</t>
  </si>
  <si>
    <r>
      <rPr>
        <u/>
        <sz val="11"/>
        <rFont val="Times New Roman"/>
        <family val="2"/>
        <charset val="186"/>
      </rPr>
      <t xml:space="preserve">Pateikti nemokamai: </t>
    </r>
    <r>
      <rPr>
        <sz val="11"/>
        <rFont val="Times New Roman"/>
        <family val="2"/>
        <charset val="186"/>
      </rPr>
      <t xml:space="preserve">nedrėkstantčius lipdukus tarai ženklinti, darbo instrukcijas- </t>
    </r>
    <r>
      <rPr>
        <u/>
        <sz val="11"/>
        <rFont val="Times New Roman"/>
        <family val="2"/>
        <charset val="186"/>
      </rPr>
      <t>pagal poreikį.</t>
    </r>
  </si>
  <si>
    <t>1l darb. tirpalo kainą</t>
  </si>
  <si>
    <t>1000 ppm.</t>
  </si>
  <si>
    <t>(1% aktyviojo chloro)</t>
  </si>
  <si>
    <t>10 000 ppm.</t>
  </si>
  <si>
    <t>(10% aktyviojo chloro)</t>
  </si>
  <si>
    <t xml:space="preserve">Pakuotėje ne mažiau 200 tabl. </t>
  </si>
  <si>
    <r>
      <rPr>
        <b/>
        <sz val="11"/>
        <rFont val="Times New Roman"/>
        <family val="1"/>
        <charset val="186"/>
      </rPr>
      <t>Neutralios granulės  biologiniams skysčiams sugerti su standinančiu efektu</t>
    </r>
    <r>
      <rPr>
        <sz val="11"/>
        <rFont val="Times New Roman"/>
        <family val="2"/>
        <charset val="186"/>
      </rPr>
      <t xml:space="preserve">
- pavidalas – granulės (kristalai); 
- 1ltr.  biologinių skysčių sustandinti;
- naudoti atsiurbėjų, spjaudyklių ir kitų indų, kuriuose yra biologinių skysčių, sustandinimui- - gerai pasišalina ir neprilimpa prie indo sienelių.
Pakuotės po 10g. </t>
    </r>
  </si>
  <si>
    <t>Orientacinis kiekis 24 mėn.</t>
  </si>
  <si>
    <t>Orientacinė 24 mėnesių suma, € be PVM</t>
  </si>
  <si>
    <t>1. Vienkartinės adatos švirkštams</t>
  </si>
  <si>
    <t>1 grupė iš viso (24 mėn. suma skaičiais ir žodžiais)</t>
  </si>
  <si>
    <r>
      <t xml:space="preserve">viena audinio pusė laminuota minkšto poliuretano plėvele, antra audinio pusė pagaminta iš poliesterio; skysčiams nepralaidus, pralaidus orui (oro pralaidumas 110 g/m2/24 val.); antibakterinis paviršius, neleidžiantis atsirasti bakterijoms, grybeliams ir erkėms; skalbiamas 95°C, atlaiko iki 100 skalbimų; atsparus dezinfekcijai, gali būti sterilizuojamas 120 °C; gali būti džiovinamas džiovyklėje 70°C; išmatavimai: 60x60 cm </t>
    </r>
    <r>
      <rPr>
        <sz val="11"/>
        <rFont val="Calibri"/>
        <family val="2"/>
        <charset val="186"/>
      </rPr>
      <t>±</t>
    </r>
    <r>
      <rPr>
        <sz val="11"/>
        <rFont val="Times New Roman"/>
        <family val="1"/>
        <charset val="186"/>
      </rPr>
      <t xml:space="preserve">1 cm </t>
    </r>
  </si>
  <si>
    <t xml:space="preserve"> Gaminio pavadinimas, gamintojas, nurodyti katalogo puslapį</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</si>
  <si>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</si>
  <si>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r>
      <rPr>
        <b/>
        <sz val="11"/>
        <rFont val="Times New Roman"/>
        <family val="1"/>
        <charset val="186"/>
      </rPr>
      <t xml:space="preserve">
</t>
    </r>
  </si>
  <si>
    <r>
      <t xml:space="preserve">Nei prekių grupės, nei prekių gupėse eilučių negalima panaikininti, sukeisti vietomis,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</si>
  <si>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t>Bipolinis laidas, nemažiau 3 m ilgis</t>
  </si>
  <si>
    <t>Luer jungtis</t>
  </si>
  <si>
    <t xml:space="preserve">Sandarinimo dangtelis Riwo-art trokarui 5,5mm diametro, vidinis 4,0mm diametro (10 vnt) </t>
  </si>
  <si>
    <t xml:space="preserve">Sandarinimo dangtelis Riwo-art 10,0 mm diametro, vidinis 8,0 mm diametro (10 vnt) </t>
  </si>
  <si>
    <t xml:space="preserve">Sandarinimo žiedas Riwo-art trokarui 5,5 mm diametro (10vnt) </t>
  </si>
  <si>
    <t xml:space="preserve">Sandarinimo žiedas Riwo-art trokarui 10,0 mm diametro (10 vnt) </t>
  </si>
  <si>
    <t>Testavimo tabletės skirtos, laisvojo chloro kiekiui baseino vandenyje nustatyti. Naudojamos kartu su pH - Cl testeriu.</t>
  </si>
  <si>
    <t>Testavimo tabletės baseino vandens rūgštinei - šarminei pusiausvyrai nustatyti. Naudojamos kartu su pH-Cl testeriu.</t>
  </si>
  <si>
    <t>Orientacinė 24 mėnesių suma, € su PVM</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</si>
  <si>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</si>
  <si>
    <t>Purvo paketai. Maišelio dydis ne mažiau 30 x 40 cm.Vienkartinio naudojimo. Vienoje pakuotėje ne mažiau 10 purvo maišelių. Medicinos priemonė, atitinkanti reglamentą MDR 2017/745</t>
  </si>
  <si>
    <t xml:space="preserve">Maišelis intermituojančiai kompresijai. Tinka tiek kojų, tiek rankų intermituojančiai terapijai.
Dydis: 45x130 cm
</t>
  </si>
  <si>
    <t>Pižamos ilgomis rankovėmis, gulintiems pacientams, su kelnėse įsiūtu užtrauktuku, einančiu per vidinę kelnių dalį (nuo kulkšnies iki kulkšnies). Atsegus užtrauktuką patogu nuimti apatinę pižamos dalį ir pakeisti sauskelnes.Pagamintos iš medvilnės ir poliesterio.Skalbiamos 60ºC.</t>
  </si>
  <si>
    <t>M dydis</t>
  </si>
  <si>
    <t>L dydis</t>
  </si>
  <si>
    <t>XL dydis</t>
  </si>
  <si>
    <t>Uždara sistema papildyta hialurono rūgštimi su tiksotropiniu ląstelių atskyrimo geliu ir antikogualianto tirpalu ir skirta parengti autologinę trombocitų turinčią plazmą iš nedidelio paciento kraujo mėginio. Centrifugavimo laikas iki 5 min. Po centrifugavimo raudonųjų kraujo kūnelių likutis nuo 1-2%, trombocitų kiekis po centrifugavimo ne mažesnis nei 95%. Išgaunamos plazmos kiekis 6-8 ml. Produktai įpakuoti be pirogenų, dvigubos kapsulės pakuotėje, sterilūs.</t>
  </si>
  <si>
    <t>Uždara PRP sistema su tiksotropiniu ląstelių atstatymo geliu ir natrio antikogualianto tirpalu ir skirta parengti  autologinę trombocitų turinčią plazmą iš nedidelio paciento kraujo mėginio. Centrifugavimo laikas iki 5 min. Po centrifugavimo raudonųjų kraujo kūnelių likutis nuo 1-2%, trombocitų kiekis po centrifugavimo ne mažesnis nei 95%. Išgaunamos plazmos kiekis 6-8 ml. Produktas įpakuotas be pirogenų, dvigubos kapsulės pakuotėje, sterilūs.</t>
  </si>
  <si>
    <t>2. Laparoskopinių operacijų instrumentai</t>
  </si>
  <si>
    <t>2 grupė iš viso (24 mėn. suma skaičiais ir žodžiais)</t>
  </si>
  <si>
    <t>2.1</t>
  </si>
  <si>
    <t>2.2</t>
  </si>
  <si>
    <t>2.24</t>
  </si>
  <si>
    <t>3. Biologinių skysčių ir užterštų paviršių nukenksminimo priemonės</t>
  </si>
  <si>
    <t>3.1</t>
  </si>
  <si>
    <t xml:space="preserve">3.2. </t>
  </si>
  <si>
    <t>4.1</t>
  </si>
  <si>
    <t>4 grupė iš viso (24 mėn. suma skaičiais ir žodžiais)</t>
  </si>
  <si>
    <t>3 grupė iš viso (24 mėn. suma skaičiais ir žodžiais)</t>
  </si>
  <si>
    <t>4. Apsauginiai, daugkartinio naudojimo pagalvės užvalkalai</t>
  </si>
  <si>
    <t>5. Diabetinės pėdos instrumentai</t>
  </si>
  <si>
    <t>5.1</t>
  </si>
  <si>
    <t>5.2</t>
  </si>
  <si>
    <t>5.3</t>
  </si>
  <si>
    <t>5.4</t>
  </si>
  <si>
    <t>5.5</t>
  </si>
  <si>
    <t>5.6</t>
  </si>
  <si>
    <t>5 grupė iš viso (24 mėn. suma skaičiais ir žodžiais)</t>
  </si>
  <si>
    <t xml:space="preserve">6. Baseino priežiūros medžiagos </t>
  </si>
  <si>
    <t>6.1</t>
  </si>
  <si>
    <t>6.2</t>
  </si>
  <si>
    <t>6.3.</t>
  </si>
  <si>
    <t>6.4.</t>
  </si>
  <si>
    <t>6 grupė iš viso (24 mėn. suma skaičiais ir žodžiais)</t>
  </si>
  <si>
    <t>7. Baseino priežiūros darbai</t>
  </si>
  <si>
    <t>7.1</t>
  </si>
  <si>
    <t>7.2</t>
  </si>
  <si>
    <t>7 grupė iš viso (24 mėn. suma skaičiais ir žodžiais)</t>
  </si>
  <si>
    <t>8. Priemonės reabilitacijos procedūroms</t>
  </si>
  <si>
    <t>8.1</t>
  </si>
  <si>
    <t>8.2</t>
  </si>
  <si>
    <t>8 grupė iš viso (24 mėn. suma skaičiais ir žodžiais)</t>
  </si>
  <si>
    <t>9.1</t>
  </si>
  <si>
    <t>9. Daugkartinės slaugos priemonės</t>
  </si>
  <si>
    <t>9 grupė iš viso (24 mėn. suma skaičiais ir žodžiais)</t>
  </si>
  <si>
    <t>10.1</t>
  </si>
  <si>
    <t>10.2</t>
  </si>
  <si>
    <t>10 grupė iš viso (24 mėn. suma skaičiais ir žodžiais)</t>
  </si>
  <si>
    <t>10. Uždara PRP sistema</t>
  </si>
  <si>
    <t>11.1</t>
  </si>
  <si>
    <t>11 grupė iš viso (24 mėn. suma skaičiais ir žodžiais)</t>
  </si>
  <si>
    <r>
      <t xml:space="preserve">Maišelis pašalintų polipų šalinimui, atsidarymo diametras 30 mm, 40 mm, darbinis ilgis 2300 mm, 3000 mm. Tinkamas kanalui </t>
    </r>
    <r>
      <rPr>
        <sz val="11"/>
        <rFont val="Calibri"/>
        <family val="2"/>
        <charset val="186"/>
      </rPr>
      <t>ø</t>
    </r>
    <r>
      <rPr>
        <sz val="11"/>
        <rFont val="Times New Roman"/>
        <family val="1"/>
        <charset val="186"/>
      </rPr>
      <t>2,8 mm. Pakuotė sterili.</t>
    </r>
  </si>
  <si>
    <t>12.1</t>
  </si>
  <si>
    <t>12. Vienkartiniai zondai tonometrui</t>
  </si>
  <si>
    <t>11. Priemonės endoskopinėms procedūroms</t>
  </si>
  <si>
    <t>Kiekvienas zondas patalpintas atskirame konteineryje. Plastmasinis zondo antgalis pagamintas iš VALOX 312C arba analogiškos medžiagos. Zondo kojelė pagaminta iš plieno padengto auksu arba analogiškos medžiagos. Zondo ilgis 40,4 mm ±0,5 mm. CE ženklinimas. Zondai suderinami su įstaigoje naudojamu Icare tonometru, pateikti pagrindžiantį dokumentą.</t>
  </si>
  <si>
    <t>12 grupė iš viso (24 mėn. suma skaičiais ir žodžiais)</t>
  </si>
  <si>
    <t>13 grupė iš viso (24 mėn. suma skaičiais ir žodžiais)</t>
  </si>
  <si>
    <t>13.1</t>
  </si>
  <si>
    <t>14.1</t>
  </si>
  <si>
    <t>14 grupė iš viso (24 mėn. suma skaičiais ir žodžiais)</t>
  </si>
  <si>
    <t>15.1</t>
  </si>
  <si>
    <t>15 grupė iš viso (24 mėn. suma skaičiais ir žodžiais)</t>
  </si>
  <si>
    <t>15.2.</t>
  </si>
  <si>
    <t>16.1</t>
  </si>
  <si>
    <t>16 grupė iš viso (24 mėn. suma skaičiais ir žodžiais)</t>
  </si>
  <si>
    <t xml:space="preserve">Širmerio testas. Testų juostelės skirtos sausų akių sindromo diagnostikai iš ašarų. Kiekviena juostelė individualiame steriliame įpakavime. Juostelių gradacija nuo 0–35 mm. Rezultatai gaunami per 5 min. CE sertifikatas. Instrukcija lietuvių kalba. </t>
  </si>
  <si>
    <t>Fluoresceino testas. Testų juostelės skirtos akies ragenos epitelio pralaidumo diagnostikai. Kiekviena juostelė impregnuota mažo molekulinio svorio natrio fluoresceinu. Kiekviena juostelė individualiame steriliame įpakavime. Rezultatai gaunami per 10 s. CE sertifikatas. Instrukcija lietuvių kalba.</t>
  </si>
  <si>
    <t>17 grupė iš viso (24 mėn. suma skaičiais ir žodžiais)</t>
  </si>
  <si>
    <t>17.1</t>
  </si>
  <si>
    <t>13. Nesirezorbuojantys siūlai</t>
  </si>
  <si>
    <t>14. Priemonės skrandžio operacijoms</t>
  </si>
  <si>
    <t>15. Testai akių ligų nustatymui</t>
  </si>
  <si>
    <t>16.2</t>
  </si>
  <si>
    <t>16.3</t>
  </si>
  <si>
    <t>16.4</t>
  </si>
  <si>
    <r>
      <t>Apsauginis pagalvės užvalkalas su užtrauktuku</t>
    </r>
    <r>
      <rPr>
        <sz val="11"/>
        <rFont val="Times New Roman"/>
        <family val="1"/>
        <charset val="186"/>
      </rPr>
      <t xml:space="preserve">, daugkartinis  skirtas apsaugoti pagalvę nuo skysčių, su užtrauktuku. </t>
    </r>
  </si>
  <si>
    <t>16. Priemonės varikozinių venų gydymui</t>
  </si>
  <si>
    <t>14.2</t>
  </si>
  <si>
    <r>
      <rPr>
        <b/>
        <u/>
        <sz val="11"/>
        <rFont val="Times New Roman"/>
        <family val="1"/>
        <charset val="186"/>
      </rPr>
      <t>Skrandžio apylankos rinkinys, kurį sudaro:</t>
    </r>
    <r>
      <rPr>
        <b/>
        <sz val="11"/>
        <rFont val="Times New Roman"/>
        <family val="1"/>
        <charset val="186"/>
      </rPr>
      <t xml:space="preserve">        1. Endoskopinis motorizuotas linijinis pjovimo instrumentas    </t>
    </r>
    <r>
      <rPr>
        <sz val="11"/>
        <rFont val="Times New Roman"/>
        <family val="1"/>
        <charset val="186"/>
      </rPr>
      <t xml:space="preserve">                                              1.1. Instrumento ilgis 340 ± 20  mm;</t>
    </r>
  </si>
  <si>
    <t>1.3. Instrumentas sukabina audinius kabutėmis ir tuo pačiu pjauna audinius tarp kabučių eilių;</t>
  </si>
  <si>
    <t>1.4. Instrumentas turi būti užtaisytas baterija, kuri aktyvuoja elektrinį variklį, skirtą audinių sukabinimui ir pjovimui</t>
  </si>
  <si>
    <t>1.6. Automatinis saugumo mechanizmas neleidžia iššauti panaudotos kasetės, taip pat aparate yra integruotas iššovimo apsaugos mygtukas, kurį būtina paspausti norint iššauti aparatą.</t>
  </si>
  <si>
    <t>1.7. Leidžiamas daugkartinis instrumento uždarymas ir atidarymas prieš iššaunant;</t>
  </si>
  <si>
    <t>1.8. Su tuo pačiu instrumentu leidžiama panaudoti ne mažiau nei 15 kasečių;</t>
  </si>
  <si>
    <t>1.9. Instrumentas tinka 12 mm skersmens troakarams.</t>
  </si>
  <si>
    <t>1.10. Instrumentas turi informacinį ekraną, kuriame matomas uždarytų arba atidarytų instrumento žiočių indikatorius, peilio padėtis, kompresijos laikmatis, šūvių skaičius, klaidos.</t>
  </si>
  <si>
    <t>1.11. Instrumentas turi baterijos lygio indikatorių.</t>
  </si>
  <si>
    <t>1.12. Komplektuojamas su kasečių išėmimo instrumentu ir pridedamu lenktu kraujagysliniu galu.</t>
  </si>
  <si>
    <r>
      <rPr>
        <b/>
        <sz val="11"/>
        <rFont val="Times New Roman"/>
        <family val="1"/>
        <charset val="186"/>
      </rPr>
      <t xml:space="preserve">2. Kasetė endoskopiniam pjovimo instrumentui (kiekis viename rinkinyje 7 vnt.)  </t>
    </r>
    <r>
      <rPr>
        <sz val="11"/>
        <rFont val="Times New Roman"/>
        <family val="2"/>
        <charset val="186"/>
      </rPr>
      <t xml:space="preserve">                                                           2.1. Siūlės ilgis 45 mm</t>
    </r>
  </si>
  <si>
    <t>2.2. Kabutės pagamintos iš titano arba titano lydinio.</t>
  </si>
  <si>
    <t>2.3. Kasetės turi iškilimus, padedančius audiniui neišslysti.</t>
  </si>
  <si>
    <t>2.6. Formuojamos B formos kabutės.</t>
  </si>
  <si>
    <t>3.2. Pagamintas iš skaidraus, permatomo plastiko;</t>
  </si>
  <si>
    <t xml:space="preserve">3.3. Su stabilumą užtikrinančiu sriegiu išorėje; </t>
  </si>
  <si>
    <t xml:space="preserve">3.4. Galvutė kūgio formos su vožtuvu, praleidžiančiu instrumentus nuo 5 mm iki 12 mm skersmens imtinai; </t>
  </si>
  <si>
    <t xml:space="preserve">3.5. Pravediklis atraumatinis, smeigas skaidrus, su plastikiniais arba lygiaverčiais sparneliais audinių atskyrimui bei anga vaizdo kamerai, suteikiančia galimybę įvesti troakarą į pilvo ertmę su vizualine kontrole (audinių sluoksniai matomi vaizdo kameros pagalba). </t>
  </si>
  <si>
    <r>
      <rPr>
        <b/>
        <sz val="11"/>
        <rFont val="Times New Roman"/>
        <family val="1"/>
        <charset val="186"/>
      </rPr>
      <t xml:space="preserve">4. Papildoma kaniulė     </t>
    </r>
    <r>
      <rPr>
        <sz val="11"/>
        <rFont val="Times New Roman"/>
        <family val="2"/>
        <charset val="186"/>
      </rPr>
      <t xml:space="preserve">                                     4.1. Troakaro kaniulė 12 mm skersmens, 100 mm ilgio;</t>
    </r>
  </si>
  <si>
    <t xml:space="preserve">4.2. Pagaminta iš skaidraus, permatomo plastiko arba lygiavertės medžiagos; </t>
  </si>
  <si>
    <t xml:space="preserve">4.3. Su stabilumą užtikrinančiu sriegiu išorėje; </t>
  </si>
  <si>
    <t>4.4. Galvutė kūgio formos, su vožtuvu, praleidžiančiu imtinai nuo 5 mm iki 12 mm skersmens instrumentus.</t>
  </si>
  <si>
    <r>
      <rPr>
        <b/>
        <sz val="11"/>
        <rFont val="Times New Roman"/>
        <family val="1"/>
        <charset val="186"/>
      </rPr>
      <t xml:space="preserve">5. Ultragarsinis skalpelis       </t>
    </r>
    <r>
      <rPr>
        <sz val="11"/>
        <rFont val="Times New Roman"/>
        <family val="2"/>
        <charset val="186"/>
      </rPr>
      <t xml:space="preserve">                              5.1. 5±0,5 mm x 350±10 mm ilgio
5.2. 18±1  mm peilis
5.3. Dviejų galingumų aktyvacija – minimumo ir maksimumo.
5.4. Instrumentas skirtas iki 7 mm
5.5. Su integruota audinių pokyčių matavimo technologija, reguliuojančia energijos padavimą.
5.6. Generatorius ligoninei duodamas panaudai.</t>
    </r>
  </si>
  <si>
    <r>
      <rPr>
        <b/>
        <u/>
        <sz val="11"/>
        <rFont val="Times New Roman"/>
        <family val="1"/>
        <charset val="186"/>
      </rPr>
      <t>Skrandžio rezekcijos rinkinys kurį sudaro:</t>
    </r>
    <r>
      <rPr>
        <sz val="11"/>
        <rFont val="Times New Roman"/>
        <family val="2"/>
        <charset val="186"/>
      </rPr>
      <t xml:space="preserve"> </t>
    </r>
    <r>
      <rPr>
        <b/>
        <sz val="11"/>
        <rFont val="Times New Roman"/>
        <family val="1"/>
        <charset val="186"/>
      </rPr>
      <t>1.</t>
    </r>
    <r>
      <rPr>
        <sz val="11"/>
        <rFont val="Times New Roman"/>
        <family val="2"/>
        <charset val="186"/>
      </rPr>
      <t xml:space="preserve"> </t>
    </r>
    <r>
      <rPr>
        <b/>
        <sz val="11"/>
        <rFont val="Times New Roman"/>
        <family val="1"/>
        <charset val="186"/>
      </rPr>
      <t>Endoskopinis motorizuotas linijinis pjovimo instrumentas</t>
    </r>
    <r>
      <rPr>
        <sz val="11"/>
        <rFont val="Times New Roman"/>
        <family val="2"/>
        <charset val="186"/>
      </rPr>
      <t xml:space="preserve">                                                1.1. Instrumento ilgis 340 ± 20  mm;</t>
    </r>
  </si>
  <si>
    <t>1.12. Komplektuojamas su kasečių išėmimo instrumentu.</t>
  </si>
  <si>
    <r>
      <rPr>
        <b/>
        <sz val="11"/>
        <rFont val="Times New Roman"/>
        <family val="1"/>
        <charset val="186"/>
      </rPr>
      <t xml:space="preserve">2. Kasetė endoskopiniam pjovimo instrumentui (kiekis viename rinkinyje 6 vnt.) </t>
    </r>
    <r>
      <rPr>
        <sz val="11"/>
        <rFont val="Times New Roman"/>
        <family val="2"/>
        <charset val="186"/>
      </rPr>
      <t xml:space="preserve">                                                            2.1. Siūlės ilgis 60 mm</t>
    </r>
  </si>
  <si>
    <t>2.2 Kabutės pagamintos iš titano arba titano lydinio.</t>
  </si>
  <si>
    <r>
      <rPr>
        <b/>
        <sz val="11"/>
        <rFont val="Times New Roman"/>
        <family val="1"/>
        <charset val="186"/>
      </rPr>
      <t xml:space="preserve">3. Troakaro su kaniule komplektas </t>
    </r>
    <r>
      <rPr>
        <sz val="11"/>
        <rFont val="Times New Roman"/>
        <family val="2"/>
        <charset val="186"/>
      </rPr>
      <t xml:space="preserve">                      3.1. Troakaras su 12 mm skersmens kaniule, 100 mm ilgio;</t>
    </r>
  </si>
  <si>
    <t xml:space="preserve">3.3 Su stabilumą užtikrinančiu sriegiu išorėje; </t>
  </si>
  <si>
    <r>
      <rPr>
        <b/>
        <sz val="11"/>
        <rFont val="Times New Roman"/>
        <family val="1"/>
        <charset val="186"/>
      </rPr>
      <t>4. Papildoma kaniulė</t>
    </r>
    <r>
      <rPr>
        <sz val="11"/>
        <rFont val="Times New Roman"/>
        <family val="2"/>
        <charset val="186"/>
      </rPr>
      <t xml:space="preserve">                                        4.1. Troakaro kaniulė 12 mm skersmens, 100 mm ilgio;</t>
    </r>
  </si>
  <si>
    <r>
      <rPr>
        <b/>
        <sz val="11"/>
        <rFont val="Times New Roman"/>
        <family val="1"/>
        <charset val="186"/>
      </rPr>
      <t xml:space="preserve">5. Ultragarsinis skalpelis      </t>
    </r>
    <r>
      <rPr>
        <sz val="11"/>
        <rFont val="Times New Roman"/>
        <family val="2"/>
        <charset val="186"/>
      </rPr>
      <t xml:space="preserve">                          5.1. 5±0,5 mm x 350±10 mm ilgio</t>
    </r>
  </si>
  <si>
    <t>5.2. 18±1  mm peilis</t>
  </si>
  <si>
    <t>5.3. Dviejų galingumų aktyvacija – minimumo ir maksimumo.</t>
  </si>
  <si>
    <t>5.4. Instrumentas skirtas iki 7 mm</t>
  </si>
  <si>
    <t>5.5. Su integruota audinių pokyčių matavimo technologija, reguliuojančia energijos padavimą.</t>
  </si>
  <si>
    <t>5.6. Generatorius ligoninei duodamas panaudai.</t>
  </si>
  <si>
    <r>
      <rPr>
        <b/>
        <sz val="11"/>
        <rFont val="Times New Roman"/>
        <family val="1"/>
        <charset val="186"/>
      </rPr>
      <t xml:space="preserve">3. Troakaro su kaniule komplektas                 </t>
    </r>
    <r>
      <rPr>
        <sz val="11"/>
        <rFont val="Times New Roman"/>
        <family val="1"/>
        <charset val="186"/>
      </rPr>
      <t>3</t>
    </r>
    <r>
      <rPr>
        <b/>
        <sz val="11"/>
        <rFont val="Times New Roman"/>
        <family val="1"/>
        <charset val="186"/>
      </rPr>
      <t>.</t>
    </r>
    <r>
      <rPr>
        <sz val="11"/>
        <rFont val="Times New Roman"/>
        <family val="2"/>
        <charset val="186"/>
      </rPr>
      <t>1. Troakaras su 12 mm skersmens kaniule, 100 mm ilgio;</t>
    </r>
  </si>
  <si>
    <t>Vnt.</t>
  </si>
  <si>
    <t>2.5. Mėlyna spalva koduojama kasetė (5 vnt.). Atidarytų kabučių aukštis 3,5±0,1 mm, uždarytų – 1,5 mm.</t>
  </si>
  <si>
    <t>18.1</t>
  </si>
  <si>
    <t>18 grupė iš viso (24 mėn. suma skaičiais ir žodžiais)</t>
  </si>
  <si>
    <t>18.2</t>
  </si>
  <si>
    <t>18. Priemonės paciento intubacijai</t>
  </si>
  <si>
    <t>18.3</t>
  </si>
  <si>
    <t>18.4</t>
  </si>
  <si>
    <r>
      <rPr>
        <b/>
        <sz val="11"/>
        <rFont val="Times New Roman"/>
        <family val="1"/>
        <charset val="186"/>
      </rPr>
      <t>CO2 monitoringo linija su vienu alkūniniu pajungimu.</t>
    </r>
    <r>
      <rPr>
        <sz val="11"/>
        <rFont val="Times New Roman"/>
        <family val="1"/>
        <charset val="186"/>
      </rPr>
      <t xml:space="preserve"> Vienkartinė. Kliniškai švari. Turi CE ženklinimą. Skirta CO2 monitoringui; Vamzdelis yra skaidrus, minkštas, lankstus. Suspaudus vamzdelį, nelieka likutinės deformacijos žymių. Dvi užsukamos formos male luer/male luer jungtys.Viena iš jų alkūninė 90° laipsnių; Linijos ilgis 3.0 m. Supakuota į maišelius po 1vnt.</t>
    </r>
  </si>
  <si>
    <r>
      <rPr>
        <b/>
        <sz val="11"/>
        <rFont val="Times New Roman"/>
        <family val="1"/>
        <charset val="186"/>
      </rPr>
      <t xml:space="preserve">Laringinės kaukės prilaikymo dirželiai. </t>
    </r>
    <r>
      <rPr>
        <sz val="11"/>
        <rFont val="Times New Roman"/>
        <family val="1"/>
        <charset val="186"/>
      </rPr>
      <t xml:space="preserve"> Vienkartiniai;
 Turi CE ženklinimą;
 Pagaminti iš minkštos, elastiškos medžiagos;
 Turi skylutes fiksavimui, yra galimybė reguliuoti fiksavimo stiprumą;
 Tinka vienkartiniams viršgerkliniams vamzdeliams turintiems Hook žiedus;
 Vieno dydžio;
 Supakuoti po 10 vnt.</t>
    </r>
  </si>
  <si>
    <r>
      <rPr>
        <b/>
        <sz val="11"/>
        <rFont val="Times New Roman"/>
        <family val="1"/>
        <charset val="186"/>
      </rPr>
      <t xml:space="preserve">Armuoti endotrachėjiniai vamzdeliai su manžetėmis. </t>
    </r>
    <r>
      <rPr>
        <sz val="11"/>
        <rFont val="Times New Roman"/>
        <family val="1"/>
        <charset val="186"/>
      </rPr>
      <t xml:space="preserve"> 	Sterilūs, vienkartiniai, supakuoti po 1vnt.; CE ženklinimas; Gaminio sudėtyje nėra latekso; Dydžiai:  7, 7½, 8, 8½; Į armuoto endotrachėjinio vamzdelio sieneles spiralės forma yra integruotas metalinis laidas; Vamzdelio distalinėje dalyje, dešinėje yra angelė;  Distalinės dalies bei šoninės angelės kraštai yra švelnūs/glotnūs (užapvalinti), netraumuojantys gleivinės; Proksimaliniame gale yra jungtis; 
 Švirkšto prijungimo juosta yra Luer-Lock tipo;
 Yra užpildymo balionėlis ir kontrolinė manžetė;
 Vamzdelio mova (balionas) yra apvalios, pailgos (“cilindro”) formos,  didelio tūrio, žemo spaudimo ir mažo diametro;
 Vamzdelio mova pagaminta iš minkštos aukštos kokybės gleivinės netraumuojančios medžiagos.
 Vamzdeliai yra pagaminti iš permatomos medžiagos (PVC), elastingi; 
 Užrašai ant vamzdelio neišsitrinantys ir ryškūs;
 Vartotojui reikalinga informacija yra matomoje vamzdelio dalyje;
 Sterili pakuotė, ant kurios pateikta informacija apie intubacinį vamzdelį (užrašytas gamintojas, vamzdelio dydis, prekės kodas, galiojimo laikas ir t.t.).  Supakuota po vieną vnt. Kiekvienoje dėžutėje yra naudojimo instrukcija lietuvių kalba.</t>
    </r>
  </si>
  <si>
    <r>
      <rPr>
        <b/>
        <sz val="11"/>
        <rFont val="Times New Roman"/>
        <family val="1"/>
        <charset val="186"/>
      </rPr>
      <t>Vienkartinis viršgerklinis vamzdelis.</t>
    </r>
    <r>
      <rPr>
        <sz val="11"/>
        <rFont val="Times New Roman"/>
        <family val="1"/>
        <charset val="186"/>
      </rPr>
      <t xml:space="preserve"> Sterilus. Vienkartinis. Supakuotas po 1 vnt. Minkštas, permatomas. 3 dydžiai: 3 (paciento svoris 30-60kg), 4 (paciento svoris 50-90kg), 5 (paciento svoris 90 + kg). Pagamintas iš medicininio termoplastinio elastomero - medžiagos, panašios į gelį. Turi tvirtą jungtį, tinkančią standartinėms jungtims ir paciento jungtelėms. Vamzdelio dalis yra standesnė, nei minkšta išgaubtoji dalis. Originali minkšta neišpučiama manžetė gerai priglunda prie perryklinių struktūrų, turi intubacijos rampą. Skrandžio kanalas eina išilgai viršgerklinio vamzdelio - siurbimui, pravesti nosinį skrandžio zondą ir pan. Turi papildomą deguonies jungtį;
 Turi hook žiedus. Kaukės forma neleidžia pasisukti gerklės ertmėje, antgerklio blokatorius užkerta kelią antgerklio nukritimui ir oro takų blokavimui. Integruotas burnos ertmės stabilizatorius. Integruotas sukandimo blokatorius.
 Kaukės viršutinė dalis turi tvirtą 15 mm jungtį. Užrašai ant vamzdelio neišsitrinantys ir ryškūs. Vartotojui reikalinga informacija yra matomoje kvėpavimo vamzdelio dalyje. Tvirtas prigludęs įpakavimas apsaugo viršgerklinį vamzdelį ir palaiko optimalią kvėpavimo vamzdelio formą. </t>
    </r>
  </si>
  <si>
    <t>1.2. Rankenos atžvilgiu darbinė instrumento dalis rotuojama 360°, artikuliuojama 45°± 5° į abi puses, bežingsnė artikuliacija.</t>
  </si>
  <si>
    <t>1.5. Formuojamos siūlės ilgis 45 mm, pjūvio ilgis 42±1 mm, peilis integruotas aparate.</t>
  </si>
  <si>
    <t>2.4. Balta spalva koduojama kasetė (2 vnt.). Atidarytų kabučių aukštis 2,5±0,1 mm, uždarytų – 1,0 mm.</t>
  </si>
  <si>
    <t>1.2. Rankenos atžvilgiu darbinė instrumento dalis rotuojama 360°, artikuliuojama 45°±5° į abi puses, bežingsnė artikuliacija.</t>
  </si>
  <si>
    <t>1.5. Formuojamos siūlės ilgis 60 mm; pjūvio ilgis 57±1 mm, peilis integruotas aparate.</t>
  </si>
  <si>
    <t>2.4.Žalia spalva koduojama kasetė (1 vnt.). Atidarytų kabučių aukštis 4,1 mm, uždarytų – 2 mm.</t>
  </si>
  <si>
    <t>17. Hidrokoloidiniai tvarsčiai</t>
  </si>
  <si>
    <t>17.2</t>
  </si>
  <si>
    <t>17.3</t>
  </si>
  <si>
    <t>10 x 10 CM (+/-1 cm)</t>
  </si>
  <si>
    <t>10 x 20 CM (+/-1 cm)</t>
  </si>
  <si>
    <t>20 x 20 CM (+/-1 cm)</t>
  </si>
  <si>
    <t xml:space="preserve">Sterilus absorbuojantis tvarstis skirtas gydyti nuolatinėms ir laibai gausiai šlapiuojančioms žaizdoms. Skirtas naudoti įvairioms eksuduojančioms žaizdoms: kojų ir pėdų opos, pragulos, chirurginės žaizdos ir kt. Tvarstis sudarytas iš keturių sluoksnių (hidrofilinis žaizdos kontaktinis sluoksnis), tarpinis sluoksnis, užpildas pagamintas iš sugeriančio absorbento, skysčius atstumiantis pagrindinis sluoksnis). Žaizdos eksudatas sulaikomas tvarsčio viduje. Absorbuojant eksudatą, tvarsčio sugeriantis pluoštas palaiko drėgną žaizdos gijimo aplinką. Nuimant tvarstis išlieka vientisas, nepalieka jokių likučių žaizdoje; saugioje trijų lygių pakuotėje; pakuotės kraštai atidaromi  rankomis nepažeidžiant sterilumo;ant pakuotės turi būti sterilaus įpakavimo ženklas ir data (metai ir mėnuo), iki kurios sterilus gaminys saugiai naudojamas; supakuotas po vieną atskiruose pakuotėse;                               Tvarsčio dydžiai:                                               </t>
  </si>
  <si>
    <t>15 x 15 CM (+/-1 cm)</t>
  </si>
  <si>
    <t xml:space="preserve">Geliu virstantis (alginatinis) su sidabru ar lygiavertis tvarstis.                                                - sterilus ;
-vienkartinis ;
-geliu ar lygiaverčiu virstantis tvarstis, sugeriantis ir sulaikantis eksudatą;
-tvarstis pagamintas iš neaustinės medžiagos, alginato pluošto ar lygiaverčių medžiagų;
-sukontaktavęs su eksudatu, tvarstis virsta geliu ar lygiaverčiu ir palaiko drėgną žaizdos gijimo aplinką, sumažina maceracijos riziką yra lengvai pašalinamas;
- su numatyta pakuotės atidarymo vieta;
-	ant pakuotės pažymėtas produkto pagaminimo ir galiojimo laikas mėnesiais. Tvarsčio matmenys: </t>
  </si>
  <si>
    <t>10 ± 1 x 10 ± 1 cm</t>
  </si>
  <si>
    <t>10 ± 1 x 20 ± 1 cm</t>
  </si>
  <si>
    <t>Hidrokoloido masės tvarstis skirtas gydyti mažai šlapiuojančioms žaizdoms;
- Tvarstis sterilus;
-Tvarstis išvalo žaizdą nuo negyvybingų audinių, skatina sveikų audinių formavimąsi, epitelizaciją;
-Tvarstis ypač plonas
-Nepalieka tvarščio sudedamųjų žaizdoje nuėmus tvarstį;
-Pakuotė lengvai atidaroma rankomis nepažeidžiant sterilumo ties numatyta pakuotės atidarymo vieta;
-Ant pakuotės turi būti sterilaus įpakavimo ženklas ir sterilumo galiojimo data data (metai ir mėnuo).   Tvarsčio matmenys:</t>
  </si>
  <si>
    <t>17.4</t>
  </si>
  <si>
    <t xml:space="preserve">Hidrokoloido masės tvarstis lipniais kraštais. Hidrokoloido masės tvarstis skirtas gydyti mažai  šlapiuojančioms žaizdoms;Tvarstis sterilus;Tvarstis išvalo žaizdą nuo negyvybingų audinių, skatina sveikų audinių formavimąsi, epitelizaciją;
Tvarstis lipniais kraštais;
Nepalieka tvarsčio sudedamųjų žaizdoje nuėmus tvarstį;
Pakuotės kraštai - lengvai atidaroma rankomis nepažeidžiant sterilumo ties numatyta pakuotės atidarymo vieta;
Ant pakuotės turi būti sterilaus įpakavimo ženklas ir sterilumo galiojimo data (metai ir mėnuo). Tvarsčio matmenys: 
</t>
  </si>
  <si>
    <t>7 x 7 CM (+/-1 cm)</t>
  </si>
  <si>
    <t>15 x 18 CM  (+/-1 cm) (Kryžkaulio sričiai)</t>
  </si>
  <si>
    <r>
      <t>Siūlas nesirezorbuojantis, sintetinis, polifilamentinis, tinkantis specializuotoms tretinio lygio operacijoms. Ypatingai tvirtas.Dengtas polibutilatu ar kita slydimą gerinančia medžiaga, pintas - išorinis apvalkalas iš ne mažiau nei 16 gijų einančių aplink centrinę šerdį. Cheminė medžiaga poliesteris. Siūlo spalva žalia. Adatos tvirtos, nesilanksto, nenulūžta. Visa informacija apie siūlo charakteristikas nurodyta ir ant sterilio pakuotės. siūlo storis 2-0, ilgis 75 cm, adata 22mm, ⅟</t>
    </r>
    <r>
      <rPr>
        <sz val="6"/>
        <rFont val="Times New Roman"/>
        <family val="1"/>
        <charset val="186"/>
      </rPr>
      <t xml:space="preserve">2  </t>
    </r>
    <r>
      <rPr>
        <sz val="11"/>
        <rFont val="Times New Roman"/>
        <family val="1"/>
        <charset val="186"/>
      </rPr>
      <t>lenktumo, apvali.</t>
    </r>
  </si>
  <si>
    <t>Filtras. Insufliatoriui 2233, 10 vnt. pakuotė</t>
  </si>
  <si>
    <t>Filtras. Pompai, 20 vnt. pakuotė</t>
  </si>
  <si>
    <t>Neutralaus elektrodo laidas.</t>
  </si>
  <si>
    <t>Turi tikti ligoninėje naudojamam generatoriui. Daugkartinio naudojimo.</t>
  </si>
  <si>
    <t>Neutralaus elektrodo pakuotė 50 vnt.</t>
  </si>
  <si>
    <t>Monopolinis laidas laparoskopiniams instrumentams. 4,0±1,0 m. ilgio.</t>
  </si>
  <si>
    <t>Bipolinis laidas laparoskopiniams instrumentams. 4,0±1,0 m. ilgio.</t>
  </si>
  <si>
    <t>Tinkantis ligoninėje naudojamam generatoriui ir laparoskopui.</t>
  </si>
  <si>
    <t>Skystis nuo optikos rasojimo.</t>
  </si>
  <si>
    <t>Sterilus. 20 vnt. pakuotė</t>
  </si>
  <si>
    <t>Bipolinis laidas rezektoskopui.</t>
  </si>
  <si>
    <t>4,0±1,0 m. ilgio. Tinkantis ligoninėje naudojamam generatoriui ir rezektoskopui</t>
  </si>
  <si>
    <t>Elektrodas kilputė. Ovalus. Skirtas ligoninėje naudojamam ginekologiniam rezektoskopui Shark; daugkartinė.</t>
  </si>
  <si>
    <t>Elektrodas volelis. Skirtas ligoninėje naudojamam ginekologiniam rezektoskopui Shark; daugkartinė.</t>
  </si>
  <si>
    <t>Elektrodas kabliukas. Kampas 90°.</t>
  </si>
  <si>
    <t>Skirtas ligoninėje naudojamam ginekolo-giniam rezektoskopui Shark; daugkartinė</t>
  </si>
  <si>
    <t>Šeiverio antgalis. Rezektorius. Tinkantis šeiverio rankenai PowerStick M5/3.</t>
  </si>
  <si>
    <t>Šeiverio boras. Akromaizeris. Tinkantis šeiverio rankenai PowerStick M5/3.</t>
  </si>
  <si>
    <t>Guma. Esmarch tipo</t>
  </si>
  <si>
    <t>1. Monopolinis elektrodas. V formos kilpa.</t>
  </si>
  <si>
    <t>2. Diam. 10 mm.</t>
  </si>
  <si>
    <t>3. Darbinis ilgis 110±5 mm.</t>
  </si>
  <si>
    <t>4. 2,4 mm jungtis.</t>
  </si>
  <si>
    <t>1.Monopolinis elektrodas. V formos kilpa.</t>
  </si>
  <si>
    <t>2. Diam. 15 mm.</t>
  </si>
  <si>
    <t>2. Diam. 20 mm.</t>
  </si>
  <si>
    <t>Monopolinė rankenėlė. 2,4 mm Jungtis. Du jungtukai vienas koaguliacijai, kitas pjovimui</t>
  </si>
  <si>
    <t xml:space="preserve">Silikoninis autoklavuojamas vožtuvas trokarui  5,5 mm diametro (5 vnt) </t>
  </si>
  <si>
    <t xml:space="preserve">Bipolinis pincetas, nelimpantis prie audinių, </t>
  </si>
  <si>
    <t>2.3</t>
  </si>
  <si>
    <t>2.4</t>
  </si>
  <si>
    <t>2.5</t>
  </si>
  <si>
    <t>2.6</t>
  </si>
  <si>
    <t>2.7</t>
  </si>
  <si>
    <t>2.8</t>
  </si>
  <si>
    <t>2.9</t>
  </si>
  <si>
    <t>2.10</t>
  </si>
  <si>
    <t>2.11</t>
  </si>
  <si>
    <t>2.12</t>
  </si>
  <si>
    <t>2.13</t>
  </si>
  <si>
    <t>2.14</t>
  </si>
  <si>
    <t>2.16</t>
  </si>
  <si>
    <t>2.15</t>
  </si>
  <si>
    <t>2.17</t>
  </si>
  <si>
    <t>2.18</t>
  </si>
  <si>
    <t>2.19</t>
  </si>
  <si>
    <t>2.20</t>
  </si>
  <si>
    <t>2.21</t>
  </si>
  <si>
    <t>2.22</t>
  </si>
  <si>
    <t>2.23</t>
  </si>
  <si>
    <t>2.25</t>
  </si>
  <si>
    <t>2.26</t>
  </si>
  <si>
    <t>2.27</t>
  </si>
  <si>
    <t>2.28</t>
  </si>
  <si>
    <t>2.29</t>
  </si>
  <si>
    <t>2.30</t>
  </si>
  <si>
    <t>2.31</t>
  </si>
  <si>
    <t>2.32</t>
  </si>
  <si>
    <t>2.33</t>
  </si>
  <si>
    <t>2.34</t>
  </si>
  <si>
    <t>2.35</t>
  </si>
  <si>
    <t>2.36</t>
  </si>
  <si>
    <t>2.37</t>
  </si>
  <si>
    <t>2.38</t>
  </si>
  <si>
    <t>19. Skalpeliai</t>
  </si>
  <si>
    <t>19.1</t>
  </si>
  <si>
    <t>Skalpelio kotelis  dydis Nr. 4  (12 cm) ir 4 L (21 cm)</t>
  </si>
  <si>
    <t>Skalpelio kotelis  dydis Nr. 3  (13 cm) ir 3 L (21 cm)</t>
  </si>
  <si>
    <t xml:space="preserve">Vienkartiniai skalpelių ašmenys, sterilūs Nr. 11, 12, 15, 18, 20, 21, 22. Skalpelių ašmenys. Sterilūs, vienkartiniai, pagaminti iš nerūdijančio plieno, skalpelio aštrumas nepraranda savo funkcinių savybių visos operacijos metu. Supakuoti po vieną individualioje aliuminio folijos pakuotėje. Apdoroti gamma spinduliais 2.5 Mrad siekiant užtikrinti 10-6 sterilumo lygmenį. Pakuotė lengvai atidaroma, ant jos užrašytas aiškiai matomas dydžio numeris, taip pat partijos numeris. Supakuota po 100 vnt. antrinėje pakuotėje, ant kurios turi būti pavaizduota ašmens forma ir nurodytas tinkamas kotelio numeris. Atitinka ISO:7740 standartą. </t>
  </si>
  <si>
    <t>19.3</t>
  </si>
  <si>
    <t>19.2</t>
  </si>
  <si>
    <t>19 grupė iš viso (24 mėn. suma skaičiais ir žodžiais)</t>
  </si>
  <si>
    <t>Priedai TEKNO ir WOLF laparaskopinei įrangai:</t>
  </si>
  <si>
    <t>20. Krikotiroidomijos rinkinys</t>
  </si>
  <si>
    <t>20 grupė iš viso (24 mėn. suma skaičiais ir žodžiais)</t>
  </si>
  <si>
    <t>Krikotiroidotomijos rinkinys</t>
  </si>
  <si>
    <t>20.1</t>
  </si>
  <si>
    <t>Įvedimo rinkinys(pasirinktinai užsakymo metu):   -  6F (French) 11 ± 1 cm introdiuseris, 0,021“ storio ir 45 ± 3 cm ilgio viela – pravedėjas, ne storesnė nei 18-20G įvedimo adata.
- 5F (French) 11 ± 1 cm introdiuseris, 0,021“ storio ir 45 ± 3 cm ilgio viela –pravedėjas, ne storesnė nei 18-20G įvedimo adata.
- 4F (French) 11 ± 1 cm introdiuseris, 0,021“ storio ir 45 ± 3 cm ilgio viela –pravedėjas, ne storesnė nei 18-20G įvedimo adata.</t>
  </si>
  <si>
    <t>Lazeris venų varikozės ir kitoms procedūroms atlikti (panaudai). Prietaiso paskirtis - varikozinių venų gydymas. Yra galimybė atlikti papildomas funkcijas/procedūras: Proktologija, ginekologija. Lazerio centrinės bangos ilgis 1470 ± 30nm. Pagalbinis taikymo spindulys.  Lazerio galia 10-12 ± 1W. Galimybė dirbti „pulsed“ ir „continuous“ rėžimais. Impulso trukmė („pulse“ režimu) - pasirenkama, ne mažesnėse ribose, nei nurodoma lazerio specifikacijose . Kilnojamas, mobilus. Svoris ne daugiau 10 kg. Šviesolaidžio pluošto atpažinimo sistema. Avarinio sustabdymo mygtukas būtinas, lengvai pasiekimas ir matomas. Būtinas lietimui jautrus ekranas, bei  aušinimo sistema, neleidžianti lazeriui perkaisti. Lazerio spinduliuotė aktyvuojama kojos pedalu. 93/42/CEE direktyvos atitikimas. Apsauginiai akiniai 2vnt. Naudojimo instrukcija originalo ir lietuvių kalba pateikiami kartu su prietaisu.</t>
  </si>
  <si>
    <r>
      <t xml:space="preserve">Organinio chloro junginys – koncentratas su stabilizatoriumi, skirtas baseinų dezinfekcijai , 2-o tipo Visuomenės sveikatos priežiūros  02 potipio biocidas;
- sudėtyje Na dichlorizicianuratas. 
- naudojamas į dozatorius, laisvos liekamojo chloro koncentracijos palaikymui pagal HN109: 2005 ”Baseinai. Įrengimas, priežiūra ir kontrolė”;
- nesukelia alerginių reakcijų,  nedirgina odos;
- pasižymi baktericidiniu, virucidiniu, fungicidiniu veikimu bei kalkininių nuosėdų profilaktikai;
- pagamintas galioja ne &gt; 4 sav.
Talpos- statinės ne mažiau po </t>
    </r>
    <r>
      <rPr>
        <sz val="11"/>
        <color rgb="FF388600"/>
        <rFont val="Times New Roman"/>
        <family val="1"/>
        <charset val="186"/>
      </rPr>
      <t>25 kg.</t>
    </r>
  </si>
  <si>
    <r>
      <t>PH minusas – reguliatorius koncentruota biologiškai aktyvi medžiaga,
- sudėtyje yra sieros rūgšties - 45%;
- skirta palaipsniui mažinti ph vertę
- specialiai skirta į dozavimo įrenginį automatinio matavimo ir įrenginio pagalba;
 ( vertė  0.1 -10 m³ ) reikia: 100 ml ph (-)
Talpos – statinės  po</t>
    </r>
    <r>
      <rPr>
        <sz val="11"/>
        <color rgb="FF388600"/>
        <rFont val="Times New Roman"/>
        <family val="1"/>
        <charset val="186"/>
      </rPr>
      <t xml:space="preserve"> 25 kg.</t>
    </r>
  </si>
  <si>
    <t xml:space="preserve">Radialinis šviesolaidis venų varikozės gydymui su įvedimo rinkiniu.Vienkartinis. Radialinis - 360 laipsnių radialinė energijos emisija. Ne mažiau dviguba sterili pakuotė. Suderinamas su siūlomu lazeriu.Šviesolaidinis venų zondas ir įvedimo rinkinys: Šviesolaidinis venų zondas 600µm (distalinis galas 1,8mm ± 0,1mm ) 6F,5F ir 4F (pasirinktinai užsakymo metu), 11 ± 1 cm introdiuseris, 0,021“ storio ir 45 ± 3 cm ilgio viela –pravedėjas,  ne storesnis nei 18- 20G įvedimo adata suderintas su šviesolaidžiu,  ir 400µm šviesolaidinis venų zondas. Šviesolaidžio ir introdiuserio diametras pasirenkamas užsakymo metu.  CE ženklinimas. </t>
  </si>
  <si>
    <t xml:space="preserve"> Linija nuskausminimo pompai. Sterili, ilgis ne mažiau 4 m. Vienkartinė. Rinkinio sudėtis: ritinis vožtuvas, Luer Lock jungtis, adata 21G x 120mm. Suderinamas su nuskausminimo pompa Nouvag DP30 (būtinas gamintojo patvirtinimas).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</si>
</sst>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 _L_t_-;_-@_-"/>
  </numFmts>
  <fonts count="28" x14ac:knownFonts="1">
    <font>
      <sz val="11"/>
      <color rgb="FF000000"/>
      <name val="Times New Roman"/>
      <family val="2"/>
      <charset val="186"/>
    </font>
    <font>
      <sz val="10"/>
      <name val="Arial"/>
      <family val="2"/>
      <charset val="186"/>
    </font>
    <font>
      <sz val="11"/>
      <name val="Times New Roman"/>
      <family val="2"/>
      <charset val="186"/>
    </font>
    <font>
      <sz val="11"/>
      <name val="Times New Roman"/>
      <family val="1"/>
      <charset val="186"/>
    </font>
    <font>
      <b/>
      <sz val="11"/>
      <name val="Times New Roman"/>
      <family val="1"/>
      <charset val="186"/>
    </font>
    <font>
      <b/>
      <sz val="9"/>
      <name val="Times New Roman"/>
      <family val="1"/>
      <charset val="186"/>
    </font>
    <font>
      <b/>
      <sz val="9"/>
      <color rgb="FFFF0000"/>
      <name val="Times New Roman"/>
      <family val="1"/>
      <charset val="186"/>
    </font>
    <font>
      <b/>
      <sz val="16"/>
      <name val="Times New Roman"/>
      <family val="1"/>
      <charset val="186"/>
    </font>
    <font>
      <b/>
      <sz val="14"/>
      <name val="Times New Roman"/>
      <family val="1"/>
      <charset val="186"/>
    </font>
    <font>
      <b/>
      <i/>
      <u/>
      <sz val="11"/>
      <name val="Times New Roman"/>
      <family val="1"/>
      <charset val="186"/>
    </font>
    <font>
      <sz val="12"/>
      <name val="Times New Roman"/>
      <family val="1"/>
      <charset val="186"/>
    </font>
    <font>
      <sz val="11"/>
      <name val="Calibri"/>
      <family val="2"/>
      <charset val="186"/>
    </font>
    <font>
      <b/>
      <u/>
      <sz val="11"/>
      <name val="Times New Roman"/>
      <family val="1"/>
      <charset val="186"/>
    </font>
    <font>
      <sz val="11"/>
      <color rgb="FF000000"/>
      <name val="Times New Roman"/>
      <family val="1"/>
      <charset val="186"/>
    </font>
    <font>
      <b/>
      <sz val="11"/>
      <color rgb="FF000000"/>
      <name val="Times New Roman"/>
      <family val="1"/>
      <charset val="186"/>
    </font>
    <font>
      <b/>
      <sz val="11"/>
      <color rgb="FFFF0000"/>
      <name val="Times New Roman"/>
      <family val="1"/>
      <charset val="186"/>
    </font>
    <font>
      <sz val="11"/>
      <color rgb="FFFF0000"/>
      <name val="Times New Roman"/>
      <family val="1"/>
      <charset val="186"/>
    </font>
    <font>
      <b/>
      <i/>
      <u/>
      <sz val="11"/>
      <name val="Times New Roman"/>
      <family val="2"/>
      <charset val="186"/>
    </font>
    <font>
      <b/>
      <sz val="11"/>
      <name val="Times New Roman"/>
      <family val="2"/>
      <charset val="186"/>
    </font>
    <font>
      <b/>
      <u/>
      <sz val="11"/>
      <name val="Times New Roman"/>
      <family val="2"/>
      <charset val="186"/>
    </font>
    <font>
      <u/>
      <sz val="11"/>
      <name val="Times New Roman"/>
      <family val="2"/>
      <charset val="186"/>
    </font>
    <font>
      <b/>
      <sz val="11"/>
      <color theme="5"/>
      <name val="Times New Roman"/>
      <family val="1"/>
    </font>
    <font>
      <b/>
      <sz val="12"/>
      <name val="Times New Roman"/>
      <family val="1"/>
      <charset val="186"/>
    </font>
    <font>
      <sz val="6"/>
      <name val="Times New Roman"/>
      <family val="1"/>
      <charset val="186"/>
    </font>
    <font>
      <sz val="8"/>
      <name val="Times New Roman"/>
      <family val="2"/>
      <charset val="186"/>
    </font>
    <font>
      <sz val="10"/>
      <color rgb="FF000000"/>
      <name val="Times New Roman"/>
      <family val="1"/>
      <charset val="186"/>
    </font>
    <font>
      <sz val="12"/>
      <color rgb="FF000000"/>
      <name val="Times New Roman"/>
      <family val="1"/>
      <charset val="186"/>
    </font>
    <font>
      <sz val="11"/>
      <color rgb="FF388600"/>
      <name val="Times New Roman"/>
      <family val="1"/>
      <charset val="186"/>
    </font>
  </fonts>
  <fills count="10">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theme="0"/>
        <bgColor rgb="FFFFFFCC"/>
      </patternFill>
    </fill>
    <fill>
      <patternFill patternType="solid">
        <fgColor theme="0"/>
        <bgColor rgb="FFFFFF00"/>
      </patternFill>
    </fill>
    <fill>
      <patternFill patternType="solid">
        <fgColor rgb="FFFFFF00"/>
        <bgColor rgb="FFFFFFCC"/>
      </patternFill>
    </fill>
    <fill>
      <patternFill patternType="solid">
        <fgColor rgb="FFFFC000"/>
        <bgColor rgb="FFFFFFCC"/>
      </patternFill>
    </fill>
    <fill>
      <patternFill patternType="solid">
        <fgColor rgb="FFFFC000"/>
        <bgColor rgb="FFFFFF00"/>
      </patternFill>
    </fill>
    <fill>
      <patternFill patternType="solid">
        <fgColor theme="7"/>
        <bgColor rgb="FFFFFFCC"/>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auto="1"/>
      </left>
      <right style="medium">
        <color rgb="FF000000"/>
      </right>
      <top style="thin">
        <color auto="1"/>
      </top>
      <bottom/>
      <diagonal/>
    </border>
    <border>
      <left style="thin">
        <color auto="1"/>
      </left>
      <right style="medium">
        <color rgb="FF000000"/>
      </right>
      <top/>
      <bottom style="thin">
        <color auto="1"/>
      </bottom>
      <diagonal/>
    </border>
    <border>
      <left style="thin">
        <color auto="1"/>
      </left>
      <right style="medium">
        <color rgb="FF000000"/>
      </right>
      <top/>
      <bottom/>
      <diagonal/>
    </border>
  </borders>
  <cellStyleXfs count="4">
    <xf numFmtId="0" fontId="0" fillId="0" borderId="0"/>
    <xf numFmtId="164" fontId="1" fillId="0" borderId="0" applyBorder="0" applyProtection="0"/>
    <xf numFmtId="0" fontId="1" fillId="0" borderId="0"/>
    <xf numFmtId="0" fontId="1" fillId="0" borderId="0"/>
  </cellStyleXfs>
  <cellXfs count="181">
    <xf numFmtId="0" fontId="0" fillId="0" borderId="0" xfId="0"/>
    <xf numFmtId="0" fontId="2" fillId="2" borderId="0" xfId="0" applyFont="1" applyFill="1"/>
    <xf numFmtId="0" fontId="2" fillId="2" borderId="0" xfId="0" applyFont="1" applyFill="1" applyAlignment="1">
      <alignment horizontal="left" wrapText="1" inden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xf numFmtId="0" fontId="2" fillId="2" borderId="1" xfId="0" applyFont="1" applyFill="1" applyBorder="1" applyAlignment="1">
      <alignment horizontal="left"/>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9" fillId="2" borderId="1" xfId="0" applyFont="1" applyFill="1" applyBorder="1" applyAlignment="1">
      <alignment horizontal="left" vertical="center" wrapText="1" inden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3" fillId="2" borderId="1" xfId="0" applyFont="1" applyFill="1" applyBorder="1" applyAlignment="1">
      <alignment vertical="center"/>
    </xf>
    <xf numFmtId="0" fontId="3" fillId="2" borderId="1" xfId="0" applyFont="1" applyFill="1" applyBorder="1"/>
    <xf numFmtId="0" fontId="3" fillId="2" borderId="0" xfId="0" applyFont="1" applyFill="1"/>
    <xf numFmtId="0" fontId="3" fillId="2" borderId="0" xfId="0" applyFont="1" applyFill="1" applyAlignment="1">
      <alignment horizontal="left" vertical="center" wrapText="1" indent="1"/>
    </xf>
    <xf numFmtId="0" fontId="12" fillId="2" borderId="0" xfId="0" applyFont="1" applyFill="1" applyAlignment="1">
      <alignment horizontal="left" vertical="center" wrapText="1" indent="1"/>
    </xf>
    <xf numFmtId="0" fontId="3" fillId="2" borderId="5" xfId="0" applyFont="1" applyFill="1" applyBorder="1" applyAlignment="1">
      <alignment horizontal="left" wrapText="1" indent="1"/>
    </xf>
    <xf numFmtId="0" fontId="3" fillId="2" borderId="3" xfId="0" applyFont="1" applyFill="1" applyBorder="1" applyAlignment="1">
      <alignment horizontal="left" wrapText="1" indent="1"/>
    </xf>
    <xf numFmtId="0" fontId="2" fillId="2" borderId="4" xfId="0" applyFont="1" applyFill="1" applyBorder="1" applyAlignment="1">
      <alignment horizontal="left"/>
    </xf>
    <xf numFmtId="0" fontId="3" fillId="2" borderId="1" xfId="0" applyFont="1" applyFill="1" applyBorder="1" applyAlignment="1">
      <alignment horizontal="left" wrapText="1" indent="1"/>
    </xf>
    <xf numFmtId="0" fontId="3" fillId="2" borderId="1" xfId="0" applyFont="1" applyFill="1" applyBorder="1" applyAlignment="1">
      <alignment vertical="center" wrapText="1"/>
    </xf>
    <xf numFmtId="0" fontId="16" fillId="2" borderId="1" xfId="0" applyFont="1" applyFill="1" applyBorder="1"/>
    <xf numFmtId="0" fontId="16" fillId="2" borderId="1" xfId="0" applyFont="1" applyFill="1" applyBorder="1" applyAlignment="1">
      <alignment horizontal="left"/>
    </xf>
    <xf numFmtId="0" fontId="16" fillId="2" borderId="1" xfId="0" applyFont="1" applyFill="1" applyBorder="1" applyAlignment="1">
      <alignment vertical="center" wrapText="1"/>
    </xf>
    <xf numFmtId="0" fontId="16" fillId="2" borderId="0" xfId="0" applyFont="1" applyFill="1"/>
    <xf numFmtId="0" fontId="0" fillId="2" borderId="8" xfId="0" applyFill="1" applyBorder="1" applyAlignment="1">
      <alignment horizontal="center"/>
    </xf>
    <xf numFmtId="0" fontId="0" fillId="2" borderId="9" xfId="0" applyFill="1" applyBorder="1" applyAlignment="1">
      <alignment horizontal="center"/>
    </xf>
    <xf numFmtId="0" fontId="4" fillId="2" borderId="2" xfId="0" applyFont="1" applyFill="1" applyBorder="1" applyAlignment="1">
      <alignment horizontal="left" wrapText="1" indent="1"/>
    </xf>
    <xf numFmtId="0" fontId="2" fillId="2" borderId="1" xfId="0" applyFont="1" applyFill="1" applyBorder="1" applyAlignment="1">
      <alignment vertical="center"/>
    </xf>
    <xf numFmtId="0" fontId="17" fillId="2" borderId="1" xfId="0" applyFont="1" applyFill="1" applyBorder="1" applyAlignment="1">
      <alignment horizontal="left" vertical="center" wrapText="1" indent="1"/>
    </xf>
    <xf numFmtId="0" fontId="18" fillId="2" borderId="0" xfId="0" applyFont="1" applyFill="1" applyAlignment="1">
      <alignment horizontal="left" vertical="center" wrapText="1" indent="1"/>
    </xf>
    <xf numFmtId="0" fontId="19" fillId="2" borderId="0" xfId="0" applyFont="1" applyFill="1" applyAlignment="1">
      <alignment horizontal="left" vertical="center" wrapText="1" indent="1"/>
    </xf>
    <xf numFmtId="0" fontId="2" fillId="2" borderId="0" xfId="0" applyFont="1" applyFill="1" applyAlignment="1">
      <alignment horizontal="left" vertical="center" wrapText="1" indent="1"/>
    </xf>
    <xf numFmtId="0" fontId="20" fillId="2" borderId="0" xfId="0" applyFont="1" applyFill="1" applyAlignment="1">
      <alignment horizontal="left" vertical="center" wrapText="1" indent="1"/>
    </xf>
    <xf numFmtId="0" fontId="0" fillId="3" borderId="1" xfId="0" applyFill="1" applyBorder="1" applyAlignment="1">
      <alignment horizontal="center"/>
    </xf>
    <xf numFmtId="0" fontId="2" fillId="2" borderId="3"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2" fontId="4" fillId="2" borderId="1" xfId="0" applyNumberFormat="1" applyFont="1" applyFill="1" applyBorder="1" applyAlignment="1">
      <alignment horizontal="center" vertical="center"/>
    </xf>
    <xf numFmtId="0" fontId="4"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2" fontId="4" fillId="7" borderId="1" xfId="0" applyNumberFormat="1" applyFont="1" applyFill="1" applyBorder="1" applyAlignment="1">
      <alignment horizontal="center" vertical="center"/>
    </xf>
    <xf numFmtId="0" fontId="2" fillId="7" borderId="0" xfId="0" applyFont="1" applyFill="1" applyAlignment="1">
      <alignment horizontal="center" vertical="center"/>
    </xf>
    <xf numFmtId="0" fontId="2" fillId="7"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0" xfId="0" applyFont="1" applyFill="1" applyAlignment="1">
      <alignment horizontal="center" vertical="center"/>
    </xf>
    <xf numFmtId="0" fontId="4" fillId="6" borderId="1" xfId="0" applyFont="1" applyFill="1" applyBorder="1" applyAlignment="1">
      <alignment horizontal="center" vertical="center" wrapText="1"/>
    </xf>
    <xf numFmtId="2" fontId="3" fillId="6" borderId="1" xfId="0" applyNumberFormat="1" applyFont="1" applyFill="1" applyBorder="1" applyAlignment="1">
      <alignment horizontal="center" vertical="center"/>
    </xf>
    <xf numFmtId="2" fontId="4"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4" fillId="6" borderId="1" xfId="0" applyFont="1" applyFill="1" applyBorder="1" applyAlignment="1">
      <alignment horizontal="center" vertical="center"/>
    </xf>
    <xf numFmtId="0" fontId="2" fillId="6" borderId="1" xfId="0" applyFont="1" applyFill="1" applyBorder="1" applyAlignment="1">
      <alignment horizontal="center" vertical="center"/>
    </xf>
    <xf numFmtId="2" fontId="2" fillId="6" borderId="1" xfId="0" applyNumberFormat="1" applyFont="1" applyFill="1" applyBorder="1" applyAlignment="1">
      <alignment horizontal="center" vertical="center"/>
    </xf>
    <xf numFmtId="0" fontId="2" fillId="6"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wrapText="1" indent="1"/>
    </xf>
    <xf numFmtId="2" fontId="15" fillId="7"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8"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8" fillId="2" borderId="7"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4" borderId="3" xfId="0" applyFont="1" applyFill="1" applyBorder="1" applyAlignment="1">
      <alignment horizontal="left" vertical="center" wrapText="1" indent="1"/>
    </xf>
    <xf numFmtId="0" fontId="3" fillId="3" borderId="1" xfId="0" applyFont="1" applyFill="1" applyBorder="1" applyAlignment="1">
      <alignment horizontal="center" vertical="center"/>
    </xf>
    <xf numFmtId="0" fontId="3" fillId="8" borderId="1" xfId="0" applyFont="1" applyFill="1" applyBorder="1" applyAlignment="1">
      <alignment horizontal="center" vertical="center"/>
    </xf>
    <xf numFmtId="0" fontId="16" fillId="2"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3" fillId="4" borderId="3" xfId="0" applyFont="1" applyFill="1" applyBorder="1" applyAlignment="1">
      <alignment horizontal="left" vertical="top" wrapText="1" indent="1"/>
    </xf>
    <xf numFmtId="0" fontId="4" fillId="2" borderId="0" xfId="0" applyFont="1" applyFill="1" applyAlignment="1">
      <alignment horizontal="center"/>
    </xf>
    <xf numFmtId="0" fontId="2" fillId="2" borderId="0" xfId="0" applyFont="1" applyFill="1" applyAlignment="1">
      <alignmen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left" vertical="center" wrapText="1" indent="1"/>
    </xf>
    <xf numFmtId="0" fontId="2" fillId="4" borderId="5" xfId="0" applyFont="1" applyFill="1" applyBorder="1" applyAlignment="1">
      <alignment horizontal="left" wrapText="1" indent="1"/>
    </xf>
    <xf numFmtId="0" fontId="2" fillId="4" borderId="2" xfId="0" applyFont="1" applyFill="1" applyBorder="1"/>
    <xf numFmtId="0" fontId="2" fillId="4" borderId="5" xfId="0" applyFont="1" applyFill="1" applyBorder="1"/>
    <xf numFmtId="0" fontId="3" fillId="4" borderId="2" xfId="0" applyFont="1" applyFill="1" applyBorder="1" applyAlignment="1">
      <alignment horizontal="left" wrapText="1" indent="1"/>
    </xf>
    <xf numFmtId="0" fontId="3" fillId="2" borderId="2" xfId="0" applyFont="1" applyFill="1" applyBorder="1" applyAlignment="1">
      <alignment vertical="center"/>
    </xf>
    <xf numFmtId="0" fontId="3" fillId="2" borderId="5" xfId="0" applyFont="1" applyFill="1" applyBorder="1" applyAlignment="1">
      <alignment vertical="center"/>
    </xf>
    <xf numFmtId="0" fontId="3" fillId="2" borderId="3" xfId="0" applyFont="1" applyFill="1" applyBorder="1" applyAlignment="1">
      <alignment vertical="center"/>
    </xf>
    <xf numFmtId="0" fontId="3" fillId="2" borderId="12" xfId="0" applyFont="1" applyFill="1" applyBorder="1" applyAlignment="1">
      <alignment vertical="center"/>
    </xf>
    <xf numFmtId="0" fontId="3" fillId="2" borderId="7" xfId="0" applyFont="1" applyFill="1" applyBorder="1" applyAlignment="1">
      <alignment vertical="center"/>
    </xf>
    <xf numFmtId="0" fontId="3" fillId="2" borderId="11" xfId="0" applyFont="1" applyFill="1" applyBorder="1" applyAlignment="1">
      <alignment vertical="center"/>
    </xf>
    <xf numFmtId="0" fontId="3" fillId="4" borderId="2" xfId="0" applyFont="1" applyFill="1" applyBorder="1" applyAlignment="1">
      <alignment horizontal="left" vertical="center" wrapText="1" indent="1"/>
    </xf>
    <xf numFmtId="0" fontId="3" fillId="4" borderId="5" xfId="0" applyFont="1" applyFill="1" applyBorder="1" applyAlignment="1">
      <alignment horizontal="left" wrapText="1" indent="1"/>
    </xf>
    <xf numFmtId="0" fontId="3" fillId="4" borderId="3" xfId="0" applyFont="1" applyFill="1" applyBorder="1" applyAlignment="1">
      <alignment horizontal="left" wrapText="1" indent="1"/>
    </xf>
    <xf numFmtId="0" fontId="2" fillId="2" borderId="5" xfId="0" applyFont="1" applyFill="1" applyBorder="1" applyAlignment="1">
      <alignment horizontal="left" wrapText="1" indent="1"/>
    </xf>
    <xf numFmtId="0" fontId="2" fillId="2" borderId="3" xfId="0" applyFont="1" applyFill="1" applyBorder="1" applyAlignment="1">
      <alignment horizontal="left" wrapText="1" indent="1"/>
    </xf>
    <xf numFmtId="0" fontId="2" fillId="2" borderId="5" xfId="0" applyFont="1" applyFill="1" applyBorder="1"/>
    <xf numFmtId="0" fontId="2" fillId="2" borderId="3" xfId="0" applyFont="1" applyFill="1" applyBorder="1"/>
    <xf numFmtId="0" fontId="2" fillId="6" borderId="13" xfId="0" applyFont="1" applyFill="1" applyBorder="1" applyAlignment="1">
      <alignment horizontal="center" vertical="center"/>
    </xf>
    <xf numFmtId="0" fontId="4" fillId="2" borderId="5" xfId="0" applyFont="1" applyFill="1" applyBorder="1" applyAlignment="1">
      <alignment horizontal="center"/>
    </xf>
    <xf numFmtId="0" fontId="9" fillId="2" borderId="1"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left" vertical="top" wrapText="1"/>
    </xf>
    <xf numFmtId="0" fontId="3" fillId="2" borderId="3" xfId="0" applyFont="1" applyFill="1" applyBorder="1" applyAlignment="1">
      <alignment horizontal="center" vertical="center"/>
    </xf>
    <xf numFmtId="0" fontId="16" fillId="2" borderId="3" xfId="0" applyFont="1" applyFill="1" applyBorder="1" applyAlignment="1">
      <alignment horizontal="center" vertical="center"/>
    </xf>
    <xf numFmtId="0" fontId="16" fillId="7" borderId="3" xfId="0" applyFont="1" applyFill="1" applyBorder="1" applyAlignment="1">
      <alignment horizontal="center" vertical="center"/>
    </xf>
    <xf numFmtId="0" fontId="3" fillId="8" borderId="3" xfId="0" applyFont="1" applyFill="1" applyBorder="1" applyAlignment="1">
      <alignment horizontal="center" vertical="center"/>
    </xf>
    <xf numFmtId="0" fontId="13" fillId="0" borderId="0" xfId="0" applyFont="1" applyAlignment="1">
      <alignment vertical="center"/>
    </xf>
    <xf numFmtId="0" fontId="13" fillId="0" borderId="0" xfId="0" applyFont="1"/>
    <xf numFmtId="0" fontId="2" fillId="8" borderId="2" xfId="0" applyFont="1" applyFill="1" applyBorder="1" applyAlignment="1">
      <alignment horizontal="center" vertical="center"/>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4" xfId="0" applyFont="1" applyBorder="1" applyAlignment="1">
      <alignment vertical="center" wrapText="1"/>
    </xf>
    <xf numFmtId="0" fontId="25" fillId="0" borderId="16" xfId="0" applyFont="1" applyBorder="1" applyAlignment="1">
      <alignment vertical="center" wrapText="1"/>
    </xf>
    <xf numFmtId="0" fontId="25" fillId="0" borderId="18" xfId="0" applyFont="1" applyBorder="1" applyAlignment="1">
      <alignment vertical="center" wrapText="1"/>
    </xf>
    <xf numFmtId="0" fontId="0" fillId="8" borderId="2" xfId="0" applyFill="1" applyBorder="1" applyAlignment="1">
      <alignment horizontal="center" vertical="center"/>
    </xf>
    <xf numFmtId="0" fontId="0" fillId="8" borderId="1" xfId="0" applyFill="1" applyBorder="1" applyAlignment="1">
      <alignment horizontal="center" vertical="center"/>
    </xf>
    <xf numFmtId="0" fontId="0" fillId="8" borderId="3" xfId="0" applyFill="1" applyBorder="1" applyAlignment="1">
      <alignment vertical="center"/>
    </xf>
    <xf numFmtId="0" fontId="2" fillId="4" borderId="2" xfId="0" applyFont="1" applyFill="1" applyBorder="1" applyAlignment="1">
      <alignment horizontal="left" wrapText="1" indent="1"/>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4" borderId="2" xfId="0" applyFont="1" applyFill="1" applyBorder="1" applyAlignment="1">
      <alignment horizontal="left" vertical="center" wrapText="1" indent="1"/>
    </xf>
    <xf numFmtId="0" fontId="26" fillId="0" borderId="0" xfId="0" applyFont="1"/>
    <xf numFmtId="0" fontId="7"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4" xfId="0" applyFont="1" applyFill="1" applyBorder="1" applyAlignment="1">
      <alignment horizontal="center"/>
    </xf>
    <xf numFmtId="0" fontId="25" fillId="0" borderId="19"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8" xfId="0" applyFont="1" applyBorder="1" applyAlignment="1">
      <alignment horizontal="center"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2" fillId="8" borderId="2"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3" xfId="0" applyFont="1" applyFill="1" applyBorder="1" applyAlignment="1">
      <alignment horizontal="center" vertical="center"/>
    </xf>
    <xf numFmtId="0" fontId="22"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4" xfId="0" applyFont="1" applyFill="1" applyBorder="1" applyAlignment="1">
      <alignment horizontal="center"/>
    </xf>
    <xf numFmtId="0" fontId="2" fillId="2" borderId="4" xfId="0" applyFont="1" applyFill="1" applyBorder="1" applyAlignment="1">
      <alignment horizontal="center" vertical="center"/>
    </xf>
    <xf numFmtId="0" fontId="2" fillId="3" borderId="1" xfId="0" applyFont="1" applyFill="1" applyBorder="1" applyAlignment="1">
      <alignment horizontal="center" vertical="center"/>
    </xf>
    <xf numFmtId="2" fontId="2" fillId="6" borderId="1" xfId="0" applyNumberFormat="1" applyFont="1" applyFill="1" applyBorder="1" applyAlignment="1">
      <alignment horizontal="center" vertical="center"/>
    </xf>
    <xf numFmtId="0" fontId="2" fillId="7" borderId="2"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3"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3" xfId="0" applyFont="1" applyFill="1" applyBorder="1" applyAlignment="1">
      <alignment horizontal="center" vertical="center"/>
    </xf>
  </cellXfs>
  <cellStyles count="4">
    <cellStyle name="Įprastas" xfId="0" builtinId="0"/>
    <cellStyle name="Įprastas 2" xfId="2" xr:uid="{00000000-0005-0000-0000-000001000000}"/>
    <cellStyle name="Įprastas 3" xfId="3" xr:uid="{00000000-0005-0000-0000-000002000000}"/>
    <cellStyle name="Kablelis 2" xfId="1" xr:uid="{00000000-0005-0000-0000-00000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66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D1D1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H43"/>
  <sheetViews>
    <sheetView topLeftCell="D1" zoomScaleNormal="100" workbookViewId="0">
      <pane ySplit="1" topLeftCell="A2" activePane="bottomLeft" state="frozen"/>
      <selection pane="bottomLeft" activeCell="AJ13" sqref="AJ13"/>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57"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11</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101</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15" customHeight="1" x14ac:dyDescent="0.25">
      <c r="A3" s="6"/>
      <c r="B3" s="6"/>
      <c r="C3" s="7"/>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s="11" customFormat="1" ht="60.75" customHeight="1" x14ac:dyDescent="0.25">
      <c r="A4" s="6"/>
      <c r="B4" s="6"/>
      <c r="C4" s="7"/>
      <c r="D4" s="133" t="s">
        <v>91</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row>
    <row r="5" spans="1:31" s="11" customFormat="1" ht="33.75" customHeight="1" x14ac:dyDescent="0.25">
      <c r="A5" s="6"/>
      <c r="B5" s="6"/>
      <c r="C5" s="7"/>
      <c r="D5" s="6"/>
      <c r="E5" s="134" t="s">
        <v>85</v>
      </c>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1" x14ac:dyDescent="0.25">
      <c r="A6" s="12">
        <v>12</v>
      </c>
      <c r="B6" s="13" t="s">
        <v>28</v>
      </c>
      <c r="C6" s="13"/>
      <c r="D6" s="14" t="s">
        <v>29</v>
      </c>
      <c r="E6" s="15" t="s">
        <v>32</v>
      </c>
      <c r="F6" s="14" t="s">
        <v>30</v>
      </c>
      <c r="G6" s="16">
        <f>+SUM(P6:AE6)</f>
        <v>4100</v>
      </c>
      <c r="H6" s="53">
        <v>4200</v>
      </c>
      <c r="I6" s="14"/>
      <c r="J6" s="14"/>
      <c r="K6" s="14"/>
      <c r="L6" s="56"/>
      <c r="M6" s="14"/>
      <c r="N6" s="48"/>
      <c r="O6" s="14"/>
      <c r="P6" s="14"/>
      <c r="Q6" s="14"/>
      <c r="R6" s="14">
        <v>1200</v>
      </c>
      <c r="S6" s="14"/>
      <c r="T6" s="14"/>
      <c r="U6" s="14">
        <v>500</v>
      </c>
      <c r="V6" s="14"/>
      <c r="W6" s="14"/>
      <c r="X6" s="14"/>
      <c r="Y6" s="14">
        <v>2400</v>
      </c>
      <c r="Z6" s="14"/>
      <c r="AA6" s="14"/>
      <c r="AB6" s="14"/>
      <c r="AC6" s="14"/>
      <c r="AD6" s="14"/>
      <c r="AE6" s="14"/>
    </row>
    <row r="7" spans="1:31" x14ac:dyDescent="0.25">
      <c r="A7" s="12">
        <v>13</v>
      </c>
      <c r="B7" s="13" t="s">
        <v>28</v>
      </c>
      <c r="C7" s="13"/>
      <c r="D7" s="14" t="s">
        <v>31</v>
      </c>
      <c r="E7" s="15" t="s">
        <v>34</v>
      </c>
      <c r="F7" s="14" t="s">
        <v>30</v>
      </c>
      <c r="G7" s="16">
        <f>+SUM(P7:AE7)</f>
        <v>300</v>
      </c>
      <c r="H7" s="53">
        <v>2700</v>
      </c>
      <c r="I7" s="14"/>
      <c r="J7" s="14"/>
      <c r="K7" s="14"/>
      <c r="L7" s="56"/>
      <c r="M7" s="14"/>
      <c r="N7" s="48"/>
      <c r="O7" s="14"/>
      <c r="P7" s="14"/>
      <c r="Q7" s="14"/>
      <c r="R7" s="14"/>
      <c r="S7" s="14"/>
      <c r="T7" s="14"/>
      <c r="U7" s="14">
        <v>300</v>
      </c>
      <c r="V7" s="14"/>
      <c r="W7" s="14"/>
      <c r="X7" s="14"/>
      <c r="Y7" s="14"/>
      <c r="Z7" s="14"/>
      <c r="AA7" s="14"/>
      <c r="AB7" s="14"/>
      <c r="AC7" s="14"/>
      <c r="AD7" s="14"/>
      <c r="AE7" s="14"/>
    </row>
    <row r="8" spans="1:31" x14ac:dyDescent="0.25">
      <c r="A8" s="12"/>
      <c r="B8" s="13"/>
      <c r="C8" s="13"/>
      <c r="D8" s="14" t="s">
        <v>33</v>
      </c>
      <c r="E8" s="15" t="s">
        <v>35</v>
      </c>
      <c r="F8" s="14" t="s">
        <v>30</v>
      </c>
      <c r="G8" s="16">
        <f>+SUM(P8:AE8)</f>
        <v>8500</v>
      </c>
      <c r="H8" s="53">
        <v>9200</v>
      </c>
      <c r="I8" s="14"/>
      <c r="J8" s="14"/>
      <c r="K8" s="14"/>
      <c r="L8" s="56"/>
      <c r="M8" s="14"/>
      <c r="N8" s="48"/>
      <c r="O8" s="14"/>
      <c r="P8" s="14"/>
      <c r="Q8" s="14"/>
      <c r="R8" s="14">
        <v>1200</v>
      </c>
      <c r="S8" s="14"/>
      <c r="T8" s="14"/>
      <c r="U8" s="14">
        <v>500</v>
      </c>
      <c r="V8" s="14">
        <v>600</v>
      </c>
      <c r="W8" s="14">
        <v>1000</v>
      </c>
      <c r="X8" s="14">
        <v>2400</v>
      </c>
      <c r="Y8" s="14">
        <v>1200</v>
      </c>
      <c r="Z8" s="14">
        <v>1000</v>
      </c>
      <c r="AA8" s="14">
        <v>600</v>
      </c>
      <c r="AB8" s="14"/>
      <c r="AC8" s="14"/>
      <c r="AD8" s="14"/>
      <c r="AE8" s="14"/>
    </row>
    <row r="9" spans="1:31" ht="30" x14ac:dyDescent="0.25">
      <c r="A9" s="12">
        <v>14</v>
      </c>
      <c r="B9" s="13" t="s">
        <v>28</v>
      </c>
      <c r="C9" s="13"/>
      <c r="D9" s="12"/>
      <c r="E9" s="17" t="s">
        <v>86</v>
      </c>
      <c r="F9" s="14" t="s">
        <v>36</v>
      </c>
      <c r="G9" s="16" t="s">
        <v>36</v>
      </c>
      <c r="H9" s="73">
        <v>16100</v>
      </c>
      <c r="I9" s="18" t="s">
        <v>36</v>
      </c>
      <c r="J9" s="18" t="s">
        <v>36</v>
      </c>
      <c r="K9" s="18" t="s">
        <v>36</v>
      </c>
      <c r="L9" s="57">
        <v>190</v>
      </c>
      <c r="M9" s="46"/>
      <c r="N9" s="68"/>
      <c r="O9" s="18" t="s">
        <v>36</v>
      </c>
      <c r="P9" s="18"/>
      <c r="Q9" s="18"/>
      <c r="R9" s="18"/>
      <c r="S9" s="18"/>
      <c r="T9" s="18"/>
      <c r="U9" s="18"/>
      <c r="V9" s="18"/>
      <c r="W9" s="18"/>
      <c r="X9" s="18"/>
      <c r="Y9" s="18"/>
      <c r="Z9" s="18"/>
      <c r="AA9" s="18"/>
      <c r="AB9" s="18"/>
      <c r="AC9" s="14"/>
      <c r="AD9" s="14"/>
      <c r="AE9" s="18" t="s">
        <v>36</v>
      </c>
    </row>
    <row r="10" spans="1:3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row r="40" spans="4:31" x14ac:dyDescent="0.25">
      <c r="D40" s="63"/>
      <c r="E40" s="67"/>
      <c r="F40" s="64"/>
      <c r="G40" s="65"/>
      <c r="H40" s="65"/>
      <c r="I40" s="64"/>
      <c r="J40" s="64"/>
      <c r="K40" s="64"/>
      <c r="L40" s="64"/>
      <c r="M40" s="64"/>
      <c r="N40" s="64"/>
      <c r="O40" s="64"/>
      <c r="P40" s="64"/>
      <c r="Q40" s="64"/>
      <c r="R40" s="64"/>
      <c r="S40" s="64"/>
      <c r="T40" s="64"/>
      <c r="U40" s="64"/>
      <c r="V40" s="64"/>
      <c r="W40" s="64"/>
      <c r="X40" s="64"/>
      <c r="Y40" s="64"/>
      <c r="Z40" s="64"/>
      <c r="AA40" s="64"/>
      <c r="AB40" s="64"/>
      <c r="AC40" s="66"/>
      <c r="AD40" s="66"/>
      <c r="AE40" s="64"/>
    </row>
    <row r="41" spans="4:31" x14ac:dyDescent="0.25">
      <c r="D41" s="63"/>
      <c r="E41" s="67"/>
      <c r="F41" s="64"/>
      <c r="G41" s="65"/>
      <c r="H41" s="65"/>
      <c r="I41" s="64"/>
      <c r="J41" s="64"/>
      <c r="K41" s="64"/>
      <c r="L41" s="64"/>
      <c r="M41" s="64"/>
      <c r="N41" s="64"/>
      <c r="O41" s="64"/>
      <c r="P41" s="64"/>
      <c r="Q41" s="64"/>
      <c r="R41" s="64"/>
      <c r="S41" s="64"/>
      <c r="T41" s="64"/>
      <c r="U41" s="64"/>
      <c r="V41" s="64"/>
      <c r="W41" s="64"/>
      <c r="X41" s="64"/>
      <c r="Y41" s="64"/>
      <c r="Z41" s="64"/>
      <c r="AA41" s="64"/>
      <c r="AB41" s="64"/>
      <c r="AC41" s="66"/>
      <c r="AD41" s="66"/>
      <c r="AE41" s="64"/>
    </row>
    <row r="42" spans="4:31" x14ac:dyDescent="0.25">
      <c r="D42" s="63"/>
      <c r="E42" s="67"/>
      <c r="F42" s="64"/>
      <c r="G42" s="65"/>
      <c r="H42" s="65"/>
      <c r="I42" s="64"/>
      <c r="J42" s="64"/>
      <c r="K42" s="64"/>
      <c r="L42" s="64"/>
      <c r="M42" s="64"/>
      <c r="N42" s="64"/>
      <c r="O42" s="64"/>
      <c r="P42" s="64"/>
      <c r="Q42" s="64"/>
      <c r="R42" s="64"/>
      <c r="S42" s="64"/>
      <c r="T42" s="64"/>
      <c r="U42" s="64"/>
      <c r="V42" s="64"/>
      <c r="W42" s="64"/>
      <c r="X42" s="64"/>
      <c r="Y42" s="64"/>
      <c r="Z42" s="64"/>
      <c r="AA42" s="64"/>
      <c r="AB42" s="64"/>
      <c r="AC42" s="66"/>
      <c r="AD42" s="66"/>
      <c r="AE42" s="64"/>
    </row>
    <row r="43" spans="4:31" x14ac:dyDescent="0.25">
      <c r="D43" s="63"/>
      <c r="E43" s="67"/>
      <c r="F43" s="64"/>
      <c r="G43" s="65"/>
      <c r="H43" s="65"/>
      <c r="I43" s="64"/>
      <c r="J43" s="64"/>
      <c r="K43" s="64"/>
      <c r="L43" s="64"/>
      <c r="M43" s="64"/>
      <c r="N43" s="64"/>
      <c r="O43" s="64"/>
      <c r="P43" s="64"/>
      <c r="Q43" s="64"/>
      <c r="R43" s="64"/>
      <c r="S43" s="64"/>
      <c r="T43" s="64"/>
      <c r="U43" s="64"/>
      <c r="V43" s="64"/>
      <c r="W43" s="64"/>
      <c r="X43" s="64"/>
      <c r="Y43" s="64"/>
      <c r="Z43" s="64"/>
      <c r="AA43" s="64"/>
      <c r="AB43" s="64"/>
      <c r="AC43" s="66"/>
      <c r="AD43" s="66"/>
      <c r="AE43" s="64"/>
    </row>
  </sheetData>
  <mergeCells count="4">
    <mergeCell ref="D2:AE2"/>
    <mergeCell ref="D3:AE3"/>
    <mergeCell ref="D4:AE4"/>
    <mergeCell ref="E5:AE5"/>
  </mergeCells>
  <pageMargins left="0.25" right="0.25" top="0.75" bottom="0.75" header="0.51180555555555496" footer="0.51180555555555496"/>
  <pageSetup paperSize="9" scale="70"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7B99-9339-4D84-AC0E-CE0B439EAF36}">
  <dimension ref="A1:AMH36"/>
  <sheetViews>
    <sheetView topLeftCell="D1" zoomScaleNormal="100" workbookViewId="0">
      <pane ySplit="1" topLeftCell="A2" activePane="bottomLeft" state="frozen"/>
      <selection activeCell="N19" sqref="N19"/>
      <selection pane="bottomLeft" activeCell="J10" sqref="J10"/>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150</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174.75" customHeight="1" x14ac:dyDescent="0.25">
      <c r="D5" s="74" t="s">
        <v>147</v>
      </c>
      <c r="E5" s="75" t="s">
        <v>108</v>
      </c>
      <c r="F5" s="14" t="s">
        <v>30</v>
      </c>
      <c r="G5" s="76"/>
      <c r="H5" s="77">
        <v>1000</v>
      </c>
      <c r="I5" s="78"/>
      <c r="J5" s="78"/>
      <c r="K5" s="78"/>
      <c r="L5" s="79"/>
      <c r="M5" s="78"/>
      <c r="N5" s="80"/>
      <c r="O5" s="78"/>
      <c r="P5" s="82"/>
      <c r="Q5" s="82"/>
      <c r="R5" s="82"/>
      <c r="S5" s="82"/>
      <c r="T5" s="82"/>
      <c r="U5" s="82"/>
      <c r="V5" s="82"/>
      <c r="W5" s="82"/>
      <c r="X5" s="82"/>
      <c r="Y5" s="82"/>
      <c r="Z5" s="82"/>
      <c r="AA5" s="82"/>
      <c r="AB5" s="82"/>
      <c r="AC5" s="82"/>
      <c r="AD5" s="82"/>
      <c r="AE5" s="83"/>
    </row>
    <row r="6" spans="1:31" s="1" customFormat="1" ht="163.5" customHeight="1" x14ac:dyDescent="0.25">
      <c r="D6" s="74" t="s">
        <v>148</v>
      </c>
      <c r="E6" s="75" t="s">
        <v>109</v>
      </c>
      <c r="F6" s="14" t="s">
        <v>30</v>
      </c>
      <c r="G6" s="76"/>
      <c r="H6" s="77">
        <v>100</v>
      </c>
      <c r="I6" s="78"/>
      <c r="J6" s="78"/>
      <c r="K6" s="78"/>
      <c r="L6" s="79"/>
      <c r="M6" s="78"/>
      <c r="N6" s="80"/>
      <c r="O6" s="78"/>
      <c r="P6" s="64"/>
      <c r="Q6" s="64"/>
      <c r="R6" s="64"/>
      <c r="S6" s="64"/>
      <c r="T6" s="64"/>
      <c r="U6" s="64"/>
      <c r="V6" s="64"/>
      <c r="W6" s="64"/>
      <c r="X6" s="64"/>
      <c r="Y6" s="64"/>
      <c r="Z6" s="64"/>
      <c r="AA6" s="64"/>
      <c r="AB6" s="64"/>
      <c r="AC6" s="66"/>
      <c r="AD6" s="66"/>
      <c r="AE6" s="64"/>
    </row>
    <row r="7" spans="1:31" s="1" customFormat="1" ht="30" x14ac:dyDescent="0.25">
      <c r="D7" s="78"/>
      <c r="E7" s="17" t="s">
        <v>149</v>
      </c>
      <c r="F7" s="14" t="s">
        <v>36</v>
      </c>
      <c r="G7" s="76" t="s">
        <v>36</v>
      </c>
      <c r="H7" s="77">
        <v>1100</v>
      </c>
      <c r="I7" s="14" t="s">
        <v>36</v>
      </c>
      <c r="J7" s="14" t="s">
        <v>36</v>
      </c>
      <c r="K7" s="14" t="s">
        <v>36</v>
      </c>
      <c r="L7" s="57">
        <v>4150</v>
      </c>
      <c r="M7" s="14"/>
      <c r="N7" s="49"/>
      <c r="O7" s="14" t="s">
        <v>36</v>
      </c>
      <c r="P7" s="64"/>
      <c r="Q7" s="64"/>
      <c r="R7" s="64"/>
      <c r="S7" s="64"/>
      <c r="T7" s="64"/>
      <c r="U7" s="64"/>
      <c r="V7" s="64"/>
      <c r="W7" s="64"/>
      <c r="X7" s="64"/>
      <c r="Y7" s="64"/>
      <c r="Z7" s="64"/>
      <c r="AA7" s="64"/>
      <c r="AB7" s="64"/>
      <c r="AC7" s="66"/>
      <c r="AD7" s="66"/>
      <c r="AE7" s="64"/>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2A9F-EF24-4A1D-9012-34B8DAF0F740}">
  <dimension ref="A1:AMH35"/>
  <sheetViews>
    <sheetView topLeftCell="D1" zoomScaleNormal="100" workbookViewId="0">
      <pane ySplit="1" topLeftCell="A2" activePane="bottomLeft" state="frozen"/>
      <selection activeCell="N19" sqref="N19"/>
      <selection pane="bottomLeft" activeCell="E10" sqref="E10"/>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156</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75.75" customHeight="1" x14ac:dyDescent="0.25">
      <c r="D5" s="74" t="s">
        <v>151</v>
      </c>
      <c r="E5" s="75" t="s">
        <v>153</v>
      </c>
      <c r="F5" s="14" t="s">
        <v>30</v>
      </c>
      <c r="G5" s="76"/>
      <c r="H5" s="77">
        <v>100</v>
      </c>
      <c r="I5" s="78"/>
      <c r="J5" s="78"/>
      <c r="K5" s="78"/>
      <c r="L5" s="79"/>
      <c r="M5" s="78"/>
      <c r="N5" s="80"/>
      <c r="O5" s="78"/>
      <c r="P5" s="82"/>
      <c r="Q5" s="82"/>
      <c r="R5" s="82"/>
      <c r="S5" s="82"/>
      <c r="T5" s="82"/>
      <c r="U5" s="82"/>
      <c r="V5" s="82"/>
      <c r="W5" s="82"/>
      <c r="X5" s="82"/>
      <c r="Y5" s="82"/>
      <c r="Z5" s="82"/>
      <c r="AA5" s="82"/>
      <c r="AB5" s="82"/>
      <c r="AC5" s="82"/>
      <c r="AD5" s="82"/>
      <c r="AE5" s="83"/>
    </row>
    <row r="6" spans="1:31" s="1" customFormat="1" ht="30" x14ac:dyDescent="0.25">
      <c r="D6" s="78"/>
      <c r="E6" s="17" t="s">
        <v>152</v>
      </c>
      <c r="F6" s="14" t="s">
        <v>36</v>
      </c>
      <c r="G6" s="76" t="s">
        <v>36</v>
      </c>
      <c r="H6" s="77">
        <v>100</v>
      </c>
      <c r="I6" s="14" t="s">
        <v>36</v>
      </c>
      <c r="J6" s="14" t="s">
        <v>36</v>
      </c>
      <c r="K6" s="14" t="s">
        <v>36</v>
      </c>
      <c r="L6" s="57">
        <v>4150</v>
      </c>
      <c r="M6" s="14"/>
      <c r="N6" s="49"/>
      <c r="O6" s="14" t="s">
        <v>36</v>
      </c>
      <c r="P6" s="64"/>
      <c r="Q6" s="64"/>
      <c r="R6" s="64"/>
      <c r="S6" s="64"/>
      <c r="T6" s="64"/>
      <c r="U6" s="64"/>
      <c r="V6" s="64"/>
      <c r="W6" s="64"/>
      <c r="X6" s="64"/>
      <c r="Y6" s="64"/>
      <c r="Z6" s="64"/>
      <c r="AA6" s="64"/>
      <c r="AB6" s="64"/>
      <c r="AC6" s="66"/>
      <c r="AD6" s="66"/>
      <c r="AE6" s="64"/>
    </row>
    <row r="7" spans="1:31" s="1" customFormat="1" x14ac:dyDescent="0.25">
      <c r="D7" s="63"/>
      <c r="E7" s="67"/>
      <c r="F7" s="64"/>
      <c r="G7" s="65"/>
      <c r="H7" s="65"/>
      <c r="I7" s="64"/>
      <c r="J7" s="64"/>
      <c r="K7" s="64"/>
      <c r="L7" s="64"/>
      <c r="M7" s="64"/>
      <c r="N7" s="64"/>
      <c r="O7" s="64"/>
      <c r="P7" s="64"/>
      <c r="Q7" s="64"/>
      <c r="R7" s="64"/>
      <c r="S7" s="64"/>
      <c r="T7" s="64"/>
      <c r="U7" s="64"/>
      <c r="V7" s="64"/>
      <c r="W7" s="64"/>
      <c r="X7" s="64"/>
      <c r="Y7" s="64"/>
      <c r="Z7" s="64"/>
      <c r="AA7" s="64"/>
      <c r="AB7" s="64"/>
      <c r="AC7" s="66"/>
      <c r="AD7" s="66"/>
      <c r="AE7" s="64"/>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C6E6-DD29-45C3-A241-80281D6FED48}">
  <dimension ref="A1:AMH35"/>
  <sheetViews>
    <sheetView topLeftCell="D1" zoomScaleNormal="100" workbookViewId="0">
      <pane ySplit="1" topLeftCell="A2" activePane="bottomLeft" state="frozen"/>
      <selection activeCell="N19" sqref="N19"/>
      <selection pane="bottomLeft" activeCell="H8" sqref="H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155</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130.5" customHeight="1" x14ac:dyDescent="0.25">
      <c r="D5" s="74" t="s">
        <v>154</v>
      </c>
      <c r="E5" s="75" t="s">
        <v>157</v>
      </c>
      <c r="F5" s="14" t="s">
        <v>30</v>
      </c>
      <c r="G5" s="76"/>
      <c r="H5" s="77">
        <v>2000</v>
      </c>
      <c r="I5" s="78"/>
      <c r="J5" s="78"/>
      <c r="K5" s="78"/>
      <c r="L5" s="79"/>
      <c r="M5" s="78"/>
      <c r="N5" s="80"/>
      <c r="O5" s="78"/>
      <c r="P5" s="82"/>
      <c r="Q5" s="82"/>
      <c r="R5" s="82"/>
      <c r="S5" s="82"/>
      <c r="T5" s="82"/>
      <c r="U5" s="82"/>
      <c r="V5" s="82"/>
      <c r="W5" s="82"/>
      <c r="X5" s="82"/>
      <c r="Y5" s="82"/>
      <c r="Z5" s="82"/>
      <c r="AA5" s="82"/>
      <c r="AB5" s="82"/>
      <c r="AC5" s="82"/>
      <c r="AD5" s="82"/>
      <c r="AE5" s="83"/>
    </row>
    <row r="6" spans="1:31" s="1" customFormat="1" ht="30" x14ac:dyDescent="0.25">
      <c r="D6" s="78"/>
      <c r="E6" s="17" t="s">
        <v>158</v>
      </c>
      <c r="F6" s="14" t="s">
        <v>36</v>
      </c>
      <c r="G6" s="76" t="s">
        <v>36</v>
      </c>
      <c r="H6" s="77">
        <v>2000</v>
      </c>
      <c r="I6" s="14" t="s">
        <v>36</v>
      </c>
      <c r="J6" s="14" t="s">
        <v>36</v>
      </c>
      <c r="K6" s="14" t="s">
        <v>36</v>
      </c>
      <c r="L6" s="57">
        <v>4150</v>
      </c>
      <c r="M6" s="14"/>
      <c r="N6" s="49"/>
      <c r="O6" s="14" t="s">
        <v>36</v>
      </c>
      <c r="P6" s="64"/>
      <c r="Q6" s="64"/>
      <c r="R6" s="64"/>
      <c r="S6" s="64"/>
      <c r="T6" s="64"/>
      <c r="U6" s="64"/>
      <c r="V6" s="64"/>
      <c r="W6" s="64"/>
      <c r="X6" s="64"/>
      <c r="Y6" s="64"/>
      <c r="Z6" s="64"/>
      <c r="AA6" s="64"/>
      <c r="AB6" s="64"/>
      <c r="AC6" s="66"/>
      <c r="AD6" s="66"/>
      <c r="AE6" s="64"/>
    </row>
    <row r="7" spans="1:31" s="1" customFormat="1" x14ac:dyDescent="0.25">
      <c r="D7" s="63"/>
      <c r="E7" s="67"/>
      <c r="F7" s="64"/>
      <c r="G7" s="65"/>
      <c r="H7" s="65"/>
      <c r="I7" s="64"/>
      <c r="J7" s="64"/>
      <c r="K7" s="64"/>
      <c r="L7" s="64"/>
      <c r="M7" s="64"/>
      <c r="N7" s="64"/>
      <c r="O7" s="64"/>
      <c r="P7" s="64"/>
      <c r="Q7" s="64"/>
      <c r="R7" s="64"/>
      <c r="S7" s="64"/>
      <c r="T7" s="64"/>
      <c r="U7" s="64"/>
      <c r="V7" s="64"/>
      <c r="W7" s="64"/>
      <c r="X7" s="64"/>
      <c r="Y7" s="64"/>
      <c r="Z7" s="64"/>
      <c r="AA7" s="64"/>
      <c r="AB7" s="64"/>
      <c r="AC7" s="66"/>
      <c r="AD7" s="66"/>
      <c r="AE7" s="64"/>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5EBF6-01DF-4D88-AE37-2F3078AF8E3D}">
  <dimension ref="A1:AMH35"/>
  <sheetViews>
    <sheetView topLeftCell="D1" zoomScaleNormal="100" workbookViewId="0">
      <pane ySplit="1" topLeftCell="A2" activePane="bottomLeft" state="frozen"/>
      <selection activeCell="N19" sqref="N19"/>
      <selection pane="bottomLeft" activeCell="E8" sqref="E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172</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191.25" customHeight="1" x14ac:dyDescent="0.25">
      <c r="D5" s="74" t="s">
        <v>160</v>
      </c>
      <c r="E5" s="75" t="s">
        <v>252</v>
      </c>
      <c r="F5" s="14" t="s">
        <v>30</v>
      </c>
      <c r="G5" s="76"/>
      <c r="H5" s="77">
        <v>100</v>
      </c>
      <c r="I5" s="78"/>
      <c r="J5" s="78"/>
      <c r="K5" s="78"/>
      <c r="L5" s="79"/>
      <c r="M5" s="78"/>
      <c r="N5" s="80"/>
      <c r="O5" s="78"/>
      <c r="P5" s="82"/>
      <c r="Q5" s="82"/>
      <c r="R5" s="82"/>
      <c r="S5" s="82"/>
      <c r="T5" s="82"/>
      <c r="U5" s="82"/>
      <c r="V5" s="82"/>
      <c r="W5" s="82"/>
      <c r="X5" s="82"/>
      <c r="Y5" s="82"/>
      <c r="Z5" s="82"/>
      <c r="AA5" s="82"/>
      <c r="AB5" s="82"/>
      <c r="AC5" s="82"/>
      <c r="AD5" s="82"/>
      <c r="AE5" s="83"/>
    </row>
    <row r="6" spans="1:31" s="1" customFormat="1" ht="30" x14ac:dyDescent="0.25">
      <c r="D6" s="78"/>
      <c r="E6" s="17" t="s">
        <v>159</v>
      </c>
      <c r="F6" s="14" t="s">
        <v>36</v>
      </c>
      <c r="G6" s="76" t="s">
        <v>36</v>
      </c>
      <c r="H6" s="77">
        <v>100</v>
      </c>
      <c r="I6" s="14" t="s">
        <v>36</v>
      </c>
      <c r="J6" s="14" t="s">
        <v>36</v>
      </c>
      <c r="K6" s="14" t="s">
        <v>36</v>
      </c>
      <c r="L6" s="57">
        <v>4150</v>
      </c>
      <c r="M6" s="14"/>
      <c r="N6" s="49"/>
      <c r="O6" s="14" t="s">
        <v>36</v>
      </c>
      <c r="P6" s="64"/>
      <c r="Q6" s="64"/>
      <c r="R6" s="64"/>
      <c r="S6" s="64"/>
      <c r="T6" s="64"/>
      <c r="U6" s="64"/>
      <c r="V6" s="64"/>
      <c r="W6" s="64"/>
      <c r="X6" s="64"/>
      <c r="Y6" s="64"/>
      <c r="Z6" s="64"/>
      <c r="AA6" s="64"/>
      <c r="AB6" s="64"/>
      <c r="AC6" s="66"/>
      <c r="AD6" s="66"/>
      <c r="AE6" s="64"/>
    </row>
    <row r="7" spans="1:31" s="1" customFormat="1" x14ac:dyDescent="0.25">
      <c r="D7" s="63"/>
      <c r="E7" s="67"/>
      <c r="F7" s="64"/>
      <c r="G7" s="65"/>
      <c r="H7" s="65"/>
      <c r="I7" s="64"/>
      <c r="J7" s="64"/>
      <c r="K7" s="64"/>
      <c r="L7" s="64"/>
      <c r="M7" s="64"/>
      <c r="N7" s="64"/>
      <c r="O7" s="64"/>
      <c r="P7" s="64"/>
      <c r="Q7" s="64"/>
      <c r="R7" s="64"/>
      <c r="S7" s="64"/>
      <c r="T7" s="64"/>
      <c r="U7" s="64"/>
      <c r="V7" s="64"/>
      <c r="W7" s="64"/>
      <c r="X7" s="64"/>
      <c r="Y7" s="64"/>
      <c r="Z7" s="64"/>
      <c r="AA7" s="64"/>
      <c r="AB7" s="64"/>
      <c r="AC7" s="66"/>
      <c r="AD7" s="66"/>
      <c r="AE7" s="64"/>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6806-6A60-4225-BA34-33B3A936B496}">
  <dimension ref="A1:AMH66"/>
  <sheetViews>
    <sheetView topLeftCell="D1" zoomScaleNormal="100" workbookViewId="0">
      <pane ySplit="1" topLeftCell="A11" activePane="bottomLeft" state="frozen"/>
      <selection activeCell="N19" sqref="N19"/>
      <selection pane="bottomLeft" activeCell="AK17" sqref="AK17"/>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173</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58.5" customHeight="1" x14ac:dyDescent="0.25">
      <c r="D5" s="96"/>
      <c r="E5" s="97" t="s">
        <v>181</v>
      </c>
      <c r="F5" s="151" t="s">
        <v>30</v>
      </c>
      <c r="G5" s="76"/>
      <c r="H5" s="167">
        <v>50</v>
      </c>
      <c r="I5" s="151"/>
      <c r="J5" s="151"/>
      <c r="K5" s="151"/>
      <c r="L5" s="151"/>
      <c r="M5" s="151"/>
      <c r="N5" s="167"/>
      <c r="O5" s="151"/>
      <c r="P5" s="82"/>
      <c r="Q5" s="82"/>
      <c r="R5" s="82"/>
      <c r="S5" s="82"/>
      <c r="T5" s="82"/>
      <c r="U5" s="82"/>
      <c r="V5" s="82"/>
      <c r="W5" s="82"/>
      <c r="X5" s="82"/>
      <c r="Y5" s="82"/>
      <c r="Z5" s="82"/>
      <c r="AA5" s="82"/>
      <c r="AB5" s="82"/>
      <c r="AC5" s="82"/>
      <c r="AD5" s="82"/>
      <c r="AE5" s="83"/>
    </row>
    <row r="6" spans="1:31" s="1" customFormat="1" ht="49.5" customHeight="1" x14ac:dyDescent="0.25">
      <c r="D6" s="94"/>
      <c r="E6" s="86" t="s">
        <v>230</v>
      </c>
      <c r="F6" s="152"/>
      <c r="G6" s="76" t="s">
        <v>36</v>
      </c>
      <c r="H6" s="168"/>
      <c r="I6" s="152"/>
      <c r="J6" s="152"/>
      <c r="K6" s="152"/>
      <c r="L6" s="152"/>
      <c r="M6" s="152"/>
      <c r="N6" s="168"/>
      <c r="O6" s="152"/>
      <c r="P6" s="64"/>
      <c r="Q6" s="64"/>
      <c r="R6" s="64"/>
      <c r="S6" s="64"/>
      <c r="T6" s="64"/>
      <c r="U6" s="64"/>
      <c r="V6" s="64"/>
      <c r="W6" s="64"/>
      <c r="X6" s="64"/>
      <c r="Y6" s="64"/>
      <c r="Z6" s="64"/>
      <c r="AA6" s="64"/>
      <c r="AB6" s="64"/>
      <c r="AC6" s="66"/>
      <c r="AD6" s="66"/>
      <c r="AE6" s="64"/>
    </row>
    <row r="7" spans="1:31" s="1" customFormat="1" ht="30" customHeight="1" x14ac:dyDescent="0.25">
      <c r="D7" s="94"/>
      <c r="E7" s="87" t="s">
        <v>182</v>
      </c>
      <c r="F7" s="152"/>
      <c r="G7" s="65"/>
      <c r="H7" s="168"/>
      <c r="I7" s="152"/>
      <c r="J7" s="152"/>
      <c r="K7" s="152"/>
      <c r="L7" s="152"/>
      <c r="M7" s="152"/>
      <c r="N7" s="168"/>
      <c r="O7" s="152"/>
      <c r="P7" s="64"/>
      <c r="Q7" s="64"/>
      <c r="R7" s="64"/>
      <c r="S7" s="64"/>
      <c r="T7" s="64"/>
      <c r="U7" s="64"/>
      <c r="V7" s="64"/>
      <c r="W7" s="64"/>
      <c r="X7" s="64"/>
      <c r="Y7" s="64"/>
      <c r="Z7" s="64"/>
      <c r="AA7" s="64"/>
      <c r="AB7" s="64"/>
      <c r="AC7" s="66"/>
      <c r="AD7" s="66"/>
      <c r="AE7" s="64"/>
    </row>
    <row r="8" spans="1:31" s="1" customFormat="1" ht="57" customHeight="1" x14ac:dyDescent="0.25">
      <c r="D8" s="94"/>
      <c r="E8" s="87" t="s">
        <v>183</v>
      </c>
      <c r="F8" s="152"/>
      <c r="G8" s="65"/>
      <c r="H8" s="168"/>
      <c r="I8" s="152"/>
      <c r="J8" s="152"/>
      <c r="K8" s="152"/>
      <c r="L8" s="152"/>
      <c r="M8" s="152"/>
      <c r="N8" s="168"/>
      <c r="O8" s="152"/>
      <c r="P8" s="64"/>
      <c r="Q8" s="64"/>
      <c r="R8" s="64"/>
      <c r="S8" s="64"/>
      <c r="T8" s="64"/>
      <c r="U8" s="64"/>
      <c r="V8" s="64"/>
      <c r="W8" s="64"/>
      <c r="X8" s="64"/>
      <c r="Y8" s="64"/>
      <c r="Z8" s="64"/>
      <c r="AA8" s="64"/>
      <c r="AB8" s="64"/>
      <c r="AC8" s="66"/>
      <c r="AD8" s="66"/>
      <c r="AE8" s="64"/>
    </row>
    <row r="9" spans="1:31" s="1" customFormat="1" ht="37.5" customHeight="1" x14ac:dyDescent="0.25">
      <c r="D9" s="94"/>
      <c r="E9" s="87" t="s">
        <v>231</v>
      </c>
      <c r="F9" s="152"/>
      <c r="G9" s="65"/>
      <c r="H9" s="168"/>
      <c r="I9" s="152"/>
      <c r="J9" s="152"/>
      <c r="K9" s="152"/>
      <c r="L9" s="152"/>
      <c r="M9" s="152"/>
      <c r="N9" s="168"/>
      <c r="O9" s="152"/>
      <c r="P9" s="64"/>
      <c r="Q9" s="64"/>
      <c r="R9" s="64"/>
      <c r="S9" s="64"/>
      <c r="T9" s="64"/>
      <c r="U9" s="64"/>
      <c r="V9" s="64"/>
      <c r="W9" s="64"/>
      <c r="X9" s="64"/>
      <c r="Y9" s="64"/>
      <c r="Z9" s="64"/>
      <c r="AA9" s="64"/>
      <c r="AB9" s="64"/>
      <c r="AC9" s="66"/>
      <c r="AD9" s="66"/>
      <c r="AE9" s="64"/>
    </row>
    <row r="10" spans="1:31" s="1" customFormat="1" ht="82.5" customHeight="1" x14ac:dyDescent="0.25">
      <c r="D10" s="152" t="s">
        <v>161</v>
      </c>
      <c r="E10" s="87" t="s">
        <v>184</v>
      </c>
      <c r="F10" s="152"/>
      <c r="G10" s="65"/>
      <c r="H10" s="168"/>
      <c r="I10" s="152"/>
      <c r="J10" s="152"/>
      <c r="K10" s="152"/>
      <c r="L10" s="152"/>
      <c r="M10" s="152"/>
      <c r="N10" s="168"/>
      <c r="O10" s="152"/>
      <c r="P10" s="64"/>
      <c r="Q10" s="64"/>
      <c r="R10" s="64"/>
      <c r="S10" s="64"/>
      <c r="T10" s="64"/>
      <c r="U10" s="64"/>
      <c r="V10" s="64"/>
      <c r="W10" s="64"/>
      <c r="X10" s="64"/>
      <c r="Y10" s="64"/>
      <c r="Z10" s="64"/>
      <c r="AA10" s="64"/>
      <c r="AB10" s="64"/>
      <c r="AC10" s="66"/>
      <c r="AD10" s="66"/>
      <c r="AE10" s="64"/>
    </row>
    <row r="11" spans="1:31" s="1" customFormat="1" ht="34.5" customHeight="1" x14ac:dyDescent="0.25">
      <c r="D11" s="152"/>
      <c r="E11" s="87" t="s">
        <v>185</v>
      </c>
      <c r="F11" s="152"/>
      <c r="G11" s="65"/>
      <c r="H11" s="168"/>
      <c r="I11" s="152"/>
      <c r="J11" s="152"/>
      <c r="K11" s="152"/>
      <c r="L11" s="152"/>
      <c r="M11" s="152"/>
      <c r="N11" s="168"/>
      <c r="O11" s="152"/>
      <c r="P11" s="64"/>
      <c r="Q11" s="64"/>
      <c r="R11" s="64"/>
      <c r="S11" s="64"/>
      <c r="T11" s="64"/>
      <c r="U11" s="64"/>
      <c r="V11" s="64"/>
      <c r="W11" s="64"/>
      <c r="X11" s="64"/>
      <c r="Y11" s="64"/>
      <c r="Z11" s="64"/>
      <c r="AA11" s="64"/>
      <c r="AB11" s="64"/>
      <c r="AC11" s="66"/>
      <c r="AD11" s="66"/>
      <c r="AE11" s="64"/>
    </row>
    <row r="12" spans="1:31" s="1" customFormat="1" ht="35.25" customHeight="1" x14ac:dyDescent="0.25">
      <c r="D12" s="94"/>
      <c r="E12" s="87" t="s">
        <v>186</v>
      </c>
      <c r="F12" s="152"/>
      <c r="G12" s="65"/>
      <c r="H12" s="168"/>
      <c r="I12" s="152"/>
      <c r="J12" s="152"/>
      <c r="K12" s="152"/>
      <c r="L12" s="152"/>
      <c r="M12" s="152"/>
      <c r="N12" s="168"/>
      <c r="O12" s="152"/>
      <c r="P12" s="64"/>
      <c r="Q12" s="64"/>
      <c r="R12" s="64"/>
      <c r="S12" s="64"/>
      <c r="T12" s="64"/>
      <c r="U12" s="64"/>
      <c r="V12" s="64"/>
      <c r="W12" s="64"/>
      <c r="X12" s="64"/>
      <c r="Y12" s="64"/>
      <c r="Z12" s="64"/>
      <c r="AA12" s="64"/>
      <c r="AB12" s="64"/>
      <c r="AC12" s="66"/>
      <c r="AD12" s="66"/>
      <c r="AE12" s="64"/>
    </row>
    <row r="13" spans="1:31" s="1" customFormat="1" ht="39" customHeight="1" x14ac:dyDescent="0.25">
      <c r="D13" s="94"/>
      <c r="E13" s="87" t="s">
        <v>187</v>
      </c>
      <c r="F13" s="152"/>
      <c r="G13" s="65"/>
      <c r="H13" s="168"/>
      <c r="I13" s="152"/>
      <c r="J13" s="152"/>
      <c r="K13" s="152"/>
      <c r="L13" s="152"/>
      <c r="M13" s="152"/>
      <c r="N13" s="168"/>
      <c r="O13" s="152"/>
      <c r="P13" s="64"/>
      <c r="Q13" s="64"/>
      <c r="R13" s="64"/>
      <c r="S13" s="64"/>
      <c r="T13" s="64"/>
      <c r="U13" s="64"/>
      <c r="V13" s="64"/>
      <c r="W13" s="64"/>
      <c r="X13" s="64"/>
      <c r="Y13" s="64"/>
      <c r="Z13" s="64"/>
      <c r="AA13" s="64"/>
      <c r="AB13" s="64"/>
      <c r="AC13" s="66"/>
      <c r="AD13" s="66"/>
      <c r="AE13" s="64"/>
    </row>
    <row r="14" spans="1:31" s="1" customFormat="1" ht="59.25" customHeight="1" x14ac:dyDescent="0.25">
      <c r="D14" s="94"/>
      <c r="E14" s="87" t="s">
        <v>188</v>
      </c>
      <c r="F14" s="152"/>
      <c r="G14" s="65"/>
      <c r="H14" s="168"/>
      <c r="I14" s="152"/>
      <c r="J14" s="152"/>
      <c r="K14" s="152"/>
      <c r="L14" s="152"/>
      <c r="M14" s="152"/>
      <c r="N14" s="168"/>
      <c r="O14" s="152"/>
      <c r="P14" s="64"/>
      <c r="Q14" s="64"/>
      <c r="R14" s="64"/>
      <c r="S14" s="64"/>
      <c r="T14" s="64"/>
      <c r="U14" s="64"/>
      <c r="V14" s="64"/>
      <c r="W14" s="64"/>
      <c r="X14" s="64"/>
      <c r="Y14" s="64"/>
      <c r="Z14" s="64"/>
      <c r="AA14" s="64"/>
      <c r="AB14" s="64"/>
      <c r="AC14" s="66"/>
      <c r="AD14" s="66"/>
      <c r="AE14" s="64"/>
    </row>
    <row r="15" spans="1:31" s="1" customFormat="1" ht="38.25" customHeight="1" x14ac:dyDescent="0.25">
      <c r="D15" s="94"/>
      <c r="E15" s="87" t="s">
        <v>189</v>
      </c>
      <c r="F15" s="152"/>
      <c r="G15" s="65"/>
      <c r="H15" s="168"/>
      <c r="I15" s="152"/>
      <c r="J15" s="152"/>
      <c r="K15" s="152"/>
      <c r="L15" s="152"/>
      <c r="M15" s="152"/>
      <c r="N15" s="168"/>
      <c r="O15" s="152"/>
      <c r="P15" s="64"/>
      <c r="Q15" s="64"/>
      <c r="R15" s="64"/>
      <c r="S15" s="64"/>
      <c r="T15" s="64"/>
      <c r="U15" s="64"/>
      <c r="V15" s="64"/>
      <c r="W15" s="64"/>
      <c r="X15" s="64"/>
      <c r="Y15" s="64"/>
      <c r="Z15" s="64"/>
      <c r="AA15" s="64"/>
      <c r="AB15" s="64"/>
      <c r="AC15" s="66"/>
      <c r="AD15" s="66"/>
      <c r="AE15" s="64"/>
    </row>
    <row r="16" spans="1:31" s="1" customFormat="1" ht="48" customHeight="1" x14ac:dyDescent="0.25">
      <c r="D16" s="94"/>
      <c r="E16" s="87" t="s">
        <v>190</v>
      </c>
      <c r="F16" s="152"/>
      <c r="G16" s="65"/>
      <c r="H16" s="168"/>
      <c r="I16" s="152"/>
      <c r="J16" s="152"/>
      <c r="K16" s="152"/>
      <c r="L16" s="153"/>
      <c r="M16" s="152"/>
      <c r="N16" s="168"/>
      <c r="O16" s="152"/>
      <c r="P16" s="64"/>
      <c r="Q16" s="64"/>
      <c r="R16" s="64"/>
      <c r="S16" s="64"/>
      <c r="T16" s="64"/>
      <c r="U16" s="64"/>
      <c r="V16" s="64"/>
      <c r="W16" s="64"/>
      <c r="X16" s="64"/>
      <c r="Y16" s="64"/>
      <c r="Z16" s="64"/>
      <c r="AA16" s="64"/>
      <c r="AB16" s="64"/>
      <c r="AC16" s="66"/>
      <c r="AD16" s="66"/>
      <c r="AE16" s="64"/>
    </row>
    <row r="17" spans="4:31" s="1" customFormat="1" ht="62.25" customHeight="1" x14ac:dyDescent="0.25">
      <c r="D17" s="94"/>
      <c r="E17" s="98" t="s">
        <v>191</v>
      </c>
      <c r="F17" s="152"/>
      <c r="G17" s="65"/>
      <c r="H17" s="168"/>
      <c r="I17" s="152"/>
      <c r="J17" s="152"/>
      <c r="K17" s="152"/>
      <c r="L17" s="170"/>
      <c r="M17" s="152"/>
      <c r="N17" s="168"/>
      <c r="O17" s="152"/>
      <c r="P17" s="64"/>
      <c r="Q17" s="64"/>
      <c r="R17" s="64"/>
      <c r="S17" s="64"/>
      <c r="T17" s="64"/>
      <c r="U17" s="64"/>
      <c r="V17" s="64"/>
      <c r="W17" s="64"/>
      <c r="X17" s="64"/>
      <c r="Y17" s="64"/>
      <c r="Z17" s="64"/>
      <c r="AA17" s="64"/>
      <c r="AB17" s="64"/>
      <c r="AC17" s="66"/>
      <c r="AD17" s="66"/>
      <c r="AE17" s="64"/>
    </row>
    <row r="18" spans="4:31" s="1" customFormat="1" ht="35.25" customHeight="1" x14ac:dyDescent="0.25">
      <c r="D18" s="94"/>
      <c r="E18" s="87" t="s">
        <v>192</v>
      </c>
      <c r="F18" s="152"/>
      <c r="G18" s="65"/>
      <c r="H18" s="168"/>
      <c r="I18" s="152"/>
      <c r="J18" s="152"/>
      <c r="K18" s="152"/>
      <c r="L18" s="171"/>
      <c r="M18" s="152"/>
      <c r="N18" s="168"/>
      <c r="O18" s="152"/>
      <c r="P18" s="64"/>
      <c r="Q18" s="64"/>
      <c r="R18" s="64"/>
      <c r="S18" s="64"/>
      <c r="T18" s="64"/>
      <c r="U18" s="64"/>
      <c r="V18" s="64"/>
      <c r="W18" s="64"/>
      <c r="X18" s="64"/>
      <c r="Y18" s="64"/>
      <c r="Z18" s="64"/>
      <c r="AA18" s="64"/>
      <c r="AB18" s="64"/>
      <c r="AC18" s="66"/>
      <c r="AD18" s="66"/>
      <c r="AE18" s="64"/>
    </row>
    <row r="19" spans="4:31" s="1" customFormat="1" ht="35.25" customHeight="1" x14ac:dyDescent="0.25">
      <c r="D19" s="94"/>
      <c r="E19" s="87" t="s">
        <v>193</v>
      </c>
      <c r="F19" s="152"/>
      <c r="G19" s="65"/>
      <c r="H19" s="168"/>
      <c r="I19" s="152"/>
      <c r="J19" s="152"/>
      <c r="K19" s="152"/>
      <c r="L19" s="171"/>
      <c r="M19" s="152"/>
      <c r="N19" s="168"/>
      <c r="O19" s="152"/>
      <c r="P19" s="64"/>
      <c r="Q19" s="64"/>
      <c r="R19" s="64"/>
      <c r="S19" s="64"/>
      <c r="T19" s="64"/>
      <c r="U19" s="64"/>
      <c r="V19" s="64"/>
      <c r="W19" s="64"/>
      <c r="X19" s="64"/>
      <c r="Y19" s="64"/>
      <c r="Z19" s="64"/>
      <c r="AA19" s="64"/>
      <c r="AB19" s="64"/>
      <c r="AC19" s="66"/>
      <c r="AD19" s="66"/>
      <c r="AE19" s="64"/>
    </row>
    <row r="20" spans="4:31" s="1" customFormat="1" ht="45" x14ac:dyDescent="0.25">
      <c r="D20" s="94"/>
      <c r="E20" s="87" t="s">
        <v>232</v>
      </c>
      <c r="F20" s="152"/>
      <c r="G20" s="65"/>
      <c r="H20" s="168"/>
      <c r="I20" s="152"/>
      <c r="J20" s="152"/>
      <c r="K20" s="152"/>
      <c r="L20" s="171"/>
      <c r="M20" s="152"/>
      <c r="N20" s="168"/>
      <c r="O20" s="152"/>
      <c r="P20" s="64"/>
      <c r="Q20" s="64"/>
      <c r="R20" s="64"/>
      <c r="S20" s="64"/>
      <c r="T20" s="64"/>
      <c r="U20" s="64"/>
      <c r="V20" s="64"/>
      <c r="W20" s="64"/>
      <c r="X20" s="64"/>
      <c r="Y20" s="64"/>
      <c r="Z20" s="64"/>
      <c r="AA20" s="64"/>
      <c r="AB20" s="64"/>
      <c r="AC20" s="66"/>
      <c r="AD20" s="66"/>
      <c r="AE20" s="64"/>
    </row>
    <row r="21" spans="4:31" s="1" customFormat="1" ht="50.25" customHeight="1" x14ac:dyDescent="0.25">
      <c r="D21" s="94"/>
      <c r="E21" s="87" t="s">
        <v>219</v>
      </c>
      <c r="F21" s="152"/>
      <c r="G21" s="65"/>
      <c r="H21" s="168"/>
      <c r="I21" s="152"/>
      <c r="J21" s="152"/>
      <c r="K21" s="152"/>
      <c r="L21" s="171"/>
      <c r="M21" s="152"/>
      <c r="N21" s="168"/>
      <c r="O21" s="152"/>
      <c r="P21" s="64"/>
      <c r="Q21" s="64"/>
      <c r="R21" s="64"/>
      <c r="S21" s="64"/>
      <c r="T21" s="64"/>
      <c r="U21" s="64"/>
      <c r="V21" s="64"/>
      <c r="W21" s="64"/>
      <c r="X21" s="64"/>
      <c r="Y21" s="64"/>
      <c r="Z21" s="64"/>
      <c r="AA21" s="64"/>
      <c r="AB21" s="64"/>
      <c r="AC21" s="66"/>
      <c r="AD21" s="66"/>
      <c r="AE21" s="64"/>
    </row>
    <row r="22" spans="4:31" s="1" customFormat="1" ht="18.75" customHeight="1" x14ac:dyDescent="0.25">
      <c r="D22" s="94"/>
      <c r="E22" s="87" t="s">
        <v>194</v>
      </c>
      <c r="F22" s="152"/>
      <c r="G22" s="65"/>
      <c r="H22" s="168"/>
      <c r="I22" s="152"/>
      <c r="J22" s="152"/>
      <c r="K22" s="152"/>
      <c r="L22" s="172"/>
      <c r="M22" s="152"/>
      <c r="N22" s="168"/>
      <c r="O22" s="152"/>
      <c r="P22" s="64"/>
      <c r="Q22" s="64"/>
      <c r="R22" s="64"/>
      <c r="S22" s="64"/>
      <c r="T22" s="64"/>
      <c r="U22" s="64"/>
      <c r="V22" s="64"/>
      <c r="W22" s="64"/>
      <c r="X22" s="64"/>
      <c r="Y22" s="64"/>
      <c r="Z22" s="64"/>
      <c r="AA22" s="64"/>
      <c r="AB22" s="64"/>
      <c r="AC22" s="66"/>
      <c r="AD22" s="66"/>
      <c r="AE22" s="64"/>
    </row>
    <row r="23" spans="4:31" s="1" customFormat="1" ht="48.75" customHeight="1" x14ac:dyDescent="0.25">
      <c r="D23" s="94"/>
      <c r="E23" s="98" t="s">
        <v>217</v>
      </c>
      <c r="F23" s="152"/>
      <c r="G23" s="65"/>
      <c r="H23" s="168"/>
      <c r="I23" s="152"/>
      <c r="J23" s="152"/>
      <c r="K23" s="152"/>
      <c r="L23" s="170"/>
      <c r="M23" s="152"/>
      <c r="N23" s="168"/>
      <c r="O23" s="152"/>
      <c r="P23" s="64"/>
      <c r="Q23" s="64"/>
      <c r="R23" s="64"/>
      <c r="S23" s="64"/>
      <c r="T23" s="64"/>
      <c r="U23" s="64"/>
      <c r="V23" s="64"/>
      <c r="W23" s="64"/>
      <c r="X23" s="64"/>
      <c r="Y23" s="64"/>
      <c r="Z23" s="64"/>
      <c r="AA23" s="64"/>
      <c r="AB23" s="64"/>
      <c r="AC23" s="66"/>
      <c r="AD23" s="66"/>
      <c r="AE23" s="64"/>
    </row>
    <row r="24" spans="4:31" s="1" customFormat="1" ht="33" customHeight="1" x14ac:dyDescent="0.25">
      <c r="D24" s="94"/>
      <c r="E24" s="87" t="s">
        <v>195</v>
      </c>
      <c r="F24" s="152"/>
      <c r="G24" s="65"/>
      <c r="H24" s="168"/>
      <c r="I24" s="152"/>
      <c r="J24" s="152"/>
      <c r="K24" s="152"/>
      <c r="L24" s="171"/>
      <c r="M24" s="152"/>
      <c r="N24" s="168"/>
      <c r="O24" s="152"/>
      <c r="P24" s="64"/>
      <c r="Q24" s="64"/>
      <c r="R24" s="64"/>
      <c r="S24" s="64"/>
      <c r="T24" s="64"/>
      <c r="U24" s="64"/>
      <c r="V24" s="64"/>
      <c r="W24" s="64"/>
      <c r="X24" s="64"/>
      <c r="Y24" s="64"/>
      <c r="Z24" s="64"/>
      <c r="AA24" s="64"/>
      <c r="AB24" s="64"/>
      <c r="AC24" s="66"/>
      <c r="AD24" s="66"/>
      <c r="AE24" s="64"/>
    </row>
    <row r="25" spans="4:31" s="1" customFormat="1" x14ac:dyDescent="0.25">
      <c r="D25" s="94"/>
      <c r="E25" s="87" t="s">
        <v>196</v>
      </c>
      <c r="F25" s="152"/>
      <c r="G25" s="65"/>
      <c r="H25" s="168"/>
      <c r="I25" s="152"/>
      <c r="J25" s="152"/>
      <c r="K25" s="152"/>
      <c r="L25" s="171"/>
      <c r="M25" s="152"/>
      <c r="N25" s="168"/>
      <c r="O25" s="152"/>
      <c r="P25" s="64"/>
      <c r="Q25" s="64"/>
      <c r="R25" s="64"/>
      <c r="S25" s="64"/>
      <c r="T25" s="64"/>
      <c r="U25" s="64"/>
      <c r="V25" s="64"/>
      <c r="W25" s="64"/>
      <c r="X25" s="64"/>
      <c r="Y25" s="64"/>
      <c r="Z25" s="64"/>
      <c r="AA25" s="64"/>
      <c r="AB25" s="64"/>
      <c r="AC25" s="66"/>
      <c r="AD25" s="66"/>
      <c r="AE25" s="64"/>
    </row>
    <row r="26" spans="4:31" s="1" customFormat="1" ht="45" x14ac:dyDescent="0.25">
      <c r="D26" s="94"/>
      <c r="E26" s="87" t="s">
        <v>197</v>
      </c>
      <c r="F26" s="152"/>
      <c r="G26" s="65"/>
      <c r="H26" s="168"/>
      <c r="I26" s="152"/>
      <c r="J26" s="152"/>
      <c r="K26" s="152"/>
      <c r="L26" s="171"/>
      <c r="M26" s="152"/>
      <c r="N26" s="168"/>
      <c r="O26" s="152"/>
      <c r="P26" s="64"/>
      <c r="Q26" s="64"/>
      <c r="R26" s="64"/>
      <c r="S26" s="64"/>
      <c r="T26" s="64"/>
      <c r="U26" s="64"/>
      <c r="V26" s="64"/>
      <c r="W26" s="64"/>
      <c r="X26" s="64"/>
      <c r="Y26" s="64"/>
      <c r="Z26" s="64"/>
      <c r="AA26" s="64"/>
      <c r="AB26" s="64"/>
      <c r="AC26" s="66"/>
      <c r="AD26" s="66"/>
      <c r="AE26" s="64"/>
    </row>
    <row r="27" spans="4:31" s="1" customFormat="1" ht="90" x14ac:dyDescent="0.25">
      <c r="D27" s="94"/>
      <c r="E27" s="87" t="s">
        <v>198</v>
      </c>
      <c r="F27" s="152"/>
      <c r="G27" s="65"/>
      <c r="H27" s="168"/>
      <c r="I27" s="152"/>
      <c r="J27" s="152"/>
      <c r="K27" s="152"/>
      <c r="L27" s="172"/>
      <c r="M27" s="152"/>
      <c r="N27" s="168"/>
      <c r="O27" s="152"/>
      <c r="P27" s="64"/>
      <c r="Q27" s="64"/>
      <c r="R27" s="64"/>
      <c r="S27" s="64"/>
      <c r="T27" s="64"/>
      <c r="U27" s="64"/>
      <c r="V27" s="64"/>
      <c r="W27" s="64"/>
      <c r="X27" s="64"/>
      <c r="Y27" s="64"/>
      <c r="Z27" s="64"/>
      <c r="AA27" s="64"/>
      <c r="AB27" s="64"/>
      <c r="AC27" s="66"/>
      <c r="AD27" s="66"/>
      <c r="AE27" s="64"/>
    </row>
    <row r="28" spans="4:31" s="1" customFormat="1" ht="45" x14ac:dyDescent="0.25">
      <c r="D28" s="94"/>
      <c r="E28" s="98" t="s">
        <v>199</v>
      </c>
      <c r="F28" s="152"/>
      <c r="G28" s="65"/>
      <c r="H28" s="168"/>
      <c r="I28" s="152"/>
      <c r="J28" s="152"/>
      <c r="K28" s="152"/>
      <c r="L28" s="170"/>
      <c r="M28" s="152"/>
      <c r="N28" s="168"/>
      <c r="O28" s="152"/>
      <c r="P28" s="64"/>
      <c r="Q28" s="64"/>
      <c r="R28" s="64"/>
      <c r="S28" s="64"/>
      <c r="T28" s="64"/>
      <c r="U28" s="64"/>
      <c r="V28" s="64"/>
      <c r="W28" s="64"/>
      <c r="X28" s="64"/>
      <c r="Y28" s="64"/>
      <c r="Z28" s="64"/>
      <c r="AA28" s="64"/>
      <c r="AB28" s="64"/>
      <c r="AC28" s="66"/>
      <c r="AD28" s="66"/>
      <c r="AE28" s="64"/>
    </row>
    <row r="29" spans="4:31" s="1" customFormat="1" ht="30" x14ac:dyDescent="0.25">
      <c r="D29" s="94"/>
      <c r="E29" s="87" t="s">
        <v>200</v>
      </c>
      <c r="F29" s="152"/>
      <c r="G29" s="65"/>
      <c r="H29" s="168"/>
      <c r="I29" s="152"/>
      <c r="J29" s="152"/>
      <c r="K29" s="152"/>
      <c r="L29" s="171"/>
      <c r="M29" s="152"/>
      <c r="N29" s="168"/>
      <c r="O29" s="152"/>
      <c r="P29" s="64"/>
      <c r="Q29" s="64"/>
      <c r="R29" s="64"/>
      <c r="S29" s="64"/>
      <c r="T29" s="64"/>
      <c r="U29" s="64"/>
      <c r="V29" s="64"/>
      <c r="W29" s="64"/>
      <c r="X29" s="64"/>
      <c r="Y29" s="64"/>
      <c r="Z29" s="64"/>
      <c r="AA29" s="64"/>
      <c r="AB29" s="64"/>
      <c r="AC29" s="66"/>
      <c r="AD29" s="66"/>
      <c r="AE29" s="64"/>
    </row>
    <row r="30" spans="4:31" s="1" customFormat="1" x14ac:dyDescent="0.25">
      <c r="D30" s="94"/>
      <c r="E30" s="87" t="s">
        <v>201</v>
      </c>
      <c r="F30" s="152"/>
      <c r="G30" s="65"/>
      <c r="H30" s="168"/>
      <c r="I30" s="152"/>
      <c r="J30" s="152"/>
      <c r="K30" s="152"/>
      <c r="L30" s="171"/>
      <c r="M30" s="152"/>
      <c r="N30" s="168"/>
      <c r="O30" s="152"/>
      <c r="P30" s="64"/>
      <c r="Q30" s="64"/>
      <c r="R30" s="64"/>
      <c r="S30" s="64"/>
      <c r="T30" s="64"/>
      <c r="U30" s="64"/>
      <c r="V30" s="64"/>
      <c r="W30" s="64"/>
      <c r="X30" s="64"/>
      <c r="Y30" s="64"/>
      <c r="Z30" s="64"/>
      <c r="AA30" s="64"/>
      <c r="AB30" s="64"/>
      <c r="AC30" s="66"/>
      <c r="AD30" s="66"/>
      <c r="AE30" s="64"/>
    </row>
    <row r="31" spans="4:31" s="1" customFormat="1" ht="45" x14ac:dyDescent="0.25">
      <c r="D31" s="94"/>
      <c r="E31" s="87" t="s">
        <v>202</v>
      </c>
      <c r="F31" s="152"/>
      <c r="G31" s="65"/>
      <c r="H31" s="168"/>
      <c r="I31" s="152"/>
      <c r="J31" s="152"/>
      <c r="K31" s="152"/>
      <c r="L31" s="172"/>
      <c r="M31" s="152"/>
      <c r="N31" s="168"/>
      <c r="O31" s="152"/>
      <c r="P31" s="64"/>
      <c r="Q31" s="64"/>
      <c r="R31" s="64"/>
      <c r="S31" s="64"/>
      <c r="T31" s="64"/>
      <c r="U31" s="64"/>
      <c r="V31" s="64"/>
      <c r="W31" s="64"/>
      <c r="X31" s="64"/>
      <c r="Y31" s="64"/>
      <c r="Z31" s="64"/>
      <c r="AA31" s="64"/>
      <c r="AB31" s="64"/>
      <c r="AC31" s="66"/>
      <c r="AD31" s="66"/>
      <c r="AE31" s="64"/>
    </row>
    <row r="32" spans="4:31" s="1" customFormat="1" ht="139.5" customHeight="1" x14ac:dyDescent="0.25">
      <c r="D32" s="95"/>
      <c r="E32" s="99" t="s">
        <v>203</v>
      </c>
      <c r="F32" s="153"/>
      <c r="G32" s="65"/>
      <c r="H32" s="169"/>
      <c r="I32" s="153"/>
      <c r="J32" s="153"/>
      <c r="K32" s="153"/>
      <c r="L32" s="64"/>
      <c r="M32" s="153"/>
      <c r="N32" s="169"/>
      <c r="O32" s="153"/>
      <c r="P32" s="64"/>
      <c r="Q32" s="64"/>
      <c r="R32" s="64"/>
      <c r="S32" s="64"/>
      <c r="T32" s="64"/>
      <c r="U32" s="64"/>
      <c r="V32" s="64"/>
      <c r="W32" s="64"/>
      <c r="X32" s="64"/>
      <c r="Y32" s="64"/>
      <c r="Z32" s="64"/>
      <c r="AA32" s="64"/>
      <c r="AB32" s="64"/>
      <c r="AC32" s="66"/>
      <c r="AD32" s="66"/>
      <c r="AE32" s="64"/>
    </row>
    <row r="33" spans="4:31" s="1" customFormat="1" ht="66" customHeight="1" x14ac:dyDescent="0.25">
      <c r="D33" s="88"/>
      <c r="E33" s="90" t="s">
        <v>204</v>
      </c>
      <c r="F33" s="91"/>
      <c r="G33" s="65"/>
      <c r="H33" s="167">
        <v>15</v>
      </c>
      <c r="I33" s="151"/>
      <c r="J33" s="151"/>
      <c r="K33" s="151"/>
      <c r="L33" s="64"/>
      <c r="M33" s="151"/>
      <c r="N33" s="167"/>
      <c r="O33" s="151"/>
      <c r="P33" s="64"/>
      <c r="Q33" s="64"/>
      <c r="R33" s="64"/>
      <c r="S33" s="64"/>
      <c r="T33" s="64"/>
      <c r="U33" s="64"/>
      <c r="V33" s="64"/>
      <c r="W33" s="64"/>
      <c r="X33" s="64"/>
      <c r="Y33" s="64"/>
      <c r="Z33" s="64"/>
      <c r="AA33" s="64"/>
      <c r="AB33" s="64"/>
      <c r="AC33" s="66"/>
      <c r="AD33" s="66"/>
      <c r="AE33" s="64"/>
    </row>
    <row r="34" spans="4:31" s="1" customFormat="1" ht="45" x14ac:dyDescent="0.25">
      <c r="D34" s="89"/>
      <c r="E34" s="87" t="s">
        <v>233</v>
      </c>
      <c r="F34" s="92"/>
      <c r="G34" s="65"/>
      <c r="H34" s="168"/>
      <c r="I34" s="152"/>
      <c r="J34" s="152"/>
      <c r="K34" s="152"/>
      <c r="L34" s="64"/>
      <c r="M34" s="152"/>
      <c r="N34" s="168"/>
      <c r="O34" s="152"/>
      <c r="P34" s="64"/>
      <c r="Q34" s="64"/>
      <c r="R34" s="64"/>
      <c r="S34" s="64"/>
      <c r="T34" s="64"/>
      <c r="U34" s="64"/>
      <c r="V34" s="64"/>
      <c r="W34" s="64"/>
      <c r="X34" s="64"/>
      <c r="Y34" s="64"/>
      <c r="Z34" s="64"/>
      <c r="AA34" s="64"/>
      <c r="AB34" s="64"/>
      <c r="AC34" s="66"/>
      <c r="AD34" s="66"/>
      <c r="AE34" s="64"/>
    </row>
    <row r="35" spans="4:31" ht="30" x14ac:dyDescent="0.25">
      <c r="D35" s="102"/>
      <c r="E35" s="100" t="s">
        <v>182</v>
      </c>
      <c r="F35" s="92"/>
      <c r="H35" s="168"/>
      <c r="I35" s="152"/>
      <c r="J35" s="152"/>
      <c r="K35" s="152"/>
      <c r="M35" s="152"/>
      <c r="N35" s="168"/>
      <c r="O35" s="152"/>
    </row>
    <row r="36" spans="4:31" ht="45" x14ac:dyDescent="0.25">
      <c r="D36" s="102"/>
      <c r="E36" s="100" t="s">
        <v>183</v>
      </c>
      <c r="F36" s="92"/>
      <c r="H36" s="168"/>
      <c r="I36" s="152"/>
      <c r="J36" s="152"/>
      <c r="K36" s="152"/>
      <c r="M36" s="152"/>
      <c r="N36" s="168"/>
      <c r="O36" s="152"/>
    </row>
    <row r="37" spans="4:31" ht="30" x14ac:dyDescent="0.25">
      <c r="D37" s="102"/>
      <c r="E37" s="100" t="s">
        <v>234</v>
      </c>
      <c r="F37" s="92"/>
      <c r="H37" s="168"/>
      <c r="I37" s="152"/>
      <c r="J37" s="152"/>
      <c r="K37" s="152"/>
      <c r="M37" s="152"/>
      <c r="N37" s="168"/>
      <c r="O37" s="152"/>
    </row>
    <row r="38" spans="4:31" ht="75" x14ac:dyDescent="0.25">
      <c r="D38" s="102"/>
      <c r="E38" s="100" t="s">
        <v>184</v>
      </c>
      <c r="F38" s="92"/>
      <c r="H38" s="168"/>
      <c r="I38" s="152"/>
      <c r="J38" s="152"/>
      <c r="K38" s="152"/>
      <c r="M38" s="152"/>
      <c r="N38" s="168"/>
      <c r="O38" s="152"/>
    </row>
    <row r="39" spans="4:31" ht="30" x14ac:dyDescent="0.25">
      <c r="D39" s="102"/>
      <c r="E39" s="100" t="s">
        <v>185</v>
      </c>
      <c r="F39" s="92"/>
      <c r="H39" s="168"/>
      <c r="I39" s="152"/>
      <c r="J39" s="152"/>
      <c r="K39" s="152"/>
      <c r="M39" s="152"/>
      <c r="N39" s="168"/>
      <c r="O39" s="152"/>
    </row>
    <row r="40" spans="4:31" ht="30" x14ac:dyDescent="0.25">
      <c r="D40" s="102"/>
      <c r="E40" s="100" t="s">
        <v>186</v>
      </c>
      <c r="F40" s="92"/>
      <c r="H40" s="168"/>
      <c r="I40" s="152"/>
      <c r="J40" s="152"/>
      <c r="K40" s="152"/>
      <c r="M40" s="152"/>
      <c r="N40" s="168"/>
      <c r="O40" s="152"/>
    </row>
    <row r="41" spans="4:31" ht="30" x14ac:dyDescent="0.25">
      <c r="D41" s="102"/>
      <c r="E41" s="100" t="s">
        <v>187</v>
      </c>
      <c r="F41" s="92"/>
      <c r="H41" s="168"/>
      <c r="I41" s="152"/>
      <c r="J41" s="152"/>
      <c r="K41" s="152"/>
      <c r="M41" s="152"/>
      <c r="N41" s="168"/>
      <c r="O41" s="152"/>
    </row>
    <row r="42" spans="4:31" ht="60" x14ac:dyDescent="0.25">
      <c r="D42" s="105" t="s">
        <v>180</v>
      </c>
      <c r="E42" s="100" t="s">
        <v>188</v>
      </c>
      <c r="F42" s="92"/>
      <c r="H42" s="168"/>
      <c r="I42" s="152"/>
      <c r="J42" s="152"/>
      <c r="K42" s="152"/>
      <c r="M42" s="152"/>
      <c r="N42" s="168"/>
      <c r="O42" s="152"/>
    </row>
    <row r="43" spans="4:31" ht="30" x14ac:dyDescent="0.25">
      <c r="D43" s="102"/>
      <c r="E43" s="100" t="s">
        <v>189</v>
      </c>
      <c r="F43" s="92"/>
      <c r="H43" s="168"/>
      <c r="I43" s="152"/>
      <c r="J43" s="152"/>
      <c r="K43" s="152"/>
      <c r="M43" s="152"/>
      <c r="N43" s="168"/>
      <c r="O43" s="152"/>
    </row>
    <row r="44" spans="4:31" ht="30" x14ac:dyDescent="0.25">
      <c r="D44" s="102"/>
      <c r="E44" s="100" t="s">
        <v>205</v>
      </c>
      <c r="F44" s="92"/>
      <c r="H44" s="168"/>
      <c r="I44" s="152"/>
      <c r="J44" s="152"/>
      <c r="K44" s="152"/>
      <c r="M44" s="152"/>
      <c r="N44" s="168"/>
      <c r="O44" s="152"/>
    </row>
    <row r="45" spans="4:31" ht="58.5" x14ac:dyDescent="0.25">
      <c r="D45" s="102"/>
      <c r="E45" s="25" t="s">
        <v>206</v>
      </c>
      <c r="F45" s="92"/>
      <c r="H45" s="168"/>
      <c r="I45" s="152"/>
      <c r="J45" s="152"/>
      <c r="K45" s="152"/>
      <c r="M45" s="152"/>
      <c r="N45" s="168"/>
      <c r="O45" s="152"/>
    </row>
    <row r="46" spans="4:31" ht="30" x14ac:dyDescent="0.25">
      <c r="D46" s="102"/>
      <c r="E46" s="100" t="s">
        <v>207</v>
      </c>
      <c r="F46" s="84" t="s">
        <v>218</v>
      </c>
      <c r="H46" s="168"/>
      <c r="I46" s="152"/>
      <c r="J46" s="152"/>
      <c r="K46" s="152"/>
      <c r="M46" s="152"/>
      <c r="N46" s="168"/>
      <c r="O46" s="152"/>
    </row>
    <row r="47" spans="4:31" ht="30" x14ac:dyDescent="0.25">
      <c r="D47" s="102"/>
      <c r="E47" s="100" t="s">
        <v>193</v>
      </c>
      <c r="F47" s="92"/>
      <c r="H47" s="168"/>
      <c r="I47" s="152"/>
      <c r="J47" s="152"/>
      <c r="K47" s="152"/>
      <c r="M47" s="152"/>
      <c r="N47" s="168"/>
      <c r="O47" s="152"/>
    </row>
    <row r="48" spans="4:31" ht="45" x14ac:dyDescent="0.25">
      <c r="D48" s="102"/>
      <c r="E48" s="100" t="s">
        <v>235</v>
      </c>
      <c r="F48" s="92"/>
      <c r="H48" s="168"/>
      <c r="I48" s="152"/>
      <c r="J48" s="152"/>
      <c r="K48" s="152"/>
      <c r="M48" s="152"/>
      <c r="N48" s="168"/>
      <c r="O48" s="152"/>
    </row>
    <row r="49" spans="4:15" ht="45" x14ac:dyDescent="0.25">
      <c r="D49" s="102"/>
      <c r="E49" s="100" t="s">
        <v>219</v>
      </c>
      <c r="F49" s="92"/>
      <c r="H49" s="168"/>
      <c r="I49" s="152"/>
      <c r="J49" s="152"/>
      <c r="K49" s="152"/>
      <c r="M49" s="152"/>
      <c r="N49" s="168"/>
      <c r="O49" s="152"/>
    </row>
    <row r="50" spans="4:15" x14ac:dyDescent="0.25">
      <c r="D50" s="102"/>
      <c r="E50" s="100" t="s">
        <v>194</v>
      </c>
      <c r="F50" s="92"/>
      <c r="H50" s="168"/>
      <c r="I50" s="152"/>
      <c r="J50" s="152"/>
      <c r="K50" s="152"/>
      <c r="M50" s="152"/>
      <c r="N50" s="168"/>
      <c r="O50" s="152"/>
    </row>
    <row r="51" spans="4:15" ht="45" x14ac:dyDescent="0.25">
      <c r="D51" s="102"/>
      <c r="E51" s="25" t="s">
        <v>208</v>
      </c>
      <c r="F51" s="92"/>
      <c r="H51" s="168"/>
      <c r="I51" s="152"/>
      <c r="J51" s="152"/>
      <c r="K51" s="152"/>
      <c r="M51" s="152"/>
      <c r="N51" s="168"/>
      <c r="O51" s="152"/>
    </row>
    <row r="52" spans="4:15" ht="33" customHeight="1" x14ac:dyDescent="0.25">
      <c r="D52" s="102"/>
      <c r="E52" s="100" t="s">
        <v>195</v>
      </c>
      <c r="F52" s="92"/>
      <c r="H52" s="168"/>
      <c r="I52" s="152"/>
      <c r="J52" s="152"/>
      <c r="K52" s="152"/>
      <c r="M52" s="152"/>
      <c r="N52" s="168"/>
      <c r="O52" s="152"/>
    </row>
    <row r="53" spans="4:15" x14ac:dyDescent="0.25">
      <c r="D53" s="102"/>
      <c r="E53" s="100" t="s">
        <v>209</v>
      </c>
      <c r="F53" s="92"/>
      <c r="H53" s="168"/>
      <c r="I53" s="152"/>
      <c r="J53" s="152"/>
      <c r="K53" s="152"/>
      <c r="M53" s="152"/>
      <c r="N53" s="168"/>
      <c r="O53" s="152"/>
    </row>
    <row r="54" spans="4:15" ht="45" x14ac:dyDescent="0.25">
      <c r="D54" s="102"/>
      <c r="E54" s="100" t="s">
        <v>197</v>
      </c>
      <c r="F54" s="92"/>
      <c r="H54" s="168"/>
      <c r="I54" s="152"/>
      <c r="J54" s="152"/>
      <c r="K54" s="152"/>
      <c r="M54" s="152"/>
      <c r="N54" s="168"/>
      <c r="O54" s="152"/>
    </row>
    <row r="55" spans="4:15" ht="90" x14ac:dyDescent="0.25">
      <c r="D55" s="102"/>
      <c r="E55" s="100" t="s">
        <v>198</v>
      </c>
      <c r="F55" s="92"/>
      <c r="H55" s="168"/>
      <c r="I55" s="152"/>
      <c r="J55" s="152"/>
      <c r="K55" s="152"/>
      <c r="M55" s="152"/>
      <c r="N55" s="168"/>
      <c r="O55" s="152"/>
    </row>
    <row r="56" spans="4:15" ht="45" x14ac:dyDescent="0.25">
      <c r="D56" s="102"/>
      <c r="E56" s="25" t="s">
        <v>210</v>
      </c>
      <c r="F56" s="92"/>
      <c r="H56" s="168"/>
      <c r="I56" s="152"/>
      <c r="J56" s="152"/>
      <c r="K56" s="152"/>
      <c r="M56" s="152"/>
      <c r="N56" s="168"/>
      <c r="O56" s="152"/>
    </row>
    <row r="57" spans="4:15" ht="30" x14ac:dyDescent="0.25">
      <c r="D57" s="102"/>
      <c r="E57" s="100" t="s">
        <v>200</v>
      </c>
      <c r="F57" s="92"/>
      <c r="H57" s="168"/>
      <c r="I57" s="152"/>
      <c r="J57" s="152"/>
      <c r="K57" s="152"/>
      <c r="M57" s="152"/>
      <c r="N57" s="168"/>
      <c r="O57" s="152"/>
    </row>
    <row r="58" spans="4:15" x14ac:dyDescent="0.25">
      <c r="D58" s="102"/>
      <c r="E58" s="100" t="s">
        <v>201</v>
      </c>
      <c r="F58" s="92"/>
      <c r="H58" s="168"/>
      <c r="I58" s="152"/>
      <c r="J58" s="152"/>
      <c r="K58" s="152"/>
      <c r="M58" s="152"/>
      <c r="N58" s="168"/>
      <c r="O58" s="152"/>
    </row>
    <row r="59" spans="4:15" ht="45" x14ac:dyDescent="0.25">
      <c r="D59" s="102"/>
      <c r="E59" s="100" t="s">
        <v>202</v>
      </c>
      <c r="F59" s="152"/>
      <c r="H59" s="168"/>
      <c r="I59" s="152"/>
      <c r="J59" s="152"/>
      <c r="K59" s="152"/>
      <c r="M59" s="152"/>
      <c r="N59" s="168"/>
      <c r="O59" s="152"/>
    </row>
    <row r="60" spans="4:15" ht="30" x14ac:dyDescent="0.25">
      <c r="D60" s="102"/>
      <c r="E60" s="25" t="s">
        <v>211</v>
      </c>
      <c r="F60" s="152"/>
      <c r="H60" s="168"/>
      <c r="I60" s="152"/>
      <c r="J60" s="152"/>
      <c r="K60" s="152"/>
      <c r="M60" s="152"/>
      <c r="N60" s="168"/>
      <c r="O60" s="152"/>
    </row>
    <row r="61" spans="4:15" x14ac:dyDescent="0.25">
      <c r="D61" s="102"/>
      <c r="E61" s="100" t="s">
        <v>212</v>
      </c>
      <c r="F61" s="152"/>
      <c r="G61" s="151" t="s">
        <v>30</v>
      </c>
      <c r="H61" s="168"/>
      <c r="I61" s="152"/>
      <c r="J61" s="152"/>
      <c r="K61" s="152"/>
      <c r="M61" s="152"/>
      <c r="N61" s="168"/>
      <c r="O61" s="152"/>
    </row>
    <row r="62" spans="4:15" ht="30" x14ac:dyDescent="0.25">
      <c r="D62" s="102"/>
      <c r="E62" s="100" t="s">
        <v>213</v>
      </c>
      <c r="F62" s="152"/>
      <c r="G62" s="152"/>
      <c r="H62" s="168"/>
      <c r="I62" s="152"/>
      <c r="J62" s="152"/>
      <c r="K62" s="152"/>
      <c r="M62" s="152"/>
      <c r="N62" s="168"/>
      <c r="O62" s="152"/>
    </row>
    <row r="63" spans="4:15" x14ac:dyDescent="0.25">
      <c r="D63" s="102"/>
      <c r="E63" s="100" t="s">
        <v>214</v>
      </c>
      <c r="F63" s="152"/>
      <c r="G63" s="152"/>
      <c r="H63" s="168"/>
      <c r="I63" s="152"/>
      <c r="J63" s="152"/>
      <c r="K63" s="152"/>
      <c r="M63" s="152"/>
      <c r="N63" s="168"/>
      <c r="O63" s="152"/>
    </row>
    <row r="64" spans="4:15" ht="29.25" customHeight="1" x14ac:dyDescent="0.25">
      <c r="D64" s="102"/>
      <c r="E64" s="100" t="s">
        <v>215</v>
      </c>
      <c r="F64" s="152"/>
      <c r="G64" s="152"/>
      <c r="H64" s="168"/>
      <c r="I64" s="152"/>
      <c r="J64" s="152"/>
      <c r="K64" s="152"/>
      <c r="M64" s="152"/>
      <c r="N64" s="168"/>
      <c r="O64" s="152"/>
    </row>
    <row r="65" spans="4:15" ht="15.75" customHeight="1" x14ac:dyDescent="0.25">
      <c r="D65" s="103"/>
      <c r="E65" s="101" t="s">
        <v>216</v>
      </c>
      <c r="F65" s="93"/>
      <c r="G65" s="153"/>
      <c r="H65" s="169"/>
      <c r="I65" s="153"/>
      <c r="J65" s="153"/>
      <c r="K65" s="153"/>
      <c r="L65" s="104"/>
      <c r="M65" s="153"/>
      <c r="N65" s="169"/>
      <c r="O65" s="153"/>
    </row>
    <row r="66" spans="4:15" ht="28.5" customHeight="1" x14ac:dyDescent="0.25">
      <c r="D66" s="12"/>
      <c r="E66" s="106" t="s">
        <v>162</v>
      </c>
      <c r="F66" s="14" t="s">
        <v>36</v>
      </c>
      <c r="G66" s="107"/>
      <c r="H66" s="108">
        <v>65</v>
      </c>
      <c r="I66" s="14" t="s">
        <v>36</v>
      </c>
      <c r="J66" s="14" t="s">
        <v>36</v>
      </c>
      <c r="K66" s="14" t="s">
        <v>36</v>
      </c>
      <c r="L66" s="107"/>
      <c r="M66" s="85"/>
      <c r="N66" s="109"/>
      <c r="O66" s="85" t="s">
        <v>36</v>
      </c>
    </row>
  </sheetData>
  <mergeCells count="25">
    <mergeCell ref="D2:AE2"/>
    <mergeCell ref="D3:AE3"/>
    <mergeCell ref="D4:AD4"/>
    <mergeCell ref="L5:L16"/>
    <mergeCell ref="O33:O65"/>
    <mergeCell ref="G61:G65"/>
    <mergeCell ref="H33:H65"/>
    <mergeCell ref="F59:F64"/>
    <mergeCell ref="D10:D11"/>
    <mergeCell ref="F5:F32"/>
    <mergeCell ref="H5:H32"/>
    <mergeCell ref="I5:I32"/>
    <mergeCell ref="J5:J32"/>
    <mergeCell ref="K5:K32"/>
    <mergeCell ref="L28:L31"/>
    <mergeCell ref="M5:M32"/>
    <mergeCell ref="N5:N32"/>
    <mergeCell ref="L23:L27"/>
    <mergeCell ref="O5:O32"/>
    <mergeCell ref="L17:L22"/>
    <mergeCell ref="I33:I65"/>
    <mergeCell ref="J33:J65"/>
    <mergeCell ref="K33:K65"/>
    <mergeCell ref="M33:M65"/>
    <mergeCell ref="N33:N65"/>
  </mergeCells>
  <phoneticPr fontId="24" type="noConversion"/>
  <pageMargins left="0.25" right="0.25" top="0.75" bottom="0.75" header="0.51180555555555496" footer="0.51180555555555496"/>
  <pageSetup paperSize="9" scale="70"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7A6F-5C4B-4D28-B971-9D863C4FEC86}">
  <dimension ref="A1:AMH36"/>
  <sheetViews>
    <sheetView topLeftCell="D1" zoomScaleNormal="100" workbookViewId="0">
      <pane ySplit="1" topLeftCell="A2" activePane="bottomLeft" state="frozen"/>
      <selection activeCell="N19" sqref="N19"/>
      <selection pane="bottomLeft" activeCell="H10" sqref="H10"/>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174</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116.25" customHeight="1" x14ac:dyDescent="0.25">
      <c r="D5" s="74" t="s">
        <v>163</v>
      </c>
      <c r="E5" s="75" t="s">
        <v>168</v>
      </c>
      <c r="F5" s="14" t="s">
        <v>30</v>
      </c>
      <c r="G5" s="76"/>
      <c r="H5" s="77">
        <v>400</v>
      </c>
      <c r="I5" s="78"/>
      <c r="J5" s="78"/>
      <c r="K5" s="78"/>
      <c r="L5" s="79"/>
      <c r="M5" s="78"/>
      <c r="N5" s="80"/>
      <c r="O5" s="78"/>
      <c r="P5" s="82"/>
      <c r="Q5" s="82"/>
      <c r="R5" s="82"/>
      <c r="S5" s="82"/>
      <c r="T5" s="82"/>
      <c r="U5" s="82"/>
      <c r="V5" s="82"/>
      <c r="W5" s="82"/>
      <c r="X5" s="82"/>
      <c r="Y5" s="82"/>
      <c r="Z5" s="82"/>
      <c r="AA5" s="82"/>
      <c r="AB5" s="82"/>
      <c r="AC5" s="82"/>
      <c r="AD5" s="82"/>
      <c r="AE5" s="83"/>
    </row>
    <row r="6" spans="1:31" s="1" customFormat="1" ht="116.25" customHeight="1" x14ac:dyDescent="0.25">
      <c r="D6" s="74" t="s">
        <v>165</v>
      </c>
      <c r="E6" s="75" t="s">
        <v>169</v>
      </c>
      <c r="F6" s="14" t="s">
        <v>30</v>
      </c>
      <c r="G6" s="76"/>
      <c r="H6" s="77">
        <v>1000</v>
      </c>
      <c r="I6" s="78"/>
      <c r="J6" s="78"/>
      <c r="K6" s="78"/>
      <c r="L6" s="79"/>
      <c r="M6" s="78"/>
      <c r="N6" s="80"/>
      <c r="O6" s="78"/>
      <c r="P6" s="82"/>
      <c r="Q6" s="82"/>
      <c r="R6" s="82"/>
      <c r="S6" s="82"/>
      <c r="T6" s="82"/>
      <c r="U6" s="82"/>
      <c r="V6" s="82"/>
      <c r="W6" s="82"/>
      <c r="X6" s="82"/>
      <c r="Y6" s="82"/>
      <c r="Z6" s="82"/>
      <c r="AA6" s="82"/>
      <c r="AB6" s="82"/>
      <c r="AC6" s="82"/>
      <c r="AD6" s="82"/>
      <c r="AE6" s="83"/>
    </row>
    <row r="7" spans="1:31" s="1" customFormat="1" ht="30" x14ac:dyDescent="0.25">
      <c r="D7" s="78"/>
      <c r="E7" s="17" t="s">
        <v>164</v>
      </c>
      <c r="F7" s="14" t="s">
        <v>36</v>
      </c>
      <c r="G7" s="76" t="s">
        <v>36</v>
      </c>
      <c r="H7" s="77">
        <v>1400</v>
      </c>
      <c r="I7" s="14" t="s">
        <v>36</v>
      </c>
      <c r="J7" s="14" t="s">
        <v>36</v>
      </c>
      <c r="K7" s="14" t="s">
        <v>36</v>
      </c>
      <c r="L7" s="57">
        <v>4150</v>
      </c>
      <c r="M7" s="14"/>
      <c r="N7" s="49"/>
      <c r="O7" s="14" t="s">
        <v>36</v>
      </c>
      <c r="P7" s="64"/>
      <c r="Q7" s="64"/>
      <c r="R7" s="64"/>
      <c r="S7" s="64"/>
      <c r="T7" s="64"/>
      <c r="U7" s="64"/>
      <c r="V7" s="64"/>
      <c r="W7" s="64"/>
      <c r="X7" s="64"/>
      <c r="Y7" s="64"/>
      <c r="Z7" s="64"/>
      <c r="AA7" s="64"/>
      <c r="AB7" s="64"/>
      <c r="AC7" s="66"/>
      <c r="AD7" s="66"/>
      <c r="AE7" s="64"/>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0AE6-A740-456C-B23E-2F12CED22CCC}">
  <dimension ref="A1:AMH38"/>
  <sheetViews>
    <sheetView topLeftCell="D1" zoomScaleNormal="100" workbookViewId="0">
      <pane ySplit="1" topLeftCell="A2" activePane="bottomLeft" state="frozen"/>
      <selection activeCell="N19" sqref="N19"/>
      <selection pane="bottomLeft" activeCell="D4" sqref="D4:AD4"/>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179</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309.75" customHeight="1" x14ac:dyDescent="0.25">
      <c r="D5" s="74" t="s">
        <v>166</v>
      </c>
      <c r="E5" s="81" t="s">
        <v>331</v>
      </c>
      <c r="F5" s="14" t="s">
        <v>30</v>
      </c>
      <c r="G5" s="76"/>
      <c r="H5" s="77"/>
      <c r="I5" s="78"/>
      <c r="J5" s="78"/>
      <c r="K5" s="78"/>
      <c r="L5" s="79"/>
      <c r="M5" s="78"/>
      <c r="N5" s="80"/>
      <c r="O5" s="78"/>
      <c r="P5" s="82"/>
      <c r="Q5" s="82"/>
      <c r="R5" s="82"/>
      <c r="S5" s="82"/>
      <c r="T5" s="82"/>
      <c r="U5" s="82"/>
      <c r="V5" s="82"/>
      <c r="W5" s="82"/>
      <c r="X5" s="82"/>
      <c r="Y5" s="82"/>
      <c r="Z5" s="82"/>
      <c r="AA5" s="82"/>
      <c r="AB5" s="82"/>
      <c r="AC5" s="82"/>
      <c r="AD5" s="82"/>
      <c r="AE5" s="83"/>
    </row>
    <row r="6" spans="1:31" s="1" customFormat="1" ht="233.25" customHeight="1" x14ac:dyDescent="0.25">
      <c r="D6" s="74" t="s">
        <v>175</v>
      </c>
      <c r="E6" s="81" t="s">
        <v>334</v>
      </c>
      <c r="F6" s="14" t="s">
        <v>30</v>
      </c>
      <c r="G6" s="76"/>
      <c r="H6" s="77">
        <v>720</v>
      </c>
      <c r="I6" s="78"/>
      <c r="J6" s="78"/>
      <c r="K6" s="78"/>
      <c r="L6" s="79"/>
      <c r="M6" s="78"/>
      <c r="N6" s="80"/>
      <c r="O6" s="78"/>
      <c r="P6" s="82"/>
      <c r="Q6" s="82"/>
      <c r="R6" s="82"/>
      <c r="S6" s="82"/>
      <c r="T6" s="82"/>
      <c r="U6" s="82"/>
      <c r="V6" s="82"/>
      <c r="W6" s="82"/>
      <c r="X6" s="82"/>
      <c r="Y6" s="82"/>
      <c r="Z6" s="82"/>
      <c r="AA6" s="82"/>
      <c r="AB6" s="82"/>
      <c r="AC6" s="82"/>
      <c r="AD6" s="82"/>
      <c r="AE6" s="83"/>
    </row>
    <row r="7" spans="1:31" s="1" customFormat="1" ht="91.5" customHeight="1" x14ac:dyDescent="0.25">
      <c r="D7" s="74" t="s">
        <v>176</v>
      </c>
      <c r="E7" s="81" t="s">
        <v>335</v>
      </c>
      <c r="F7" s="14" t="s">
        <v>30</v>
      </c>
      <c r="G7" s="76"/>
      <c r="H7" s="77">
        <v>730</v>
      </c>
      <c r="I7" s="78"/>
      <c r="J7" s="78"/>
      <c r="K7" s="78"/>
      <c r="L7" s="79"/>
      <c r="M7" s="78"/>
      <c r="N7" s="80"/>
      <c r="O7" s="78"/>
      <c r="P7" s="82"/>
      <c r="Q7" s="82"/>
      <c r="R7" s="82"/>
      <c r="S7" s="82"/>
      <c r="T7" s="82"/>
      <c r="U7" s="82"/>
      <c r="V7" s="82"/>
      <c r="W7" s="82"/>
      <c r="X7" s="82"/>
      <c r="Y7" s="82"/>
      <c r="Z7" s="82"/>
      <c r="AA7" s="82"/>
      <c r="AB7" s="82"/>
      <c r="AC7" s="82"/>
      <c r="AD7" s="82"/>
      <c r="AE7" s="83"/>
    </row>
    <row r="8" spans="1:31" s="1" customFormat="1" ht="180" customHeight="1" x14ac:dyDescent="0.25">
      <c r="D8" s="74" t="s">
        <v>177</v>
      </c>
      <c r="E8" s="81" t="s">
        <v>330</v>
      </c>
      <c r="F8" s="14" t="s">
        <v>30</v>
      </c>
      <c r="G8" s="76"/>
      <c r="H8" s="77">
        <v>10</v>
      </c>
      <c r="I8" s="78"/>
      <c r="J8" s="78"/>
      <c r="K8" s="78"/>
      <c r="L8" s="79"/>
      <c r="M8" s="78"/>
      <c r="N8" s="80"/>
      <c r="O8" s="78"/>
      <c r="P8" s="82"/>
      <c r="Q8" s="82"/>
      <c r="R8" s="82"/>
      <c r="S8" s="82"/>
      <c r="T8" s="82"/>
      <c r="U8" s="82"/>
      <c r="V8" s="82"/>
      <c r="W8" s="82"/>
      <c r="X8" s="82"/>
      <c r="Y8" s="82"/>
      <c r="Z8" s="82"/>
      <c r="AA8" s="82"/>
      <c r="AB8" s="82"/>
      <c r="AC8" s="82"/>
      <c r="AD8" s="82"/>
      <c r="AE8" s="83"/>
    </row>
    <row r="9" spans="1:31" s="1" customFormat="1" ht="30" x14ac:dyDescent="0.25">
      <c r="D9" s="78"/>
      <c r="E9" s="17" t="s">
        <v>167</v>
      </c>
      <c r="F9" s="14" t="s">
        <v>36</v>
      </c>
      <c r="G9" s="76" t="s">
        <v>36</v>
      </c>
      <c r="H9" s="77">
        <v>1460</v>
      </c>
      <c r="I9" s="14" t="s">
        <v>36</v>
      </c>
      <c r="J9" s="14" t="s">
        <v>36</v>
      </c>
      <c r="K9" s="14" t="s">
        <v>36</v>
      </c>
      <c r="L9" s="57">
        <v>4150</v>
      </c>
      <c r="M9" s="14"/>
      <c r="N9" s="49"/>
      <c r="O9" s="14" t="s">
        <v>36</v>
      </c>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sheetData>
  <mergeCells count="3">
    <mergeCell ref="D2:AE2"/>
    <mergeCell ref="D3:AE3"/>
    <mergeCell ref="D4:AD4"/>
  </mergeCells>
  <pageMargins left="0.25" right="0.25" top="0.75" bottom="0.75" header="0.51180555555555496" footer="0.51180555555555496"/>
  <pageSetup paperSize="9" scale="70"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12E9-1AFE-4A46-9B15-027FCEEAF06D}">
  <dimension ref="A1:AMH48"/>
  <sheetViews>
    <sheetView topLeftCell="D1" zoomScaleNormal="100" workbookViewId="0">
      <pane ySplit="1" topLeftCell="A2" activePane="bottomLeft" state="frozen"/>
      <selection activeCell="N19" sqref="N19"/>
      <selection pane="bottomLeft" activeCell="E18" sqref="E1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236</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228" customHeight="1" x14ac:dyDescent="0.25">
      <c r="D5" s="151" t="s">
        <v>171</v>
      </c>
      <c r="E5" s="175" t="s">
        <v>244</v>
      </c>
      <c r="F5" s="151" t="s">
        <v>30</v>
      </c>
      <c r="G5" s="76"/>
      <c r="H5" s="177"/>
      <c r="I5" s="173"/>
      <c r="J5" s="173"/>
      <c r="K5" s="173"/>
      <c r="L5" s="79"/>
      <c r="M5" s="173"/>
      <c r="N5" s="179"/>
      <c r="O5" s="173"/>
      <c r="P5" s="82"/>
      <c r="Q5" s="82"/>
      <c r="R5" s="82"/>
      <c r="S5" s="82"/>
      <c r="T5" s="82"/>
      <c r="U5" s="82"/>
      <c r="V5" s="82"/>
      <c r="W5" s="82"/>
      <c r="X5" s="82"/>
      <c r="Y5" s="82"/>
      <c r="Z5" s="82"/>
      <c r="AA5" s="82"/>
      <c r="AB5" s="82"/>
      <c r="AC5" s="82"/>
      <c r="AD5" s="82"/>
      <c r="AE5" s="83"/>
    </row>
    <row r="6" spans="1:31" s="1" customFormat="1" ht="60.75" hidden="1" customHeight="1" x14ac:dyDescent="0.25">
      <c r="D6" s="153"/>
      <c r="E6" s="176"/>
      <c r="F6" s="153"/>
      <c r="G6" s="76"/>
      <c r="H6" s="178"/>
      <c r="I6" s="174"/>
      <c r="J6" s="174"/>
      <c r="K6" s="174"/>
      <c r="L6" s="79"/>
      <c r="M6" s="174"/>
      <c r="N6" s="180"/>
      <c r="O6" s="174"/>
      <c r="P6" s="82"/>
      <c r="Q6" s="82"/>
      <c r="R6" s="82"/>
      <c r="S6" s="82"/>
      <c r="T6" s="82"/>
      <c r="U6" s="82"/>
      <c r="V6" s="82"/>
      <c r="W6" s="82"/>
      <c r="X6" s="82"/>
      <c r="Y6" s="82"/>
      <c r="Z6" s="82"/>
      <c r="AA6" s="82"/>
      <c r="AB6" s="82"/>
      <c r="AC6" s="82"/>
      <c r="AD6" s="82"/>
      <c r="AE6" s="83"/>
    </row>
    <row r="7" spans="1:31" s="1" customFormat="1" ht="16.5" customHeight="1" x14ac:dyDescent="0.25">
      <c r="D7" s="84"/>
      <c r="E7" s="110" t="s">
        <v>245</v>
      </c>
      <c r="F7" s="14"/>
      <c r="G7" s="76"/>
      <c r="H7" s="77">
        <v>100</v>
      </c>
      <c r="I7" s="78"/>
      <c r="J7" s="78"/>
      <c r="K7" s="78"/>
      <c r="L7" s="79"/>
      <c r="M7" s="78"/>
      <c r="N7" s="80"/>
      <c r="O7" s="78"/>
      <c r="P7" s="82"/>
      <c r="Q7" s="82"/>
      <c r="R7" s="82"/>
      <c r="S7" s="82"/>
      <c r="T7" s="82"/>
      <c r="U7" s="82"/>
      <c r="V7" s="82"/>
      <c r="W7" s="82"/>
      <c r="X7" s="82"/>
      <c r="Y7" s="82"/>
      <c r="Z7" s="82"/>
      <c r="AA7" s="82"/>
      <c r="AB7" s="82"/>
      <c r="AC7" s="82"/>
      <c r="AD7" s="82"/>
      <c r="AE7" s="83"/>
    </row>
    <row r="8" spans="1:31" s="1" customFormat="1" ht="15" customHeight="1" x14ac:dyDescent="0.25">
      <c r="D8" s="84"/>
      <c r="E8" s="130" t="s">
        <v>246</v>
      </c>
      <c r="F8" s="111"/>
      <c r="G8" s="76"/>
      <c r="H8" s="114">
        <v>100</v>
      </c>
      <c r="I8" s="112"/>
      <c r="J8" s="112"/>
      <c r="K8" s="112"/>
      <c r="L8" s="79"/>
      <c r="M8" s="112"/>
      <c r="N8" s="113"/>
      <c r="O8" s="112"/>
      <c r="P8" s="82"/>
      <c r="Q8" s="82"/>
      <c r="R8" s="82"/>
      <c r="S8" s="82"/>
      <c r="T8" s="82"/>
      <c r="U8" s="82"/>
      <c r="V8" s="82"/>
      <c r="W8" s="82"/>
      <c r="X8" s="82"/>
      <c r="Y8" s="82"/>
      <c r="Z8" s="82"/>
      <c r="AA8" s="82"/>
      <c r="AB8" s="82"/>
      <c r="AC8" s="82"/>
      <c r="AD8" s="82"/>
      <c r="AE8" s="83"/>
    </row>
    <row r="9" spans="1:31" s="1" customFormat="1" ht="216" customHeight="1" x14ac:dyDescent="0.25">
      <c r="D9" s="151" t="s">
        <v>237</v>
      </c>
      <c r="E9" s="110" t="s">
        <v>247</v>
      </c>
      <c r="F9" s="14" t="s">
        <v>30</v>
      </c>
      <c r="G9" s="76"/>
      <c r="H9" s="77"/>
      <c r="I9" s="78"/>
      <c r="J9" s="78"/>
      <c r="K9" s="78"/>
      <c r="L9" s="79"/>
      <c r="M9" s="78"/>
      <c r="N9" s="80"/>
      <c r="O9" s="78"/>
      <c r="P9" s="82"/>
      <c r="Q9" s="82"/>
      <c r="R9" s="82"/>
      <c r="S9" s="82"/>
      <c r="T9" s="82"/>
      <c r="U9" s="82"/>
      <c r="V9" s="82"/>
      <c r="W9" s="82"/>
      <c r="X9" s="82"/>
      <c r="Y9" s="82"/>
      <c r="Z9" s="82"/>
      <c r="AA9" s="82"/>
      <c r="AB9" s="82"/>
      <c r="AC9" s="82"/>
      <c r="AD9" s="82"/>
      <c r="AE9" s="83"/>
    </row>
    <row r="10" spans="1:31" s="1" customFormat="1" ht="18" customHeight="1" x14ac:dyDescent="0.25">
      <c r="D10" s="152"/>
      <c r="E10" s="110" t="s">
        <v>239</v>
      </c>
      <c r="F10" s="14"/>
      <c r="G10" s="76"/>
      <c r="H10" s="77">
        <v>150</v>
      </c>
      <c r="I10" s="78"/>
      <c r="J10" s="78"/>
      <c r="K10" s="78"/>
      <c r="L10" s="79"/>
      <c r="M10" s="78"/>
      <c r="N10" s="80"/>
      <c r="O10" s="78"/>
      <c r="P10" s="82"/>
      <c r="Q10" s="82"/>
      <c r="R10" s="82"/>
      <c r="S10" s="82"/>
      <c r="T10" s="82"/>
      <c r="U10" s="82"/>
      <c r="V10" s="82"/>
      <c r="W10" s="82"/>
      <c r="X10" s="82"/>
      <c r="Y10" s="82"/>
      <c r="Z10" s="82"/>
      <c r="AA10" s="82"/>
      <c r="AB10" s="82"/>
      <c r="AC10" s="82"/>
      <c r="AD10" s="82"/>
      <c r="AE10" s="83"/>
    </row>
    <row r="11" spans="1:31" s="1" customFormat="1" x14ac:dyDescent="0.25">
      <c r="D11" s="153"/>
      <c r="E11" s="110" t="s">
        <v>243</v>
      </c>
      <c r="F11" s="14"/>
      <c r="G11" s="76"/>
      <c r="H11" s="77">
        <v>100</v>
      </c>
      <c r="I11" s="78"/>
      <c r="J11" s="78"/>
      <c r="K11" s="78"/>
      <c r="L11" s="79"/>
      <c r="M11" s="78"/>
      <c r="N11" s="80"/>
      <c r="O11" s="78"/>
      <c r="P11" s="82"/>
      <c r="Q11" s="82"/>
      <c r="R11" s="82"/>
      <c r="S11" s="82"/>
      <c r="T11" s="82"/>
      <c r="U11" s="82"/>
      <c r="V11" s="82"/>
      <c r="W11" s="82"/>
      <c r="X11" s="82"/>
      <c r="Y11" s="82"/>
      <c r="Z11" s="82"/>
      <c r="AA11" s="82"/>
      <c r="AB11" s="82"/>
      <c r="AC11" s="82"/>
      <c r="AD11" s="82"/>
      <c r="AE11" s="83"/>
    </row>
    <row r="12" spans="1:31" s="1" customFormat="1" ht="303.75" customHeight="1" x14ac:dyDescent="0.25">
      <c r="D12" s="151" t="s">
        <v>238</v>
      </c>
      <c r="E12" s="110" t="s">
        <v>242</v>
      </c>
      <c r="F12" s="14" t="s">
        <v>30</v>
      </c>
      <c r="G12" s="76"/>
      <c r="H12" s="77"/>
      <c r="I12" s="78"/>
      <c r="J12" s="78"/>
      <c r="K12" s="78"/>
      <c r="L12" s="79"/>
      <c r="M12" s="78"/>
      <c r="N12" s="80"/>
      <c r="O12" s="78"/>
      <c r="P12" s="82"/>
      <c r="Q12" s="82"/>
      <c r="R12" s="82"/>
      <c r="S12" s="82"/>
      <c r="T12" s="82"/>
      <c r="U12" s="82"/>
      <c r="V12" s="82"/>
      <c r="W12" s="82"/>
      <c r="X12" s="82"/>
      <c r="Y12" s="82"/>
      <c r="Z12" s="82"/>
      <c r="AA12" s="82"/>
      <c r="AB12" s="82"/>
      <c r="AC12" s="82"/>
      <c r="AD12" s="82"/>
      <c r="AE12" s="83"/>
    </row>
    <row r="13" spans="1:31" s="1" customFormat="1" ht="18.75" customHeight="1" x14ac:dyDescent="0.25">
      <c r="D13" s="152"/>
      <c r="E13" s="110" t="s">
        <v>240</v>
      </c>
      <c r="F13" s="14"/>
      <c r="G13" s="76"/>
      <c r="H13" s="77">
        <v>50</v>
      </c>
      <c r="I13" s="78"/>
      <c r="J13" s="78"/>
      <c r="K13" s="78"/>
      <c r="L13" s="79"/>
      <c r="M13" s="78"/>
      <c r="N13" s="80"/>
      <c r="O13" s="78"/>
      <c r="P13" s="82"/>
      <c r="Q13" s="82"/>
      <c r="R13" s="82"/>
      <c r="S13" s="82"/>
      <c r="T13" s="82"/>
      <c r="U13" s="82"/>
      <c r="V13" s="82"/>
      <c r="W13" s="82"/>
      <c r="X13" s="82"/>
      <c r="Y13" s="82"/>
      <c r="Z13" s="82"/>
      <c r="AA13" s="82"/>
      <c r="AB13" s="82"/>
      <c r="AC13" s="82"/>
      <c r="AD13" s="82"/>
      <c r="AE13" s="83"/>
    </row>
    <row r="14" spans="1:31" s="1" customFormat="1" ht="18" customHeight="1" x14ac:dyDescent="0.25">
      <c r="D14" s="153"/>
      <c r="E14" s="110" t="s">
        <v>241</v>
      </c>
      <c r="F14" s="14"/>
      <c r="G14" s="76"/>
      <c r="H14" s="77">
        <v>100</v>
      </c>
      <c r="I14" s="78"/>
      <c r="J14" s="78"/>
      <c r="K14" s="78"/>
      <c r="L14" s="79"/>
      <c r="M14" s="78"/>
      <c r="N14" s="80"/>
      <c r="O14" s="78"/>
      <c r="P14" s="82"/>
      <c r="Q14" s="82"/>
      <c r="R14" s="82"/>
      <c r="S14" s="82"/>
      <c r="T14" s="82"/>
      <c r="U14" s="82"/>
      <c r="V14" s="82"/>
      <c r="W14" s="82"/>
      <c r="X14" s="82"/>
      <c r="Y14" s="82"/>
      <c r="Z14" s="82"/>
      <c r="AA14" s="82"/>
      <c r="AB14" s="82"/>
      <c r="AC14" s="82"/>
      <c r="AD14" s="82"/>
      <c r="AE14" s="83"/>
    </row>
    <row r="15" spans="1:31" s="1" customFormat="1" ht="229.5" customHeight="1" x14ac:dyDescent="0.25">
      <c r="D15" s="151" t="s">
        <v>248</v>
      </c>
      <c r="E15" s="110" t="s">
        <v>249</v>
      </c>
      <c r="F15" s="14" t="s">
        <v>30</v>
      </c>
      <c r="G15" s="76"/>
      <c r="H15" s="77"/>
      <c r="I15" s="78"/>
      <c r="J15" s="78"/>
      <c r="K15" s="78"/>
      <c r="L15" s="79"/>
      <c r="M15" s="78"/>
      <c r="N15" s="80"/>
      <c r="O15" s="78"/>
      <c r="P15" s="82"/>
      <c r="Q15" s="82"/>
      <c r="R15" s="82"/>
      <c r="S15" s="82"/>
      <c r="T15" s="82"/>
      <c r="U15" s="82"/>
      <c r="V15" s="82"/>
      <c r="W15" s="82"/>
      <c r="X15" s="82"/>
      <c r="Y15" s="82"/>
      <c r="Z15" s="82"/>
      <c r="AA15" s="82"/>
      <c r="AB15" s="82"/>
      <c r="AC15" s="82"/>
      <c r="AD15" s="82"/>
      <c r="AE15" s="83"/>
    </row>
    <row r="16" spans="1:31" s="1" customFormat="1" ht="18" customHeight="1" x14ac:dyDescent="0.25">
      <c r="D16" s="152"/>
      <c r="E16" s="115" t="s">
        <v>250</v>
      </c>
      <c r="F16" s="14"/>
      <c r="G16" s="76"/>
      <c r="H16" s="77">
        <v>50</v>
      </c>
      <c r="I16" s="78"/>
      <c r="J16" s="78"/>
      <c r="K16" s="78"/>
      <c r="L16" s="79"/>
      <c r="M16" s="78"/>
      <c r="N16" s="80"/>
      <c r="O16" s="78"/>
      <c r="P16" s="82"/>
      <c r="Q16" s="82"/>
      <c r="R16" s="82"/>
      <c r="S16" s="82"/>
      <c r="T16" s="82"/>
      <c r="U16" s="82"/>
      <c r="V16" s="82"/>
      <c r="W16" s="82"/>
      <c r="X16" s="82"/>
      <c r="Y16" s="82"/>
      <c r="Z16" s="82"/>
      <c r="AA16" s="82"/>
      <c r="AB16" s="82"/>
      <c r="AC16" s="82"/>
      <c r="AD16" s="82"/>
      <c r="AE16" s="83"/>
    </row>
    <row r="17" spans="4:31" s="1" customFormat="1" ht="18.75" customHeight="1" x14ac:dyDescent="0.25">
      <c r="D17" s="152"/>
      <c r="E17" s="110" t="s">
        <v>239</v>
      </c>
      <c r="F17" s="14"/>
      <c r="G17" s="76"/>
      <c r="H17" s="77">
        <v>50</v>
      </c>
      <c r="I17" s="78"/>
      <c r="J17" s="78"/>
      <c r="K17" s="78"/>
      <c r="L17" s="79"/>
      <c r="M17" s="78"/>
      <c r="N17" s="80"/>
      <c r="O17" s="78"/>
      <c r="P17" s="82"/>
      <c r="Q17" s="82"/>
      <c r="R17" s="82"/>
      <c r="S17" s="82"/>
      <c r="T17" s="82"/>
      <c r="U17" s="82"/>
      <c r="V17" s="82"/>
      <c r="W17" s="82"/>
      <c r="X17" s="82"/>
      <c r="Y17" s="82"/>
      <c r="Z17" s="82"/>
      <c r="AA17" s="82"/>
      <c r="AB17" s="82"/>
      <c r="AC17" s="82"/>
      <c r="AD17" s="82"/>
      <c r="AE17" s="83"/>
    </row>
    <row r="18" spans="4:31" s="1" customFormat="1" ht="17.25" customHeight="1" x14ac:dyDescent="0.25">
      <c r="D18" s="153"/>
      <c r="E18" s="116" t="s">
        <v>251</v>
      </c>
      <c r="F18" s="14"/>
      <c r="G18" s="76"/>
      <c r="H18" s="77">
        <v>30</v>
      </c>
      <c r="I18" s="78"/>
      <c r="J18" s="78"/>
      <c r="K18" s="78"/>
      <c r="L18" s="79"/>
      <c r="M18" s="78"/>
      <c r="N18" s="80"/>
      <c r="O18" s="78"/>
      <c r="P18" s="82"/>
      <c r="Q18" s="82"/>
      <c r="R18" s="82"/>
      <c r="S18" s="82"/>
      <c r="T18" s="82"/>
      <c r="U18" s="82"/>
      <c r="V18" s="82"/>
      <c r="W18" s="82"/>
      <c r="X18" s="82"/>
      <c r="Y18" s="82"/>
      <c r="Z18" s="82"/>
      <c r="AA18" s="82"/>
      <c r="AB18" s="82"/>
      <c r="AC18" s="82"/>
      <c r="AD18" s="82"/>
      <c r="AE18" s="83"/>
    </row>
    <row r="19" spans="4:31" s="1" customFormat="1" ht="54.75" customHeight="1" x14ac:dyDescent="0.25">
      <c r="D19" s="78"/>
      <c r="E19" s="17" t="s">
        <v>170</v>
      </c>
      <c r="F19" s="14" t="s">
        <v>36</v>
      </c>
      <c r="G19" s="76" t="s">
        <v>36</v>
      </c>
      <c r="H19" s="77">
        <v>730</v>
      </c>
      <c r="I19" s="14" t="s">
        <v>36</v>
      </c>
      <c r="J19" s="14" t="s">
        <v>36</v>
      </c>
      <c r="K19" s="14" t="s">
        <v>36</v>
      </c>
      <c r="L19" s="57">
        <v>4150</v>
      </c>
      <c r="M19" s="14"/>
      <c r="N19" s="49"/>
      <c r="O19" s="14" t="s">
        <v>36</v>
      </c>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row r="40" spans="4:31" s="1" customFormat="1" x14ac:dyDescent="0.25">
      <c r="D40" s="63"/>
      <c r="E40" s="67"/>
      <c r="F40" s="64"/>
      <c r="G40" s="65"/>
      <c r="H40" s="65"/>
      <c r="I40" s="64"/>
      <c r="J40" s="64"/>
      <c r="K40" s="64"/>
      <c r="L40" s="64"/>
      <c r="M40" s="64"/>
      <c r="N40" s="64"/>
      <c r="O40" s="64"/>
      <c r="P40" s="64"/>
      <c r="Q40" s="64"/>
      <c r="R40" s="64"/>
      <c r="S40" s="64"/>
      <c r="T40" s="64"/>
      <c r="U40" s="64"/>
      <c r="V40" s="64"/>
      <c r="W40" s="64"/>
      <c r="X40" s="64"/>
      <c r="Y40" s="64"/>
      <c r="Z40" s="64"/>
      <c r="AA40" s="64"/>
      <c r="AB40" s="64"/>
      <c r="AC40" s="66"/>
      <c r="AD40" s="66"/>
      <c r="AE40" s="64"/>
    </row>
    <row r="41" spans="4:31" s="1" customFormat="1" x14ac:dyDescent="0.25">
      <c r="D41" s="63"/>
      <c r="E41" s="67"/>
      <c r="F41" s="64"/>
      <c r="G41" s="65"/>
      <c r="H41" s="65"/>
      <c r="I41" s="64"/>
      <c r="J41" s="64"/>
      <c r="K41" s="64"/>
      <c r="L41" s="64"/>
      <c r="M41" s="64"/>
      <c r="N41" s="64"/>
      <c r="O41" s="64"/>
      <c r="P41" s="64"/>
      <c r="Q41" s="64"/>
      <c r="R41" s="64"/>
      <c r="S41" s="64"/>
      <c r="T41" s="64"/>
      <c r="U41" s="64"/>
      <c r="V41" s="64"/>
      <c r="W41" s="64"/>
      <c r="X41" s="64"/>
      <c r="Y41" s="64"/>
      <c r="Z41" s="64"/>
      <c r="AA41" s="64"/>
      <c r="AB41" s="64"/>
      <c r="AC41" s="66"/>
      <c r="AD41" s="66"/>
      <c r="AE41" s="64"/>
    </row>
    <row r="42" spans="4:31" s="1" customFormat="1" x14ac:dyDescent="0.25">
      <c r="D42" s="63"/>
      <c r="E42" s="67"/>
      <c r="F42" s="64"/>
      <c r="G42" s="65"/>
      <c r="H42" s="65"/>
      <c r="I42" s="64"/>
      <c r="J42" s="64"/>
      <c r="K42" s="64"/>
      <c r="L42" s="64"/>
      <c r="M42" s="64"/>
      <c r="N42" s="64"/>
      <c r="O42" s="64"/>
      <c r="P42" s="64"/>
      <c r="Q42" s="64"/>
      <c r="R42" s="64"/>
      <c r="S42" s="64"/>
      <c r="T42" s="64"/>
      <c r="U42" s="64"/>
      <c r="V42" s="64"/>
      <c r="W42" s="64"/>
      <c r="X42" s="64"/>
      <c r="Y42" s="64"/>
      <c r="Z42" s="64"/>
      <c r="AA42" s="64"/>
      <c r="AB42" s="64"/>
      <c r="AC42" s="66"/>
      <c r="AD42" s="66"/>
      <c r="AE42" s="64"/>
    </row>
    <row r="43" spans="4:31" s="1" customFormat="1" x14ac:dyDescent="0.25">
      <c r="D43" s="63"/>
      <c r="E43" s="67"/>
      <c r="F43" s="64"/>
      <c r="G43" s="65"/>
      <c r="H43" s="65"/>
      <c r="I43" s="64"/>
      <c r="J43" s="64"/>
      <c r="K43" s="64"/>
      <c r="L43" s="64"/>
      <c r="M43" s="64"/>
      <c r="N43" s="64"/>
      <c r="O43" s="64"/>
      <c r="P43" s="64"/>
      <c r="Q43" s="64"/>
      <c r="R43" s="64"/>
      <c r="S43" s="64"/>
      <c r="T43" s="64"/>
      <c r="U43" s="64"/>
      <c r="V43" s="64"/>
      <c r="W43" s="64"/>
      <c r="X43" s="64"/>
      <c r="Y43" s="64"/>
      <c r="Z43" s="64"/>
      <c r="AA43" s="64"/>
      <c r="AB43" s="64"/>
      <c r="AC43" s="66"/>
      <c r="AD43" s="66"/>
      <c r="AE43" s="64"/>
    </row>
    <row r="44" spans="4:31" s="1" customFormat="1" x14ac:dyDescent="0.25">
      <c r="D44" s="63"/>
      <c r="E44" s="67"/>
      <c r="F44" s="64"/>
      <c r="G44" s="65"/>
      <c r="H44" s="65"/>
      <c r="I44" s="64"/>
      <c r="J44" s="64"/>
      <c r="K44" s="64"/>
      <c r="L44" s="64"/>
      <c r="M44" s="64"/>
      <c r="N44" s="64"/>
      <c r="O44" s="64"/>
      <c r="P44" s="64"/>
      <c r="Q44" s="64"/>
      <c r="R44" s="64"/>
      <c r="S44" s="64"/>
      <c r="T44" s="64"/>
      <c r="U44" s="64"/>
      <c r="V44" s="64"/>
      <c r="W44" s="64"/>
      <c r="X44" s="64"/>
      <c r="Y44" s="64"/>
      <c r="Z44" s="64"/>
      <c r="AA44" s="64"/>
      <c r="AB44" s="64"/>
      <c r="AC44" s="66"/>
      <c r="AD44" s="66"/>
      <c r="AE44" s="64"/>
    </row>
    <row r="45" spans="4:31" s="1" customFormat="1" x14ac:dyDescent="0.25">
      <c r="D45" s="63"/>
      <c r="E45" s="67"/>
      <c r="F45" s="64"/>
      <c r="G45" s="65"/>
      <c r="H45" s="65"/>
      <c r="I45" s="64"/>
      <c r="J45" s="64"/>
      <c r="K45" s="64"/>
      <c r="L45" s="64"/>
      <c r="M45" s="64"/>
      <c r="N45" s="64"/>
      <c r="O45" s="64"/>
      <c r="P45" s="64"/>
      <c r="Q45" s="64"/>
      <c r="R45" s="64"/>
      <c r="S45" s="64"/>
      <c r="T45" s="64"/>
      <c r="U45" s="64"/>
      <c r="V45" s="64"/>
      <c r="W45" s="64"/>
      <c r="X45" s="64"/>
      <c r="Y45" s="64"/>
      <c r="Z45" s="64"/>
      <c r="AA45" s="64"/>
      <c r="AB45" s="64"/>
      <c r="AC45" s="66"/>
      <c r="AD45" s="66"/>
      <c r="AE45" s="64"/>
    </row>
    <row r="46" spans="4:31" s="1" customFormat="1" x14ac:dyDescent="0.25">
      <c r="D46" s="63"/>
      <c r="E46" s="67"/>
      <c r="F46" s="64"/>
      <c r="G46" s="65"/>
      <c r="H46" s="65"/>
      <c r="I46" s="64"/>
      <c r="J46" s="64"/>
      <c r="K46" s="64"/>
      <c r="L46" s="64"/>
      <c r="M46" s="64"/>
      <c r="N46" s="64"/>
      <c r="O46" s="64"/>
      <c r="P46" s="64"/>
      <c r="Q46" s="64"/>
      <c r="R46" s="64"/>
      <c r="S46" s="64"/>
      <c r="T46" s="64"/>
      <c r="U46" s="64"/>
      <c r="V46" s="64"/>
      <c r="W46" s="64"/>
      <c r="X46" s="64"/>
      <c r="Y46" s="64"/>
      <c r="Z46" s="64"/>
      <c r="AA46" s="64"/>
      <c r="AB46" s="64"/>
      <c r="AC46" s="66"/>
      <c r="AD46" s="66"/>
      <c r="AE46" s="64"/>
    </row>
    <row r="47" spans="4:31" s="1" customFormat="1" x14ac:dyDescent="0.25">
      <c r="D47" s="63"/>
      <c r="E47" s="67"/>
      <c r="F47" s="64"/>
      <c r="G47" s="65"/>
      <c r="H47" s="65"/>
      <c r="I47" s="64"/>
      <c r="J47" s="64"/>
      <c r="K47" s="64"/>
      <c r="L47" s="64"/>
      <c r="M47" s="64"/>
      <c r="N47" s="64"/>
      <c r="O47" s="64"/>
      <c r="P47" s="64"/>
      <c r="Q47" s="64"/>
      <c r="R47" s="64"/>
      <c r="S47" s="64"/>
      <c r="T47" s="64"/>
      <c r="U47" s="64"/>
      <c r="V47" s="64"/>
      <c r="W47" s="64"/>
      <c r="X47" s="64"/>
      <c r="Y47" s="64"/>
      <c r="Z47" s="64"/>
      <c r="AA47" s="64"/>
      <c r="AB47" s="64"/>
      <c r="AC47" s="66"/>
      <c r="AD47" s="66"/>
      <c r="AE47" s="64"/>
    </row>
    <row r="48" spans="4:31" s="1" customFormat="1" x14ac:dyDescent="0.25">
      <c r="D48" s="63"/>
      <c r="E48" s="67"/>
      <c r="F48" s="64"/>
      <c r="G48" s="65"/>
      <c r="H48" s="65"/>
      <c r="I48" s="64"/>
      <c r="J48" s="64"/>
      <c r="K48" s="64"/>
      <c r="L48" s="64"/>
      <c r="M48" s="64"/>
      <c r="N48" s="64"/>
      <c r="O48" s="64"/>
      <c r="P48" s="64"/>
      <c r="Q48" s="64"/>
      <c r="R48" s="64"/>
      <c r="S48" s="64"/>
      <c r="T48" s="64"/>
      <c r="U48" s="64"/>
      <c r="V48" s="64"/>
      <c r="W48" s="64"/>
      <c r="X48" s="64"/>
      <c r="Y48" s="64"/>
      <c r="Z48" s="64"/>
      <c r="AA48" s="64"/>
      <c r="AB48" s="64"/>
      <c r="AC48" s="66"/>
      <c r="AD48" s="66"/>
      <c r="AE48" s="64"/>
    </row>
  </sheetData>
  <mergeCells count="16">
    <mergeCell ref="D12:D14"/>
    <mergeCell ref="D9:D11"/>
    <mergeCell ref="D15:D18"/>
    <mergeCell ref="M5:M6"/>
    <mergeCell ref="N5:N6"/>
    <mergeCell ref="O5:O6"/>
    <mergeCell ref="D2:AE2"/>
    <mergeCell ref="D3:AE3"/>
    <mergeCell ref="D4:AD4"/>
    <mergeCell ref="E5:E6"/>
    <mergeCell ref="D5:D6"/>
    <mergeCell ref="F5:F6"/>
    <mergeCell ref="H5:H6"/>
    <mergeCell ref="I5:I6"/>
    <mergeCell ref="K5:K6"/>
    <mergeCell ref="J5:J6"/>
  </mergeCells>
  <pageMargins left="0.25" right="0.25" top="0.75" bottom="0.75" header="0.51180555555555496" footer="0.51180555555555496"/>
  <pageSetup paperSize="9" scale="70"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E636-6430-4E09-A9CF-B5F5D1A80DBC}">
  <dimension ref="A1:AMH39"/>
  <sheetViews>
    <sheetView topLeftCell="D1" zoomScaleNormal="100" workbookViewId="0">
      <pane ySplit="1" topLeftCell="A2" activePane="bottomLeft" state="frozen"/>
      <selection activeCell="N19" sqref="N19"/>
      <selection pane="bottomLeft" activeCell="H17" sqref="H17"/>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223</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380.25" customHeight="1" x14ac:dyDescent="0.25">
      <c r="D5" s="151" t="s">
        <v>220</v>
      </c>
      <c r="E5" s="175" t="s">
        <v>229</v>
      </c>
      <c r="F5" s="151" t="s">
        <v>30</v>
      </c>
      <c r="G5" s="76"/>
      <c r="H5" s="177">
        <v>2400</v>
      </c>
      <c r="I5" s="173"/>
      <c r="J5" s="173"/>
      <c r="K5" s="173"/>
      <c r="L5" s="79"/>
      <c r="M5" s="173"/>
      <c r="N5" s="179"/>
      <c r="O5" s="173"/>
      <c r="P5" s="82"/>
      <c r="Q5" s="82"/>
      <c r="R5" s="82"/>
      <c r="S5" s="82"/>
      <c r="T5" s="82"/>
      <c r="U5" s="82"/>
      <c r="V5" s="82"/>
      <c r="W5" s="82"/>
      <c r="X5" s="82"/>
      <c r="Y5" s="82"/>
      <c r="Z5" s="82"/>
      <c r="AA5" s="82"/>
      <c r="AB5" s="82"/>
      <c r="AC5" s="82"/>
      <c r="AD5" s="82"/>
      <c r="AE5" s="83"/>
    </row>
    <row r="6" spans="1:31" s="1" customFormat="1" ht="19.5" hidden="1" customHeight="1" x14ac:dyDescent="0.25">
      <c r="D6" s="153"/>
      <c r="E6" s="176"/>
      <c r="F6" s="153"/>
      <c r="G6" s="76"/>
      <c r="H6" s="178"/>
      <c r="I6" s="174"/>
      <c r="J6" s="174"/>
      <c r="K6" s="174"/>
      <c r="L6" s="79"/>
      <c r="M6" s="174"/>
      <c r="N6" s="180"/>
      <c r="O6" s="174"/>
      <c r="P6" s="82"/>
      <c r="Q6" s="82"/>
      <c r="R6" s="82"/>
      <c r="S6" s="82"/>
      <c r="T6" s="82"/>
      <c r="U6" s="82"/>
      <c r="V6" s="82"/>
      <c r="W6" s="82"/>
      <c r="X6" s="82"/>
      <c r="Y6" s="82"/>
      <c r="Z6" s="82"/>
      <c r="AA6" s="82"/>
      <c r="AB6" s="82"/>
      <c r="AC6" s="82"/>
      <c r="AD6" s="82"/>
      <c r="AE6" s="83"/>
    </row>
    <row r="7" spans="1:31" s="1" customFormat="1" ht="159.75" customHeight="1" x14ac:dyDescent="0.25">
      <c r="D7" s="14" t="s">
        <v>222</v>
      </c>
      <c r="E7" s="110" t="s">
        <v>227</v>
      </c>
      <c r="F7" s="14" t="s">
        <v>30</v>
      </c>
      <c r="G7" s="76"/>
      <c r="H7" s="77">
        <v>240</v>
      </c>
      <c r="I7" s="78"/>
      <c r="J7" s="78"/>
      <c r="K7" s="78"/>
      <c r="L7" s="79"/>
      <c r="M7" s="78"/>
      <c r="N7" s="80"/>
      <c r="O7" s="78"/>
      <c r="P7" s="82"/>
      <c r="Q7" s="82"/>
      <c r="R7" s="82"/>
      <c r="S7" s="82"/>
      <c r="T7" s="82"/>
      <c r="U7" s="82"/>
      <c r="V7" s="82"/>
      <c r="W7" s="82"/>
      <c r="X7" s="82"/>
      <c r="Y7" s="82"/>
      <c r="Z7" s="82"/>
      <c r="AA7" s="82"/>
      <c r="AB7" s="82"/>
      <c r="AC7" s="82"/>
      <c r="AD7" s="82"/>
      <c r="AE7" s="83"/>
    </row>
    <row r="8" spans="1:31" s="1" customFormat="1" ht="139.5" customHeight="1" x14ac:dyDescent="0.25">
      <c r="D8" s="14" t="s">
        <v>224</v>
      </c>
      <c r="E8" s="110" t="s">
        <v>226</v>
      </c>
      <c r="F8" s="14" t="s">
        <v>30</v>
      </c>
      <c r="G8" s="76"/>
      <c r="H8" s="77">
        <v>600</v>
      </c>
      <c r="I8" s="78"/>
      <c r="J8" s="78"/>
      <c r="K8" s="78"/>
      <c r="L8" s="79"/>
      <c r="M8" s="78"/>
      <c r="N8" s="80"/>
      <c r="O8" s="78"/>
      <c r="P8" s="82"/>
      <c r="Q8" s="82"/>
      <c r="R8" s="82"/>
      <c r="S8" s="82"/>
      <c r="T8" s="82"/>
      <c r="U8" s="82"/>
      <c r="V8" s="82"/>
      <c r="W8" s="82"/>
      <c r="X8" s="82"/>
      <c r="Y8" s="82"/>
      <c r="Z8" s="82"/>
      <c r="AA8" s="82"/>
      <c r="AB8" s="82"/>
      <c r="AC8" s="82"/>
      <c r="AD8" s="82"/>
      <c r="AE8" s="83"/>
    </row>
    <row r="9" spans="1:31" s="1" customFormat="1" ht="409.5" customHeight="1" x14ac:dyDescent="0.25">
      <c r="D9" s="14" t="s">
        <v>225</v>
      </c>
      <c r="E9" s="110" t="s">
        <v>228</v>
      </c>
      <c r="F9" s="14" t="s">
        <v>30</v>
      </c>
      <c r="G9" s="76"/>
      <c r="H9" s="77">
        <v>480</v>
      </c>
      <c r="I9" s="78"/>
      <c r="J9" s="78"/>
      <c r="K9" s="78"/>
      <c r="L9" s="79"/>
      <c r="M9" s="78"/>
      <c r="N9" s="80"/>
      <c r="O9" s="78"/>
      <c r="P9" s="82"/>
      <c r="Q9" s="82"/>
      <c r="R9" s="82"/>
      <c r="S9" s="82"/>
      <c r="T9" s="82"/>
      <c r="U9" s="82"/>
      <c r="V9" s="82"/>
      <c r="W9" s="82"/>
      <c r="X9" s="82"/>
      <c r="Y9" s="82"/>
      <c r="Z9" s="82"/>
      <c r="AA9" s="82"/>
      <c r="AB9" s="82"/>
      <c r="AC9" s="82"/>
      <c r="AD9" s="82"/>
      <c r="AE9" s="83"/>
    </row>
    <row r="10" spans="1:31" s="1" customFormat="1" ht="54.75" customHeight="1" x14ac:dyDescent="0.25">
      <c r="D10" s="78"/>
      <c r="E10" s="17" t="s">
        <v>221</v>
      </c>
      <c r="F10" s="14" t="s">
        <v>36</v>
      </c>
      <c r="G10" s="76" t="s">
        <v>36</v>
      </c>
      <c r="H10" s="77">
        <v>3720</v>
      </c>
      <c r="I10" s="14" t="s">
        <v>36</v>
      </c>
      <c r="J10" s="14" t="s">
        <v>36</v>
      </c>
      <c r="K10" s="14" t="s">
        <v>36</v>
      </c>
      <c r="L10" s="57">
        <v>4150</v>
      </c>
      <c r="M10" s="14"/>
      <c r="N10" s="49"/>
      <c r="O10" s="14" t="s">
        <v>36</v>
      </c>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sheetData>
  <mergeCells count="13">
    <mergeCell ref="M5:M6"/>
    <mergeCell ref="N5:N6"/>
    <mergeCell ref="O5:O6"/>
    <mergeCell ref="D2:AE2"/>
    <mergeCell ref="D3:AE3"/>
    <mergeCell ref="D4:AD4"/>
    <mergeCell ref="D5:D6"/>
    <mergeCell ref="E5:E6"/>
    <mergeCell ref="F5:F6"/>
    <mergeCell ref="H5:H6"/>
    <mergeCell ref="I5:I6"/>
    <mergeCell ref="J5:J6"/>
    <mergeCell ref="K5:K6"/>
  </mergeCells>
  <pageMargins left="0.25" right="0.25" top="0.75" bottom="0.75" header="0.51180555555555496" footer="0.51180555555555496"/>
  <pageSetup paperSize="9" scale="70"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48F1F-806F-4EB4-98DA-C37B7AA7BAF2}">
  <dimension ref="A1:AMH38"/>
  <sheetViews>
    <sheetView topLeftCell="D1" zoomScaleNormal="100" workbookViewId="0">
      <pane ySplit="1" topLeftCell="A2" activePane="bottomLeft" state="frozen"/>
      <selection activeCell="N19" sqref="N19"/>
      <selection pane="bottomLeft" activeCell="J8" sqref="J8"/>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317</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33.75" customHeight="1" x14ac:dyDescent="0.25">
      <c r="D5" s="151" t="s">
        <v>318</v>
      </c>
      <c r="E5" s="175" t="s">
        <v>319</v>
      </c>
      <c r="F5" s="151" t="s">
        <v>37</v>
      </c>
      <c r="G5" s="76"/>
      <c r="H5" s="177">
        <v>40</v>
      </c>
      <c r="I5" s="173"/>
      <c r="J5" s="173"/>
      <c r="K5" s="173"/>
      <c r="L5" s="79"/>
      <c r="M5" s="173"/>
      <c r="N5" s="179"/>
      <c r="O5" s="173"/>
      <c r="P5" s="82"/>
      <c r="Q5" s="82"/>
      <c r="R5" s="82"/>
      <c r="S5" s="82"/>
      <c r="T5" s="82"/>
      <c r="U5" s="82"/>
      <c r="V5" s="82"/>
      <c r="W5" s="82"/>
      <c r="X5" s="82"/>
      <c r="Y5" s="82"/>
      <c r="Z5" s="82"/>
      <c r="AA5" s="82"/>
      <c r="AB5" s="82"/>
      <c r="AC5" s="82"/>
      <c r="AD5" s="82"/>
      <c r="AE5" s="83"/>
    </row>
    <row r="6" spans="1:31" s="1" customFormat="1" ht="19.5" hidden="1" customHeight="1" x14ac:dyDescent="0.25">
      <c r="D6" s="153"/>
      <c r="E6" s="176"/>
      <c r="F6" s="153"/>
      <c r="G6" s="76"/>
      <c r="H6" s="178"/>
      <c r="I6" s="174"/>
      <c r="J6" s="174"/>
      <c r="K6" s="174"/>
      <c r="L6" s="79"/>
      <c r="M6" s="174"/>
      <c r="N6" s="180"/>
      <c r="O6" s="174"/>
      <c r="P6" s="82"/>
      <c r="Q6" s="82"/>
      <c r="R6" s="82"/>
      <c r="S6" s="82"/>
      <c r="T6" s="82"/>
      <c r="U6" s="82"/>
      <c r="V6" s="82"/>
      <c r="W6" s="82"/>
      <c r="X6" s="82"/>
      <c r="Y6" s="82"/>
      <c r="Z6" s="82"/>
      <c r="AA6" s="82"/>
      <c r="AB6" s="82"/>
      <c r="AC6" s="82"/>
      <c r="AD6" s="82"/>
      <c r="AE6" s="83"/>
    </row>
    <row r="7" spans="1:31" s="1" customFormat="1" ht="31.5" customHeight="1" x14ac:dyDescent="0.25">
      <c r="D7" s="14" t="s">
        <v>323</v>
      </c>
      <c r="E7" s="15" t="s">
        <v>320</v>
      </c>
      <c r="F7" s="14" t="s">
        <v>30</v>
      </c>
      <c r="G7" s="16">
        <f>+SUM(P7:AD7)</f>
        <v>0</v>
      </c>
      <c r="H7" s="53">
        <v>40</v>
      </c>
      <c r="I7" s="78"/>
      <c r="J7" s="78"/>
      <c r="K7" s="78"/>
      <c r="L7" s="79"/>
      <c r="M7" s="78"/>
      <c r="N7" s="80"/>
      <c r="O7" s="78"/>
      <c r="P7" s="82"/>
      <c r="Q7" s="82"/>
      <c r="R7" s="82"/>
      <c r="S7" s="82"/>
      <c r="T7" s="82"/>
      <c r="U7" s="82"/>
      <c r="V7" s="82"/>
      <c r="W7" s="82"/>
      <c r="X7" s="82"/>
      <c r="Y7" s="82"/>
      <c r="Z7" s="82"/>
      <c r="AA7" s="82"/>
      <c r="AB7" s="82"/>
      <c r="AC7" s="82"/>
      <c r="AD7" s="82"/>
      <c r="AE7" s="83"/>
    </row>
    <row r="8" spans="1:31" s="1" customFormat="1" ht="219.75" customHeight="1" x14ac:dyDescent="0.25">
      <c r="D8" s="14" t="s">
        <v>322</v>
      </c>
      <c r="E8" s="15" t="s">
        <v>321</v>
      </c>
      <c r="F8" s="14" t="s">
        <v>30</v>
      </c>
      <c r="G8" s="16">
        <f>+SUM(P8:AD8)</f>
        <v>0</v>
      </c>
      <c r="H8" s="53">
        <v>25900</v>
      </c>
      <c r="I8" s="78"/>
      <c r="J8" s="78"/>
      <c r="K8" s="78"/>
      <c r="L8" s="79"/>
      <c r="M8" s="78"/>
      <c r="N8" s="80"/>
      <c r="O8" s="78"/>
      <c r="P8" s="82"/>
      <c r="Q8" s="82"/>
      <c r="R8" s="82"/>
      <c r="S8" s="82"/>
      <c r="T8" s="82"/>
      <c r="U8" s="82"/>
      <c r="V8" s="82"/>
      <c r="W8" s="82"/>
      <c r="X8" s="82"/>
      <c r="Y8" s="82"/>
      <c r="Z8" s="82"/>
      <c r="AA8" s="82"/>
      <c r="AB8" s="82"/>
      <c r="AC8" s="82"/>
      <c r="AD8" s="82"/>
      <c r="AE8" s="83"/>
    </row>
    <row r="9" spans="1:31" s="1" customFormat="1" ht="54.75" customHeight="1" x14ac:dyDescent="0.25">
      <c r="D9" s="78"/>
      <c r="E9" s="17" t="s">
        <v>324</v>
      </c>
      <c r="F9" s="14" t="s">
        <v>36</v>
      </c>
      <c r="G9" s="76" t="s">
        <v>36</v>
      </c>
      <c r="H9" s="77">
        <f>SUM(H5:H8)</f>
        <v>25980</v>
      </c>
      <c r="I9" s="14" t="s">
        <v>36</v>
      </c>
      <c r="J9" s="14" t="s">
        <v>36</v>
      </c>
      <c r="K9" s="14" t="s">
        <v>36</v>
      </c>
      <c r="L9" s="57">
        <v>4150</v>
      </c>
      <c r="M9" s="14"/>
      <c r="N9" s="49"/>
      <c r="O9" s="14" t="s">
        <v>36</v>
      </c>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sheetData>
  <mergeCells count="13">
    <mergeCell ref="M5:M6"/>
    <mergeCell ref="N5:N6"/>
    <mergeCell ref="O5:O6"/>
    <mergeCell ref="D2:AE2"/>
    <mergeCell ref="D3:AE3"/>
    <mergeCell ref="D4:AD4"/>
    <mergeCell ref="D5:D6"/>
    <mergeCell ref="E5:E6"/>
    <mergeCell ref="F5:F6"/>
    <mergeCell ref="H5:H6"/>
    <mergeCell ref="I5:I6"/>
    <mergeCell ref="J5:J6"/>
    <mergeCell ref="K5:K6"/>
  </mergeCells>
  <pageMargins left="0.25" right="0.25" top="0.75" bottom="0.75" header="0.51180555555555496" footer="0.51180555555555496"/>
  <pageSetup paperSize="9" scale="70"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MH92"/>
  <sheetViews>
    <sheetView topLeftCell="D1" zoomScaleNormal="100" workbookViewId="0">
      <pane ySplit="1" topLeftCell="A41" activePane="bottomLeft" state="frozen"/>
      <selection activeCell="N19" sqref="N19"/>
      <selection pane="bottomLeft" activeCell="E70" sqref="E70"/>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33" customFormat="1" ht="27" customHeight="1" x14ac:dyDescent="0.25">
      <c r="A4" s="30"/>
      <c r="B4" s="31"/>
      <c r="C4" s="135" t="s">
        <v>110</v>
      </c>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32"/>
    </row>
    <row r="5" spans="1:31" s="1" customFormat="1" ht="29.25" thickBot="1" x14ac:dyDescent="0.3">
      <c r="A5" s="12">
        <v>1069</v>
      </c>
      <c r="B5" s="13" t="s">
        <v>40</v>
      </c>
      <c r="C5" s="13"/>
      <c r="D5" s="20"/>
      <c r="E5" s="8" t="s">
        <v>325</v>
      </c>
      <c r="F5" s="14"/>
      <c r="G5" s="16"/>
      <c r="H5" s="53"/>
      <c r="I5" s="14"/>
      <c r="J5" s="14"/>
      <c r="K5" s="14"/>
      <c r="L5" s="60"/>
      <c r="M5" s="18"/>
      <c r="N5" s="51"/>
      <c r="O5" s="18"/>
      <c r="P5" s="18"/>
      <c r="Q5" s="18"/>
      <c r="R5" s="18"/>
      <c r="S5" s="18"/>
      <c r="T5" s="18"/>
      <c r="U5" s="18"/>
      <c r="V5" s="18"/>
      <c r="W5" s="18"/>
      <c r="X5" s="18"/>
      <c r="Y5" s="18"/>
      <c r="Z5" s="18"/>
      <c r="AA5" s="18"/>
      <c r="AB5" s="18"/>
      <c r="AC5" s="14"/>
      <c r="AD5" s="14"/>
      <c r="AE5" s="18"/>
    </row>
    <row r="6" spans="1:31" s="1" customFormat="1" ht="15.75" thickBot="1" x14ac:dyDescent="0.3">
      <c r="A6" s="12"/>
      <c r="B6" s="13"/>
      <c r="C6" s="13"/>
      <c r="D6" s="20" t="s">
        <v>112</v>
      </c>
      <c r="E6" s="120" t="s">
        <v>254</v>
      </c>
      <c r="F6" s="118" t="s">
        <v>30</v>
      </c>
      <c r="G6" s="43"/>
      <c r="H6" s="124">
        <v>10</v>
      </c>
      <c r="I6" s="14"/>
      <c r="J6" s="14"/>
      <c r="K6" s="14"/>
      <c r="L6" s="60"/>
      <c r="M6" s="18"/>
      <c r="N6" s="51"/>
      <c r="O6" s="18"/>
      <c r="P6" s="18"/>
      <c r="Q6" s="18"/>
      <c r="R6" s="18"/>
      <c r="S6" s="18"/>
      <c r="T6" s="18"/>
      <c r="U6" s="34">
        <v>4</v>
      </c>
      <c r="V6" s="18"/>
      <c r="W6" s="18"/>
      <c r="X6" s="18"/>
      <c r="Y6" s="18"/>
      <c r="Z6" s="18"/>
      <c r="AA6" s="18"/>
      <c r="AB6" s="18"/>
      <c r="AC6" s="14"/>
      <c r="AD6" s="14"/>
      <c r="AE6" s="18"/>
    </row>
    <row r="7" spans="1:31" s="1" customFormat="1" ht="15.75" thickBot="1" x14ac:dyDescent="0.3">
      <c r="A7" s="12"/>
      <c r="B7" s="13"/>
      <c r="C7" s="13"/>
      <c r="D7" s="20" t="s">
        <v>113</v>
      </c>
      <c r="E7" s="121" t="s">
        <v>253</v>
      </c>
      <c r="F7" s="119" t="s">
        <v>30</v>
      </c>
      <c r="G7" s="43"/>
      <c r="H7" s="124">
        <v>20</v>
      </c>
      <c r="I7" s="14"/>
      <c r="J7" s="14"/>
      <c r="K7" s="14"/>
      <c r="L7" s="60"/>
      <c r="M7" s="18"/>
      <c r="N7" s="51"/>
      <c r="O7" s="18"/>
      <c r="P7" s="18"/>
      <c r="Q7" s="18"/>
      <c r="R7" s="18"/>
      <c r="S7" s="18"/>
      <c r="T7" s="18"/>
      <c r="U7" s="34"/>
      <c r="V7" s="18"/>
      <c r="W7" s="18"/>
      <c r="X7" s="18"/>
      <c r="Y7" s="18"/>
      <c r="Z7" s="18"/>
      <c r="AA7" s="18"/>
      <c r="AB7" s="18"/>
      <c r="AC7" s="14"/>
      <c r="AD7" s="14"/>
      <c r="AE7" s="18"/>
    </row>
    <row r="8" spans="1:31" s="1" customFormat="1" x14ac:dyDescent="0.25">
      <c r="A8" s="12"/>
      <c r="B8" s="13"/>
      <c r="C8" s="13"/>
      <c r="D8" s="139" t="s">
        <v>282</v>
      </c>
      <c r="E8" s="122" t="s">
        <v>255</v>
      </c>
      <c r="F8" s="136" t="s">
        <v>30</v>
      </c>
      <c r="G8" s="43"/>
      <c r="H8" s="123">
        <v>10</v>
      </c>
      <c r="I8" s="14"/>
      <c r="J8" s="14"/>
      <c r="K8" s="14"/>
      <c r="L8" s="60"/>
      <c r="M8" s="18"/>
      <c r="N8" s="51"/>
      <c r="O8" s="18"/>
      <c r="P8" s="18"/>
      <c r="Q8" s="18"/>
      <c r="R8" s="18"/>
      <c r="S8" s="18"/>
      <c r="T8" s="18"/>
      <c r="U8" s="35">
        <v>2</v>
      </c>
      <c r="V8" s="18"/>
      <c r="W8" s="18"/>
      <c r="X8" s="18"/>
      <c r="Y8" s="18"/>
      <c r="Z8" s="18"/>
      <c r="AA8" s="18"/>
      <c r="AB8" s="18"/>
      <c r="AC8" s="14"/>
      <c r="AD8" s="14"/>
      <c r="AE8" s="18"/>
    </row>
    <row r="9" spans="1:31" s="1" customFormat="1" ht="26.25" thickBot="1" x14ac:dyDescent="0.3">
      <c r="A9" s="12"/>
      <c r="B9" s="13"/>
      <c r="C9" s="13"/>
      <c r="D9" s="140"/>
      <c r="E9" s="121" t="s">
        <v>256</v>
      </c>
      <c r="F9" s="137"/>
      <c r="G9" s="43"/>
      <c r="H9" s="125"/>
      <c r="I9" s="14"/>
      <c r="J9" s="14"/>
      <c r="K9" s="14"/>
      <c r="L9" s="60"/>
      <c r="M9" s="18"/>
      <c r="N9" s="51"/>
      <c r="O9" s="18"/>
      <c r="P9" s="18"/>
      <c r="Q9" s="18"/>
      <c r="R9" s="18"/>
      <c r="S9" s="18"/>
      <c r="T9" s="18"/>
      <c r="U9" s="35">
        <v>2</v>
      </c>
      <c r="V9" s="18"/>
      <c r="W9" s="18"/>
      <c r="X9" s="18"/>
      <c r="Y9" s="18"/>
      <c r="Z9" s="18"/>
      <c r="AA9" s="18"/>
      <c r="AB9" s="18"/>
      <c r="AC9" s="14"/>
      <c r="AD9" s="14"/>
      <c r="AE9" s="18"/>
    </row>
    <row r="10" spans="1:31" s="1" customFormat="1" ht="15.75" thickBot="1" x14ac:dyDescent="0.3">
      <c r="A10" s="12"/>
      <c r="B10" s="13"/>
      <c r="C10" s="13"/>
      <c r="D10" s="20" t="s">
        <v>283</v>
      </c>
      <c r="E10" s="121" t="s">
        <v>257</v>
      </c>
      <c r="F10" s="119" t="s">
        <v>30</v>
      </c>
      <c r="G10" s="43"/>
      <c r="H10" s="124">
        <v>20</v>
      </c>
      <c r="I10" s="14"/>
      <c r="J10" s="14"/>
      <c r="K10" s="14"/>
      <c r="L10" s="60"/>
      <c r="M10" s="18"/>
      <c r="N10" s="51"/>
      <c r="O10" s="18"/>
      <c r="P10" s="18"/>
      <c r="Q10" s="18"/>
      <c r="R10" s="18"/>
      <c r="S10" s="18"/>
      <c r="T10" s="18"/>
      <c r="U10" s="35">
        <v>4</v>
      </c>
      <c r="V10" s="18"/>
      <c r="W10" s="18"/>
      <c r="X10" s="18"/>
      <c r="Y10" s="18"/>
      <c r="Z10" s="18"/>
      <c r="AA10" s="18"/>
      <c r="AB10" s="18"/>
      <c r="AC10" s="14"/>
      <c r="AD10" s="14"/>
      <c r="AE10" s="18"/>
    </row>
    <row r="11" spans="1:31" s="1" customFormat="1" ht="26.25" thickBot="1" x14ac:dyDescent="0.3">
      <c r="A11" s="12"/>
      <c r="B11" s="13"/>
      <c r="C11" s="13"/>
      <c r="D11" s="20" t="s">
        <v>284</v>
      </c>
      <c r="E11" s="121" t="s">
        <v>258</v>
      </c>
      <c r="F11" s="119" t="s">
        <v>30</v>
      </c>
      <c r="G11" s="43"/>
      <c r="H11" s="124">
        <v>4</v>
      </c>
      <c r="I11" s="14"/>
      <c r="J11" s="14"/>
      <c r="K11" s="14"/>
      <c r="L11" s="60"/>
      <c r="M11" s="18"/>
      <c r="N11" s="51"/>
      <c r="O11" s="18"/>
      <c r="P11" s="18"/>
      <c r="Q11" s="18"/>
      <c r="R11" s="18"/>
      <c r="S11" s="18"/>
      <c r="T11" s="18"/>
      <c r="U11" s="35">
        <v>2</v>
      </c>
      <c r="V11" s="18"/>
      <c r="W11" s="18"/>
      <c r="X11" s="18"/>
      <c r="Y11" s="18"/>
      <c r="Z11" s="18"/>
      <c r="AA11" s="18"/>
      <c r="AB11" s="18"/>
      <c r="AC11" s="14"/>
      <c r="AD11" s="14"/>
      <c r="AE11" s="18"/>
    </row>
    <row r="12" spans="1:31" s="1" customFormat="1" ht="25.5" x14ac:dyDescent="0.25">
      <c r="A12" s="12"/>
      <c r="B12" s="13"/>
      <c r="C12" s="13"/>
      <c r="D12" s="139" t="s">
        <v>285</v>
      </c>
      <c r="E12" s="122" t="s">
        <v>259</v>
      </c>
      <c r="F12" s="136" t="s">
        <v>30</v>
      </c>
      <c r="G12" s="43"/>
      <c r="H12" s="148">
        <v>4</v>
      </c>
      <c r="I12" s="14"/>
      <c r="J12" s="14"/>
      <c r="K12" s="14"/>
      <c r="L12" s="60"/>
      <c r="M12" s="18"/>
      <c r="N12" s="51"/>
      <c r="O12" s="18"/>
      <c r="P12" s="18"/>
      <c r="Q12" s="18"/>
      <c r="R12" s="18"/>
      <c r="S12" s="18"/>
      <c r="T12" s="18"/>
      <c r="U12" s="35">
        <v>2</v>
      </c>
      <c r="V12" s="18"/>
      <c r="W12" s="18"/>
      <c r="X12" s="18"/>
      <c r="Y12" s="18"/>
      <c r="Z12" s="18"/>
      <c r="AA12" s="18"/>
      <c r="AB12" s="18"/>
      <c r="AC12" s="14"/>
      <c r="AD12" s="14"/>
      <c r="AE12" s="18"/>
    </row>
    <row r="13" spans="1:31" s="1" customFormat="1" ht="26.25" thickBot="1" x14ac:dyDescent="0.3">
      <c r="A13" s="12"/>
      <c r="B13" s="13"/>
      <c r="C13" s="13"/>
      <c r="D13" s="140"/>
      <c r="E13" s="121" t="s">
        <v>260</v>
      </c>
      <c r="F13" s="137"/>
      <c r="G13" s="43"/>
      <c r="H13" s="149"/>
      <c r="I13" s="14"/>
      <c r="J13" s="14"/>
      <c r="K13" s="14"/>
      <c r="L13" s="60"/>
      <c r="M13" s="18"/>
      <c r="N13" s="51"/>
      <c r="O13" s="18"/>
      <c r="P13" s="18"/>
      <c r="Q13" s="18"/>
      <c r="R13" s="18"/>
      <c r="S13" s="18"/>
      <c r="T13" s="18"/>
      <c r="U13" s="35">
        <v>4</v>
      </c>
      <c r="V13" s="18"/>
      <c r="W13" s="18"/>
      <c r="X13" s="18"/>
      <c r="Y13" s="18"/>
      <c r="Z13" s="18"/>
      <c r="AA13" s="18"/>
      <c r="AB13" s="18"/>
      <c r="AC13" s="14"/>
      <c r="AD13" s="14"/>
      <c r="AE13" s="18"/>
    </row>
    <row r="14" spans="1:31" s="1" customFormat="1" x14ac:dyDescent="0.25">
      <c r="A14" s="12"/>
      <c r="B14" s="13"/>
      <c r="C14" s="13"/>
      <c r="D14" s="139" t="s">
        <v>286</v>
      </c>
      <c r="E14" s="122" t="s">
        <v>261</v>
      </c>
      <c r="F14" s="136" t="s">
        <v>30</v>
      </c>
      <c r="G14" s="43"/>
      <c r="H14" s="148">
        <v>10</v>
      </c>
      <c r="I14" s="14"/>
      <c r="J14" s="14"/>
      <c r="K14" s="14"/>
      <c r="L14" s="60"/>
      <c r="M14" s="18"/>
      <c r="N14" s="51"/>
      <c r="O14" s="18"/>
      <c r="P14" s="18"/>
      <c r="Q14" s="18"/>
      <c r="R14" s="18"/>
      <c r="S14" s="18"/>
      <c r="T14" s="18"/>
      <c r="U14" s="35">
        <v>40</v>
      </c>
      <c r="V14" s="18"/>
      <c r="W14" s="18"/>
      <c r="X14" s="18"/>
      <c r="Y14" s="18"/>
      <c r="Z14" s="18"/>
      <c r="AA14" s="18"/>
      <c r="AB14" s="18"/>
      <c r="AC14" s="14"/>
      <c r="AD14" s="14"/>
      <c r="AE14" s="18"/>
    </row>
    <row r="15" spans="1:31" s="1" customFormat="1" ht="15.75" thickBot="1" x14ac:dyDescent="0.3">
      <c r="A15" s="12"/>
      <c r="B15" s="13"/>
      <c r="C15" s="13"/>
      <c r="D15" s="140"/>
      <c r="E15" s="121" t="s">
        <v>262</v>
      </c>
      <c r="F15" s="137"/>
      <c r="G15" s="43"/>
      <c r="H15" s="149"/>
      <c r="I15" s="14"/>
      <c r="J15" s="14"/>
      <c r="K15" s="14"/>
      <c r="L15" s="60"/>
      <c r="M15" s="18"/>
      <c r="N15" s="51"/>
      <c r="O15" s="18"/>
      <c r="P15" s="18"/>
      <c r="Q15" s="18"/>
      <c r="R15" s="18"/>
      <c r="S15" s="18"/>
      <c r="T15" s="18"/>
      <c r="U15" s="35">
        <v>6</v>
      </c>
      <c r="V15" s="18"/>
      <c r="W15" s="18"/>
      <c r="X15" s="18"/>
      <c r="Y15" s="18"/>
      <c r="Z15" s="18"/>
      <c r="AA15" s="18"/>
      <c r="AB15" s="18"/>
      <c r="AC15" s="14"/>
      <c r="AD15" s="14"/>
      <c r="AE15" s="18"/>
    </row>
    <row r="16" spans="1:31" s="1" customFormat="1" x14ac:dyDescent="0.25">
      <c r="A16" s="12"/>
      <c r="B16" s="13"/>
      <c r="C16" s="13"/>
      <c r="D16" s="139" t="s">
        <v>287</v>
      </c>
      <c r="E16" s="122" t="s">
        <v>263</v>
      </c>
      <c r="F16" s="136" t="s">
        <v>30</v>
      </c>
      <c r="G16" s="43"/>
      <c r="H16" s="148">
        <v>2</v>
      </c>
      <c r="I16" s="14"/>
      <c r="J16" s="14"/>
      <c r="K16" s="14"/>
      <c r="L16" s="60"/>
      <c r="M16" s="18"/>
      <c r="N16" s="51"/>
      <c r="O16" s="18"/>
      <c r="P16" s="18"/>
      <c r="Q16" s="18"/>
      <c r="R16" s="18"/>
      <c r="S16" s="18"/>
      <c r="T16" s="18"/>
      <c r="U16" s="35">
        <v>10</v>
      </c>
      <c r="V16" s="18"/>
      <c r="W16" s="18"/>
      <c r="X16" s="18"/>
      <c r="Y16" s="18"/>
      <c r="Z16" s="18"/>
      <c r="AA16" s="18"/>
      <c r="AB16" s="18"/>
      <c r="AC16" s="14"/>
      <c r="AD16" s="14"/>
      <c r="AE16" s="18"/>
    </row>
    <row r="17" spans="1:31" s="1" customFormat="1" ht="30.75" customHeight="1" thickBot="1" x14ac:dyDescent="0.3">
      <c r="A17" s="12"/>
      <c r="B17" s="13"/>
      <c r="C17" s="13"/>
      <c r="D17" s="140"/>
      <c r="E17" s="121" t="s">
        <v>264</v>
      </c>
      <c r="F17" s="137"/>
      <c r="G17" s="43"/>
      <c r="H17" s="149"/>
      <c r="I17" s="14"/>
      <c r="J17" s="14"/>
      <c r="K17" s="14"/>
      <c r="L17" s="60"/>
      <c r="M17" s="18"/>
      <c r="N17" s="51"/>
      <c r="O17" s="18"/>
      <c r="P17" s="18"/>
      <c r="Q17" s="18"/>
      <c r="R17" s="18"/>
      <c r="S17" s="18"/>
      <c r="T17" s="18"/>
      <c r="U17" s="35">
        <v>10</v>
      </c>
      <c r="V17" s="18"/>
      <c r="W17" s="18"/>
      <c r="X17" s="18"/>
      <c r="Y17" s="18"/>
      <c r="Z17" s="18"/>
      <c r="AA17" s="18"/>
      <c r="AB17" s="18"/>
      <c r="AC17" s="14"/>
      <c r="AD17" s="14"/>
      <c r="AE17" s="18"/>
    </row>
    <row r="18" spans="1:31" s="1" customFormat="1" ht="15.75" thickBot="1" x14ac:dyDescent="0.3">
      <c r="A18" s="12"/>
      <c r="B18" s="13"/>
      <c r="C18" s="13"/>
      <c r="D18" s="20" t="s">
        <v>288</v>
      </c>
      <c r="E18" s="120" t="s">
        <v>41</v>
      </c>
      <c r="F18" s="118" t="s">
        <v>30</v>
      </c>
      <c r="G18" s="43"/>
      <c r="H18" s="124">
        <v>80</v>
      </c>
      <c r="I18" s="14"/>
      <c r="J18" s="14"/>
      <c r="K18" s="14"/>
      <c r="L18" s="60"/>
      <c r="M18" s="18"/>
      <c r="N18" s="51"/>
      <c r="O18" s="18"/>
      <c r="P18" s="18"/>
      <c r="Q18" s="18"/>
      <c r="R18" s="18"/>
      <c r="S18" s="18"/>
      <c r="T18" s="18"/>
      <c r="U18" s="35">
        <v>10</v>
      </c>
      <c r="V18" s="18"/>
      <c r="W18" s="18"/>
      <c r="X18" s="18"/>
      <c r="Y18" s="18"/>
      <c r="Z18" s="18"/>
      <c r="AA18" s="18"/>
      <c r="AB18" s="18"/>
      <c r="AC18" s="14"/>
      <c r="AD18" s="14"/>
      <c r="AE18" s="18"/>
    </row>
    <row r="19" spans="1:31" s="1" customFormat="1" ht="15.75" thickBot="1" x14ac:dyDescent="0.3">
      <c r="A19" s="12"/>
      <c r="B19" s="13"/>
      <c r="C19" s="13"/>
      <c r="D19" s="20" t="s">
        <v>289</v>
      </c>
      <c r="E19" s="121" t="s">
        <v>42</v>
      </c>
      <c r="F19" s="119" t="s">
        <v>30</v>
      </c>
      <c r="G19" s="43"/>
      <c r="H19" s="124">
        <v>4</v>
      </c>
      <c r="I19" s="14"/>
      <c r="J19" s="14"/>
      <c r="K19" s="14"/>
      <c r="L19" s="60"/>
      <c r="M19" s="18"/>
      <c r="N19" s="51"/>
      <c r="O19" s="18"/>
      <c r="P19" s="18"/>
      <c r="Q19" s="18"/>
      <c r="R19" s="18"/>
      <c r="S19" s="18"/>
      <c r="T19" s="18"/>
      <c r="U19" s="35">
        <v>4</v>
      </c>
      <c r="V19" s="18"/>
      <c r="W19" s="18"/>
      <c r="X19" s="18"/>
      <c r="Y19" s="18"/>
      <c r="Z19" s="18"/>
      <c r="AA19" s="18"/>
      <c r="AB19" s="18"/>
      <c r="AC19" s="14"/>
      <c r="AD19" s="14"/>
      <c r="AE19" s="18"/>
    </row>
    <row r="20" spans="1:31" s="1" customFormat="1" ht="39" thickBot="1" x14ac:dyDescent="0.3">
      <c r="A20" s="12"/>
      <c r="B20" s="13"/>
      <c r="C20" s="13"/>
      <c r="D20" s="20" t="s">
        <v>290</v>
      </c>
      <c r="E20" s="121" t="s">
        <v>265</v>
      </c>
      <c r="F20" s="119" t="s">
        <v>30</v>
      </c>
      <c r="G20" s="43"/>
      <c r="H20" s="124">
        <v>10</v>
      </c>
      <c r="I20" s="14"/>
      <c r="J20" s="14"/>
      <c r="K20" s="14"/>
      <c r="L20" s="60"/>
      <c r="M20" s="18"/>
      <c r="N20" s="51"/>
      <c r="O20" s="18"/>
      <c r="P20" s="18"/>
      <c r="Q20" s="18"/>
      <c r="R20" s="18"/>
      <c r="S20" s="18"/>
      <c r="T20" s="18"/>
      <c r="U20" s="35">
        <v>10</v>
      </c>
      <c r="V20" s="18"/>
      <c r="W20" s="18"/>
      <c r="X20" s="18"/>
      <c r="Y20" s="18"/>
      <c r="Z20" s="18"/>
      <c r="AA20" s="18"/>
      <c r="AB20" s="18"/>
      <c r="AC20" s="14"/>
      <c r="AD20" s="14"/>
      <c r="AE20" s="18"/>
    </row>
    <row r="21" spans="1:31" s="1" customFormat="1" ht="26.25" thickBot="1" x14ac:dyDescent="0.3">
      <c r="A21" s="12"/>
      <c r="B21" s="13"/>
      <c r="C21" s="13"/>
      <c r="D21" s="20" t="s">
        <v>291</v>
      </c>
      <c r="E21" s="121" t="s">
        <v>266</v>
      </c>
      <c r="F21" s="119" t="s">
        <v>30</v>
      </c>
      <c r="G21" s="43"/>
      <c r="H21" s="124">
        <v>2</v>
      </c>
      <c r="I21" s="14"/>
      <c r="J21" s="14"/>
      <c r="K21" s="14"/>
      <c r="L21" s="60"/>
      <c r="M21" s="18"/>
      <c r="N21" s="51"/>
      <c r="O21" s="18"/>
      <c r="P21" s="18"/>
      <c r="Q21" s="18"/>
      <c r="R21" s="18"/>
      <c r="S21" s="18"/>
      <c r="T21" s="18"/>
      <c r="U21" s="35">
        <v>6</v>
      </c>
      <c r="V21" s="18"/>
      <c r="W21" s="18"/>
      <c r="X21" s="18"/>
      <c r="Y21" s="18"/>
      <c r="Z21" s="18"/>
      <c r="AA21" s="18"/>
      <c r="AB21" s="18"/>
      <c r="AC21" s="14"/>
      <c r="AD21" s="14"/>
      <c r="AE21" s="18"/>
    </row>
    <row r="22" spans="1:31" s="1" customFormat="1" x14ac:dyDescent="0.25">
      <c r="A22" s="12"/>
      <c r="B22" s="13"/>
      <c r="C22" s="13"/>
      <c r="D22" s="139" t="s">
        <v>292</v>
      </c>
      <c r="E22" s="122" t="s">
        <v>267</v>
      </c>
      <c r="F22" s="136" t="s">
        <v>30</v>
      </c>
      <c r="G22" s="43"/>
      <c r="H22" s="148">
        <v>4</v>
      </c>
      <c r="I22" s="14"/>
      <c r="J22" s="14"/>
      <c r="K22" s="14"/>
      <c r="L22" s="60"/>
      <c r="M22" s="18"/>
      <c r="N22" s="51"/>
      <c r="O22" s="18"/>
      <c r="P22" s="18"/>
      <c r="Q22" s="18"/>
      <c r="R22" s="18"/>
      <c r="S22" s="18"/>
      <c r="T22" s="18"/>
      <c r="U22" s="35">
        <v>40</v>
      </c>
      <c r="V22" s="18"/>
      <c r="W22" s="18"/>
      <c r="X22" s="18"/>
      <c r="Y22" s="18"/>
      <c r="Z22" s="18"/>
      <c r="AA22" s="18"/>
      <c r="AB22" s="18"/>
      <c r="AC22" s="14"/>
      <c r="AD22" s="14"/>
      <c r="AE22" s="18"/>
    </row>
    <row r="23" spans="1:31" s="1" customFormat="1" ht="26.25" thickBot="1" x14ac:dyDescent="0.3">
      <c r="A23" s="12"/>
      <c r="B23" s="13"/>
      <c r="C23" s="13"/>
      <c r="D23" s="140"/>
      <c r="E23" s="121" t="s">
        <v>268</v>
      </c>
      <c r="F23" s="137"/>
      <c r="G23" s="43"/>
      <c r="H23" s="149"/>
      <c r="I23" s="14"/>
      <c r="J23" s="14"/>
      <c r="K23" s="14"/>
      <c r="L23" s="60"/>
      <c r="M23" s="18"/>
      <c r="N23" s="51"/>
      <c r="O23" s="18"/>
      <c r="P23" s="18"/>
      <c r="Q23" s="18"/>
      <c r="R23" s="18"/>
      <c r="S23" s="18"/>
      <c r="T23" s="18"/>
      <c r="U23" s="35">
        <v>10</v>
      </c>
      <c r="V23" s="18"/>
      <c r="W23" s="18"/>
      <c r="X23" s="18"/>
      <c r="Y23" s="18"/>
      <c r="Z23" s="18"/>
      <c r="AA23" s="18"/>
      <c r="AB23" s="18"/>
      <c r="AC23" s="14"/>
      <c r="AD23" s="14"/>
      <c r="AE23" s="18"/>
    </row>
    <row r="24" spans="1:31" s="1" customFormat="1" ht="15.75" thickBot="1" x14ac:dyDescent="0.3">
      <c r="A24" s="12"/>
      <c r="B24" s="13"/>
      <c r="C24" s="13"/>
      <c r="D24" s="20" t="s">
        <v>293</v>
      </c>
      <c r="E24" s="121" t="s">
        <v>93</v>
      </c>
      <c r="F24" s="119" t="s">
        <v>218</v>
      </c>
      <c r="G24" s="43"/>
      <c r="H24" s="124">
        <v>4</v>
      </c>
      <c r="I24" s="14"/>
      <c r="J24" s="14"/>
      <c r="K24" s="14"/>
      <c r="L24" s="60"/>
      <c r="M24" s="18"/>
      <c r="N24" s="51"/>
      <c r="O24" s="18"/>
      <c r="P24" s="18"/>
      <c r="Q24" s="18"/>
      <c r="R24" s="18"/>
      <c r="S24" s="18"/>
      <c r="T24" s="18"/>
      <c r="U24" s="35">
        <v>3</v>
      </c>
      <c r="V24" s="18"/>
      <c r="W24" s="18"/>
      <c r="X24" s="18"/>
      <c r="Y24" s="18"/>
      <c r="Z24" s="18"/>
      <c r="AA24" s="18"/>
      <c r="AB24" s="18"/>
      <c r="AC24" s="14"/>
      <c r="AD24" s="14"/>
      <c r="AE24" s="18"/>
    </row>
    <row r="25" spans="1:31" s="1" customFormat="1" ht="26.25" thickBot="1" x14ac:dyDescent="0.3">
      <c r="A25" s="12"/>
      <c r="B25" s="13"/>
      <c r="C25" s="13"/>
      <c r="D25" s="20" t="s">
        <v>295</v>
      </c>
      <c r="E25" s="120" t="s">
        <v>269</v>
      </c>
      <c r="F25" s="118" t="s">
        <v>30</v>
      </c>
      <c r="G25" s="43"/>
      <c r="H25" s="124">
        <v>50</v>
      </c>
      <c r="I25" s="14"/>
      <c r="J25" s="14"/>
      <c r="K25" s="14"/>
      <c r="L25" s="60"/>
      <c r="M25" s="18"/>
      <c r="N25" s="51"/>
      <c r="O25" s="18"/>
      <c r="P25" s="18"/>
      <c r="Q25" s="18"/>
      <c r="R25" s="18"/>
      <c r="S25" s="18"/>
      <c r="T25" s="18"/>
      <c r="U25" s="35">
        <v>4</v>
      </c>
      <c r="V25" s="18"/>
      <c r="W25" s="18"/>
      <c r="X25" s="18"/>
      <c r="Y25" s="18"/>
      <c r="Z25" s="18"/>
      <c r="AA25" s="18"/>
      <c r="AB25" s="18"/>
      <c r="AC25" s="14"/>
      <c r="AD25" s="14"/>
      <c r="AE25" s="18"/>
    </row>
    <row r="26" spans="1:31" s="1" customFormat="1" ht="26.25" thickBot="1" x14ac:dyDescent="0.3">
      <c r="A26" s="12"/>
      <c r="B26" s="13"/>
      <c r="C26" s="13"/>
      <c r="D26" s="20" t="s">
        <v>294</v>
      </c>
      <c r="E26" s="121" t="s">
        <v>270</v>
      </c>
      <c r="F26" s="119" t="s">
        <v>30</v>
      </c>
      <c r="G26" s="43"/>
      <c r="H26" s="124">
        <v>4</v>
      </c>
      <c r="I26" s="14"/>
      <c r="J26" s="14"/>
      <c r="K26" s="14"/>
      <c r="L26" s="60"/>
      <c r="M26" s="18"/>
      <c r="N26" s="51"/>
      <c r="O26" s="18"/>
      <c r="P26" s="18"/>
      <c r="Q26" s="18"/>
      <c r="R26" s="18"/>
      <c r="S26" s="18"/>
      <c r="T26" s="18"/>
      <c r="U26" s="35">
        <v>10</v>
      </c>
      <c r="V26" s="18"/>
      <c r="W26" s="18"/>
      <c r="X26" s="18"/>
      <c r="Y26" s="18"/>
      <c r="Z26" s="18"/>
      <c r="AA26" s="18"/>
      <c r="AB26" s="18"/>
      <c r="AC26" s="14"/>
      <c r="AD26" s="14"/>
      <c r="AE26" s="18"/>
    </row>
    <row r="27" spans="1:31" s="1" customFormat="1" ht="26.25" thickBot="1" x14ac:dyDescent="0.3">
      <c r="A27" s="12"/>
      <c r="B27" s="13"/>
      <c r="C27" s="13"/>
      <c r="D27" s="20" t="s">
        <v>296</v>
      </c>
      <c r="E27" s="121" t="s">
        <v>43</v>
      </c>
      <c r="F27" s="119" t="s">
        <v>30</v>
      </c>
      <c r="G27" s="43"/>
      <c r="H27" s="124">
        <v>6</v>
      </c>
      <c r="I27" s="14"/>
      <c r="J27" s="14"/>
      <c r="K27" s="14"/>
      <c r="L27" s="60"/>
      <c r="M27" s="18"/>
      <c r="N27" s="51"/>
      <c r="O27" s="18"/>
      <c r="P27" s="18"/>
      <c r="Q27" s="18"/>
      <c r="R27" s="18"/>
      <c r="S27" s="18"/>
      <c r="T27" s="18"/>
      <c r="U27" s="35">
        <v>2</v>
      </c>
      <c r="V27" s="18"/>
      <c r="W27" s="18"/>
      <c r="X27" s="18"/>
      <c r="Y27" s="18"/>
      <c r="Z27" s="18"/>
      <c r="AA27" s="18"/>
      <c r="AB27" s="18"/>
      <c r="AC27" s="14"/>
      <c r="AD27" s="14"/>
      <c r="AE27" s="18"/>
    </row>
    <row r="28" spans="1:31" s="1" customFormat="1" ht="15.75" thickBot="1" x14ac:dyDescent="0.3">
      <c r="A28" s="12"/>
      <c r="B28" s="13"/>
      <c r="C28" s="13"/>
      <c r="D28" s="20" t="s">
        <v>297</v>
      </c>
      <c r="E28" s="121" t="s">
        <v>44</v>
      </c>
      <c r="F28" s="119" t="s">
        <v>30</v>
      </c>
      <c r="G28" s="16"/>
      <c r="H28" s="53">
        <v>5</v>
      </c>
      <c r="I28" s="14"/>
      <c r="J28" s="14"/>
      <c r="K28" s="14"/>
      <c r="L28" s="60"/>
      <c r="M28" s="18"/>
      <c r="N28" s="51"/>
      <c r="O28" s="18"/>
      <c r="P28" s="18"/>
      <c r="Q28" s="18"/>
      <c r="R28" s="18"/>
      <c r="S28" s="18"/>
      <c r="T28" s="18"/>
      <c r="U28" s="18">
        <v>3</v>
      </c>
      <c r="V28" s="18"/>
      <c r="W28" s="18"/>
      <c r="X28" s="18"/>
      <c r="Y28" s="18"/>
      <c r="Z28" s="18"/>
      <c r="AA28" s="18"/>
      <c r="AB28" s="18"/>
      <c r="AC28" s="14"/>
      <c r="AD28" s="14"/>
      <c r="AE28" s="18"/>
    </row>
    <row r="29" spans="1:31" s="1" customFormat="1" ht="15.75" thickBot="1" x14ac:dyDescent="0.3">
      <c r="A29" s="12"/>
      <c r="B29" s="13"/>
      <c r="C29" s="13"/>
      <c r="D29" s="20" t="s">
        <v>298</v>
      </c>
      <c r="E29" s="121" t="s">
        <v>271</v>
      </c>
      <c r="F29" s="119" t="s">
        <v>30</v>
      </c>
      <c r="G29" s="16"/>
      <c r="H29" s="53">
        <v>20</v>
      </c>
      <c r="I29" s="14"/>
      <c r="J29" s="14"/>
      <c r="K29" s="14"/>
      <c r="L29" s="60"/>
      <c r="M29" s="18"/>
      <c r="N29" s="51"/>
      <c r="O29" s="18"/>
      <c r="P29" s="18"/>
      <c r="Q29" s="18"/>
      <c r="R29" s="18"/>
      <c r="S29" s="18"/>
      <c r="T29" s="18"/>
      <c r="U29" s="18">
        <v>5</v>
      </c>
      <c r="V29" s="18"/>
      <c r="W29" s="18"/>
      <c r="X29" s="18"/>
      <c r="Y29" s="18"/>
      <c r="Z29" s="18"/>
      <c r="AA29" s="18"/>
      <c r="AB29" s="18"/>
      <c r="AC29" s="14"/>
      <c r="AD29" s="14"/>
      <c r="AE29" s="18"/>
    </row>
    <row r="30" spans="1:31" s="1" customFormat="1" ht="15.75" thickBot="1" x14ac:dyDescent="0.3">
      <c r="A30" s="12"/>
      <c r="B30" s="13"/>
      <c r="C30" s="13"/>
      <c r="D30" s="20" t="s">
        <v>299</v>
      </c>
      <c r="E30" s="121" t="s">
        <v>45</v>
      </c>
      <c r="F30" s="119" t="s">
        <v>30</v>
      </c>
      <c r="G30" s="16"/>
      <c r="H30" s="53">
        <v>5</v>
      </c>
      <c r="I30" s="14"/>
      <c r="J30" s="14"/>
      <c r="K30" s="14"/>
      <c r="L30" s="60"/>
      <c r="M30" s="18"/>
      <c r="N30" s="51"/>
      <c r="O30" s="18"/>
      <c r="P30" s="18"/>
      <c r="Q30" s="18"/>
      <c r="R30" s="18"/>
      <c r="S30" s="18"/>
      <c r="T30" s="18"/>
      <c r="U30" s="18">
        <v>10</v>
      </c>
      <c r="V30" s="18"/>
      <c r="W30" s="18"/>
      <c r="X30" s="18"/>
      <c r="Y30" s="18"/>
      <c r="Z30" s="18"/>
      <c r="AA30" s="18"/>
      <c r="AB30" s="18"/>
      <c r="AC30" s="14"/>
      <c r="AD30" s="14"/>
      <c r="AE30" s="18"/>
    </row>
    <row r="31" spans="1:31" s="1" customFormat="1" ht="15.75" thickBot="1" x14ac:dyDescent="0.3">
      <c r="A31" s="12"/>
      <c r="B31" s="13"/>
      <c r="C31" s="13"/>
      <c r="D31" s="20" t="s">
        <v>300</v>
      </c>
      <c r="E31" s="121" t="s">
        <v>46</v>
      </c>
      <c r="F31" s="119" t="s">
        <v>30</v>
      </c>
      <c r="G31" s="16"/>
      <c r="H31" s="53">
        <v>10</v>
      </c>
      <c r="I31" s="14"/>
      <c r="J31" s="14"/>
      <c r="K31" s="14"/>
      <c r="L31" s="60"/>
      <c r="M31" s="18"/>
      <c r="N31" s="51"/>
      <c r="O31" s="18"/>
      <c r="P31" s="18"/>
      <c r="Q31" s="18"/>
      <c r="R31" s="18"/>
      <c r="S31" s="18"/>
      <c r="T31" s="18"/>
      <c r="U31" s="18">
        <v>6</v>
      </c>
      <c r="V31" s="18"/>
      <c r="W31" s="18"/>
      <c r="X31" s="18"/>
      <c r="Y31" s="18"/>
      <c r="Z31" s="18"/>
      <c r="AA31" s="18"/>
      <c r="AB31" s="18"/>
      <c r="AC31" s="14"/>
      <c r="AD31" s="14"/>
      <c r="AE31" s="18"/>
    </row>
    <row r="32" spans="1:31" s="1" customFormat="1" ht="15.75" thickBot="1" x14ac:dyDescent="0.3">
      <c r="A32" s="12"/>
      <c r="B32" s="13"/>
      <c r="C32" s="13"/>
      <c r="D32" s="20" t="s">
        <v>301</v>
      </c>
      <c r="E32" s="121" t="s">
        <v>47</v>
      </c>
      <c r="F32" s="119" t="s">
        <v>30</v>
      </c>
      <c r="G32" s="16"/>
      <c r="H32" s="53">
        <v>5</v>
      </c>
      <c r="I32" s="14"/>
      <c r="J32" s="14"/>
      <c r="K32" s="14"/>
      <c r="L32" s="60"/>
      <c r="M32" s="18"/>
      <c r="N32" s="51"/>
      <c r="O32" s="18"/>
      <c r="P32" s="18"/>
      <c r="Q32" s="18"/>
      <c r="R32" s="18"/>
      <c r="S32" s="18"/>
      <c r="T32" s="18"/>
      <c r="U32" s="18">
        <v>4</v>
      </c>
      <c r="V32" s="18"/>
      <c r="W32" s="18"/>
      <c r="X32" s="18"/>
      <c r="Y32" s="18"/>
      <c r="Z32" s="18"/>
      <c r="AA32" s="18"/>
      <c r="AB32" s="18"/>
      <c r="AC32" s="14"/>
      <c r="AD32" s="14"/>
      <c r="AE32" s="18"/>
    </row>
    <row r="33" spans="1:31" s="1" customFormat="1" ht="15.75" thickBot="1" x14ac:dyDescent="0.3">
      <c r="A33" s="12"/>
      <c r="B33" s="13"/>
      <c r="C33" s="13"/>
      <c r="D33" s="20" t="s">
        <v>302</v>
      </c>
      <c r="E33" s="121" t="s">
        <v>48</v>
      </c>
      <c r="F33" s="119" t="s">
        <v>30</v>
      </c>
      <c r="G33" s="16"/>
      <c r="H33" s="53">
        <v>4</v>
      </c>
      <c r="I33" s="14"/>
      <c r="J33" s="14"/>
      <c r="K33" s="14"/>
      <c r="L33" s="60"/>
      <c r="M33" s="18"/>
      <c r="N33" s="51"/>
      <c r="O33" s="18"/>
      <c r="P33" s="18"/>
      <c r="Q33" s="18"/>
      <c r="R33" s="18"/>
      <c r="S33" s="18"/>
      <c r="T33" s="18"/>
      <c r="U33" s="18">
        <v>4</v>
      </c>
      <c r="V33" s="18"/>
      <c r="W33" s="18"/>
      <c r="X33" s="18"/>
      <c r="Y33" s="18"/>
      <c r="Z33" s="18"/>
      <c r="AA33" s="18"/>
      <c r="AB33" s="18"/>
      <c r="AC33" s="14"/>
      <c r="AD33" s="14"/>
      <c r="AE33" s="18"/>
    </row>
    <row r="34" spans="1:31" s="1" customFormat="1" x14ac:dyDescent="0.25">
      <c r="A34" s="12"/>
      <c r="B34" s="13"/>
      <c r="C34" s="13"/>
      <c r="D34" s="139" t="s">
        <v>114</v>
      </c>
      <c r="E34" s="122" t="s">
        <v>272</v>
      </c>
      <c r="F34" s="136" t="s">
        <v>30</v>
      </c>
      <c r="G34" s="16"/>
      <c r="H34" s="145">
        <v>8</v>
      </c>
      <c r="I34" s="14"/>
      <c r="J34" s="14"/>
      <c r="K34" s="14"/>
      <c r="L34" s="60"/>
      <c r="M34" s="18"/>
      <c r="N34" s="51"/>
      <c r="O34" s="18"/>
      <c r="P34" s="18"/>
      <c r="Q34" s="18"/>
      <c r="R34" s="18"/>
      <c r="S34" s="18"/>
      <c r="T34" s="18"/>
      <c r="U34" s="18">
        <v>4</v>
      </c>
      <c r="V34" s="18"/>
      <c r="W34" s="18"/>
      <c r="X34" s="18"/>
      <c r="Y34" s="18"/>
      <c r="Z34" s="18"/>
      <c r="AA34" s="18"/>
      <c r="AB34" s="18"/>
      <c r="AC34" s="14"/>
      <c r="AD34" s="14"/>
      <c r="AE34" s="18"/>
    </row>
    <row r="35" spans="1:31" s="1" customFormat="1" x14ac:dyDescent="0.25">
      <c r="A35" s="12"/>
      <c r="B35" s="13"/>
      <c r="C35" s="13"/>
      <c r="D35" s="141"/>
      <c r="E35" s="122" t="s">
        <v>273</v>
      </c>
      <c r="F35" s="138"/>
      <c r="G35" s="16"/>
      <c r="H35" s="146"/>
      <c r="I35" s="14"/>
      <c r="J35" s="14"/>
      <c r="K35" s="14"/>
      <c r="L35" s="60"/>
      <c r="M35" s="18"/>
      <c r="N35" s="51"/>
      <c r="O35" s="18"/>
      <c r="P35" s="18"/>
      <c r="Q35" s="18"/>
      <c r="R35" s="18"/>
      <c r="S35" s="18"/>
      <c r="T35" s="18"/>
      <c r="U35" s="18">
        <v>2</v>
      </c>
      <c r="V35" s="18"/>
      <c r="W35" s="18"/>
      <c r="X35" s="18"/>
      <c r="Y35" s="18"/>
      <c r="Z35" s="18"/>
      <c r="AA35" s="18"/>
      <c r="AB35" s="18"/>
      <c r="AC35" s="14"/>
      <c r="AD35" s="14"/>
      <c r="AE35" s="18"/>
    </row>
    <row r="36" spans="1:31" s="1" customFormat="1" x14ac:dyDescent="0.25">
      <c r="A36" s="12"/>
      <c r="B36" s="13"/>
      <c r="C36" s="13"/>
      <c r="D36" s="141"/>
      <c r="E36" s="122" t="s">
        <v>274</v>
      </c>
      <c r="F36" s="138"/>
      <c r="G36" s="16"/>
      <c r="H36" s="146"/>
      <c r="I36" s="14"/>
      <c r="J36" s="14"/>
      <c r="K36" s="14"/>
      <c r="L36" s="60"/>
      <c r="M36" s="18"/>
      <c r="N36" s="51"/>
      <c r="O36" s="18"/>
      <c r="P36" s="18"/>
      <c r="Q36" s="18"/>
      <c r="R36" s="18"/>
      <c r="S36" s="18"/>
      <c r="T36" s="18"/>
      <c r="U36" s="18">
        <v>4</v>
      </c>
      <c r="V36" s="18"/>
      <c r="W36" s="18"/>
      <c r="X36" s="18"/>
      <c r="Y36" s="18"/>
      <c r="Z36" s="18"/>
      <c r="AA36" s="18"/>
      <c r="AB36" s="18"/>
      <c r="AC36" s="14"/>
      <c r="AD36" s="14"/>
      <c r="AE36" s="18"/>
    </row>
    <row r="37" spans="1:31" s="1" customFormat="1" ht="15.75" thickBot="1" x14ac:dyDescent="0.3">
      <c r="A37" s="12"/>
      <c r="B37" s="13"/>
      <c r="C37" s="13"/>
      <c r="D37" s="140"/>
      <c r="E37" s="121" t="s">
        <v>275</v>
      </c>
      <c r="F37" s="137"/>
      <c r="G37" s="16"/>
      <c r="H37" s="147"/>
      <c r="I37" s="14"/>
      <c r="J37" s="14"/>
      <c r="K37" s="14"/>
      <c r="L37" s="60"/>
      <c r="M37" s="18"/>
      <c r="N37" s="51"/>
      <c r="O37" s="18"/>
      <c r="P37" s="18"/>
      <c r="Q37" s="18"/>
      <c r="R37" s="18"/>
      <c r="S37" s="18"/>
      <c r="T37" s="18"/>
      <c r="U37" s="18">
        <v>30</v>
      </c>
      <c r="V37" s="18"/>
      <c r="W37" s="18"/>
      <c r="X37" s="18"/>
      <c r="Y37" s="18"/>
      <c r="Z37" s="18"/>
      <c r="AA37" s="18"/>
      <c r="AB37" s="18"/>
      <c r="AC37" s="14"/>
      <c r="AD37" s="14"/>
      <c r="AE37" s="18"/>
    </row>
    <row r="38" spans="1:31" s="1" customFormat="1" x14ac:dyDescent="0.25">
      <c r="A38" s="12"/>
      <c r="B38" s="13"/>
      <c r="C38" s="13"/>
      <c r="D38" s="139" t="s">
        <v>303</v>
      </c>
      <c r="E38" s="122" t="s">
        <v>276</v>
      </c>
      <c r="F38" s="136" t="s">
        <v>30</v>
      </c>
      <c r="G38" s="16"/>
      <c r="H38" s="145">
        <v>8</v>
      </c>
      <c r="I38" s="14"/>
      <c r="J38" s="14"/>
      <c r="K38" s="14"/>
      <c r="L38" s="60"/>
      <c r="M38" s="18"/>
      <c r="N38" s="51"/>
      <c r="O38" s="18"/>
      <c r="P38" s="18"/>
      <c r="Q38" s="18"/>
      <c r="R38" s="18"/>
      <c r="S38" s="18"/>
      <c r="T38" s="18"/>
      <c r="U38" s="18">
        <v>30</v>
      </c>
      <c r="V38" s="18"/>
      <c r="W38" s="18"/>
      <c r="X38" s="18"/>
      <c r="Y38" s="18"/>
      <c r="Z38" s="18"/>
      <c r="AA38" s="18"/>
      <c r="AB38" s="18"/>
      <c r="AC38" s="14"/>
      <c r="AD38" s="14"/>
      <c r="AE38" s="18"/>
    </row>
    <row r="39" spans="1:31" s="1" customFormat="1" x14ac:dyDescent="0.25">
      <c r="A39" s="12"/>
      <c r="B39" s="13"/>
      <c r="C39" s="13"/>
      <c r="D39" s="141"/>
      <c r="E39" s="122" t="s">
        <v>277</v>
      </c>
      <c r="F39" s="138"/>
      <c r="G39" s="16"/>
      <c r="H39" s="146"/>
      <c r="I39" s="14"/>
      <c r="J39" s="14"/>
      <c r="K39" s="14"/>
      <c r="L39" s="60"/>
      <c r="M39" s="18"/>
      <c r="N39" s="51"/>
      <c r="O39" s="18"/>
      <c r="P39" s="18"/>
      <c r="Q39" s="18"/>
      <c r="R39" s="18"/>
      <c r="S39" s="18"/>
      <c r="T39" s="18"/>
      <c r="U39" s="18">
        <v>4</v>
      </c>
      <c r="V39" s="18"/>
      <c r="W39" s="18"/>
      <c r="X39" s="18"/>
      <c r="Y39" s="18"/>
      <c r="Z39" s="18"/>
      <c r="AA39" s="18"/>
      <c r="AB39" s="18"/>
      <c r="AC39" s="14"/>
      <c r="AD39" s="14"/>
      <c r="AE39" s="18"/>
    </row>
    <row r="40" spans="1:31" s="1" customFormat="1" x14ac:dyDescent="0.25">
      <c r="A40" s="12"/>
      <c r="B40" s="13"/>
      <c r="C40" s="13"/>
      <c r="D40" s="141"/>
      <c r="E40" s="122" t="s">
        <v>274</v>
      </c>
      <c r="F40" s="138"/>
      <c r="G40" s="16"/>
      <c r="H40" s="146"/>
      <c r="I40" s="14"/>
      <c r="J40" s="14"/>
      <c r="K40" s="14"/>
      <c r="L40" s="60"/>
      <c r="M40" s="18"/>
      <c r="N40" s="51"/>
      <c r="O40" s="18"/>
      <c r="P40" s="18"/>
      <c r="Q40" s="18"/>
      <c r="R40" s="18"/>
      <c r="S40" s="18"/>
      <c r="T40" s="18"/>
      <c r="U40" s="18">
        <v>3</v>
      </c>
      <c r="V40" s="18"/>
      <c r="W40" s="18"/>
      <c r="X40" s="18"/>
      <c r="Y40" s="18"/>
      <c r="Z40" s="18"/>
      <c r="AA40" s="18"/>
      <c r="AB40" s="18"/>
      <c r="AC40" s="14"/>
      <c r="AD40" s="14"/>
      <c r="AE40" s="18"/>
    </row>
    <row r="41" spans="1:31" s="1" customFormat="1" ht="15.75" thickBot="1" x14ac:dyDescent="0.3">
      <c r="A41" s="12"/>
      <c r="B41" s="13"/>
      <c r="C41" s="13"/>
      <c r="D41" s="140"/>
      <c r="E41" s="121" t="s">
        <v>275</v>
      </c>
      <c r="F41" s="137"/>
      <c r="G41" s="16"/>
      <c r="H41" s="147"/>
      <c r="I41" s="14"/>
      <c r="J41" s="14"/>
      <c r="K41" s="14"/>
      <c r="L41" s="60"/>
      <c r="M41" s="18"/>
      <c r="N41" s="51"/>
      <c r="O41" s="18"/>
      <c r="P41" s="18"/>
      <c r="Q41" s="18"/>
      <c r="R41" s="18"/>
      <c r="S41" s="18"/>
      <c r="T41" s="18"/>
      <c r="U41" s="18">
        <v>2</v>
      </c>
      <c r="V41" s="18"/>
      <c r="W41" s="18"/>
      <c r="X41" s="18"/>
      <c r="Y41" s="18"/>
      <c r="Z41" s="18"/>
      <c r="AA41" s="18"/>
      <c r="AB41" s="18"/>
      <c r="AC41" s="14"/>
      <c r="AD41" s="14"/>
      <c r="AE41" s="18"/>
    </row>
    <row r="42" spans="1:31" s="1" customFormat="1" x14ac:dyDescent="0.25">
      <c r="A42" s="12"/>
      <c r="B42" s="13"/>
      <c r="C42" s="13"/>
      <c r="D42" s="142" t="s">
        <v>304</v>
      </c>
      <c r="E42" s="122" t="s">
        <v>276</v>
      </c>
      <c r="F42" s="136" t="s">
        <v>30</v>
      </c>
      <c r="G42" s="16"/>
      <c r="H42" s="145">
        <v>8</v>
      </c>
      <c r="I42" s="14"/>
      <c r="J42" s="14"/>
      <c r="K42" s="14"/>
      <c r="L42" s="60"/>
      <c r="M42" s="18"/>
      <c r="N42" s="51"/>
      <c r="O42" s="18"/>
      <c r="P42" s="18"/>
      <c r="Q42" s="18"/>
      <c r="R42" s="18"/>
      <c r="S42" s="18"/>
      <c r="T42" s="18"/>
      <c r="U42" s="18">
        <v>3</v>
      </c>
      <c r="V42" s="18"/>
      <c r="W42" s="18"/>
      <c r="X42" s="18"/>
      <c r="Y42" s="18"/>
      <c r="Z42" s="18"/>
      <c r="AA42" s="18"/>
      <c r="AB42" s="18"/>
      <c r="AC42" s="14"/>
      <c r="AD42" s="14"/>
      <c r="AE42" s="18"/>
    </row>
    <row r="43" spans="1:31" s="1" customFormat="1" x14ac:dyDescent="0.25">
      <c r="A43" s="12"/>
      <c r="B43" s="13"/>
      <c r="C43" s="13"/>
      <c r="D43" s="143"/>
      <c r="E43" s="122" t="s">
        <v>278</v>
      </c>
      <c r="F43" s="138"/>
      <c r="G43" s="16"/>
      <c r="H43" s="146"/>
      <c r="I43" s="14"/>
      <c r="J43" s="14"/>
      <c r="K43" s="14"/>
      <c r="L43" s="60"/>
      <c r="M43" s="18"/>
      <c r="N43" s="51"/>
      <c r="O43" s="18"/>
      <c r="P43" s="18"/>
      <c r="Q43" s="18"/>
      <c r="R43" s="18"/>
      <c r="S43" s="18"/>
      <c r="T43" s="18"/>
      <c r="U43" s="18">
        <v>3</v>
      </c>
      <c r="V43" s="18"/>
      <c r="W43" s="18"/>
      <c r="X43" s="18"/>
      <c r="Y43" s="18"/>
      <c r="Z43" s="18"/>
      <c r="AA43" s="18"/>
      <c r="AB43" s="18"/>
      <c r="AC43" s="14"/>
      <c r="AD43" s="14"/>
      <c r="AE43" s="18"/>
    </row>
    <row r="44" spans="1:31" s="1" customFormat="1" x14ac:dyDescent="0.25">
      <c r="A44" s="12"/>
      <c r="B44" s="13"/>
      <c r="C44" s="13"/>
      <c r="D44" s="143"/>
      <c r="E44" s="122" t="s">
        <v>274</v>
      </c>
      <c r="F44" s="138"/>
      <c r="G44" s="16"/>
      <c r="H44" s="146"/>
      <c r="I44" s="14"/>
      <c r="J44" s="14"/>
      <c r="K44" s="14"/>
      <c r="L44" s="60"/>
      <c r="M44" s="18"/>
      <c r="N44" s="51"/>
      <c r="O44" s="18"/>
      <c r="P44" s="18"/>
      <c r="Q44" s="18"/>
      <c r="R44" s="18"/>
      <c r="S44" s="18"/>
      <c r="T44" s="18"/>
      <c r="U44" s="18">
        <v>2</v>
      </c>
      <c r="V44" s="18"/>
      <c r="W44" s="18"/>
      <c r="X44" s="18"/>
      <c r="Y44" s="18"/>
      <c r="Z44" s="18"/>
      <c r="AA44" s="18"/>
      <c r="AB44" s="18"/>
      <c r="AC44" s="14"/>
      <c r="AD44" s="14"/>
      <c r="AE44" s="18"/>
    </row>
    <row r="45" spans="1:31" s="1" customFormat="1" ht="15.75" thickBot="1" x14ac:dyDescent="0.3">
      <c r="A45" s="12"/>
      <c r="B45" s="13"/>
      <c r="C45" s="13"/>
      <c r="D45" s="144"/>
      <c r="E45" s="121" t="s">
        <v>275</v>
      </c>
      <c r="F45" s="137"/>
      <c r="G45" s="16"/>
      <c r="H45" s="147"/>
      <c r="I45" s="14"/>
      <c r="J45" s="14"/>
      <c r="K45" s="14"/>
      <c r="L45" s="60"/>
      <c r="M45" s="18"/>
      <c r="N45" s="51"/>
      <c r="O45" s="18"/>
      <c r="P45" s="18"/>
      <c r="Q45" s="18"/>
      <c r="R45" s="18"/>
      <c r="S45" s="18"/>
      <c r="T45" s="18"/>
      <c r="U45" s="18">
        <v>3</v>
      </c>
      <c r="V45" s="18"/>
      <c r="W45" s="18"/>
      <c r="X45" s="18"/>
      <c r="Y45" s="18"/>
      <c r="Z45" s="18"/>
      <c r="AA45" s="18"/>
      <c r="AB45" s="18"/>
      <c r="AC45" s="14"/>
      <c r="AD45" s="14"/>
      <c r="AE45" s="18"/>
    </row>
    <row r="46" spans="1:31" s="1" customFormat="1" ht="15.75" thickBot="1" x14ac:dyDescent="0.3">
      <c r="A46" s="12"/>
      <c r="B46" s="13"/>
      <c r="C46" s="13"/>
      <c r="D46" s="20" t="s">
        <v>305</v>
      </c>
      <c r="E46" s="120" t="s">
        <v>49</v>
      </c>
      <c r="F46" s="118" t="s">
        <v>30</v>
      </c>
      <c r="G46" s="16"/>
      <c r="H46" s="53">
        <v>3</v>
      </c>
      <c r="I46" s="14"/>
      <c r="J46" s="14"/>
      <c r="K46" s="14"/>
      <c r="L46" s="60"/>
      <c r="M46" s="18"/>
      <c r="N46" s="51"/>
      <c r="O46" s="18"/>
      <c r="P46" s="18"/>
      <c r="Q46" s="18"/>
      <c r="R46" s="18"/>
      <c r="S46" s="18"/>
      <c r="T46" s="18"/>
      <c r="U46" s="18">
        <v>5</v>
      </c>
      <c r="V46" s="18"/>
      <c r="W46" s="18"/>
      <c r="X46" s="18"/>
      <c r="Y46" s="18"/>
      <c r="Z46" s="18"/>
      <c r="AA46" s="18"/>
      <c r="AB46" s="18"/>
      <c r="AC46" s="14"/>
      <c r="AD46" s="14"/>
      <c r="AE46" s="18"/>
    </row>
    <row r="47" spans="1:31" s="1" customFormat="1" ht="26.25" thickBot="1" x14ac:dyDescent="0.3">
      <c r="A47" s="12"/>
      <c r="B47" s="13"/>
      <c r="C47" s="13"/>
      <c r="D47" s="20" t="s">
        <v>306</v>
      </c>
      <c r="E47" s="121" t="s">
        <v>279</v>
      </c>
      <c r="F47" s="119" t="s">
        <v>30</v>
      </c>
      <c r="G47" s="16"/>
      <c r="H47" s="53">
        <v>10</v>
      </c>
      <c r="I47" s="14"/>
      <c r="J47" s="14"/>
      <c r="K47" s="14"/>
      <c r="L47" s="60"/>
      <c r="M47" s="18"/>
      <c r="N47" s="51"/>
      <c r="O47" s="18"/>
      <c r="P47" s="18"/>
      <c r="Q47" s="18"/>
      <c r="R47" s="18"/>
      <c r="S47" s="18"/>
      <c r="T47" s="18"/>
      <c r="U47" s="18">
        <v>5</v>
      </c>
      <c r="V47" s="18"/>
      <c r="W47" s="18"/>
      <c r="X47" s="18"/>
      <c r="Y47" s="18"/>
      <c r="Z47" s="18"/>
      <c r="AA47" s="18"/>
      <c r="AB47" s="18"/>
      <c r="AC47" s="14"/>
      <c r="AD47" s="14"/>
      <c r="AE47" s="18"/>
    </row>
    <row r="48" spans="1:31" s="1" customFormat="1" ht="39" thickBot="1" x14ac:dyDescent="0.3">
      <c r="A48" s="12"/>
      <c r="B48" s="13"/>
      <c r="C48" s="13"/>
      <c r="D48" s="20" t="s">
        <v>307</v>
      </c>
      <c r="E48" s="121" t="s">
        <v>50</v>
      </c>
      <c r="F48" s="119" t="s">
        <v>30</v>
      </c>
      <c r="G48" s="16"/>
      <c r="H48" s="53">
        <v>30</v>
      </c>
      <c r="I48" s="14"/>
      <c r="J48" s="14"/>
      <c r="K48" s="14"/>
      <c r="L48" s="60"/>
      <c r="M48" s="18"/>
      <c r="N48" s="51"/>
      <c r="O48" s="18"/>
      <c r="P48" s="18"/>
      <c r="Q48" s="18"/>
      <c r="R48" s="18"/>
      <c r="S48" s="18"/>
      <c r="T48" s="18"/>
      <c r="U48" s="18">
        <v>2</v>
      </c>
      <c r="V48" s="18"/>
      <c r="W48" s="18"/>
      <c r="X48" s="18"/>
      <c r="Y48" s="18"/>
      <c r="Z48" s="18"/>
      <c r="AA48" s="18"/>
      <c r="AB48" s="18"/>
      <c r="AC48" s="14"/>
      <c r="AD48" s="14"/>
      <c r="AE48" s="18"/>
    </row>
    <row r="49" spans="1:31" s="1" customFormat="1" ht="26.25" thickBot="1" x14ac:dyDescent="0.3">
      <c r="A49" s="12"/>
      <c r="B49" s="13"/>
      <c r="C49" s="13"/>
      <c r="D49" s="20" t="s">
        <v>308</v>
      </c>
      <c r="E49" s="121" t="s">
        <v>51</v>
      </c>
      <c r="F49" s="119" t="s">
        <v>30</v>
      </c>
      <c r="G49" s="16"/>
      <c r="H49" s="53">
        <v>1</v>
      </c>
      <c r="I49" s="14"/>
      <c r="J49" s="14"/>
      <c r="K49" s="14"/>
      <c r="L49" s="60"/>
      <c r="M49" s="18"/>
      <c r="N49" s="51"/>
      <c r="O49" s="18"/>
      <c r="P49" s="18"/>
      <c r="Q49" s="18"/>
      <c r="R49" s="18"/>
      <c r="S49" s="18"/>
      <c r="T49" s="18"/>
      <c r="U49" s="18">
        <v>1</v>
      </c>
      <c r="V49" s="18"/>
      <c r="W49" s="18"/>
      <c r="X49" s="18"/>
      <c r="Y49" s="18"/>
      <c r="Z49" s="18"/>
      <c r="AA49" s="18"/>
      <c r="AB49" s="18"/>
      <c r="AC49" s="14"/>
      <c r="AD49" s="14"/>
      <c r="AE49" s="18"/>
    </row>
    <row r="50" spans="1:31" s="1" customFormat="1" ht="26.25" thickBot="1" x14ac:dyDescent="0.3">
      <c r="A50" s="12"/>
      <c r="B50" s="13"/>
      <c r="C50" s="27"/>
      <c r="D50" s="20" t="s">
        <v>309</v>
      </c>
      <c r="E50" s="121" t="s">
        <v>94</v>
      </c>
      <c r="F50" s="119" t="s">
        <v>52</v>
      </c>
      <c r="G50" s="16"/>
      <c r="H50" s="53">
        <v>6</v>
      </c>
      <c r="I50" s="14"/>
      <c r="J50" s="14"/>
      <c r="K50" s="14"/>
      <c r="L50" s="60"/>
      <c r="M50" s="18"/>
      <c r="N50" s="51"/>
      <c r="O50" s="18"/>
      <c r="P50" s="18"/>
      <c r="Q50" s="18"/>
      <c r="R50" s="18"/>
      <c r="S50" s="18"/>
      <c r="T50" s="18"/>
      <c r="U50" s="18"/>
      <c r="V50" s="18"/>
      <c r="W50" s="18"/>
      <c r="X50" s="18"/>
      <c r="Y50" s="18"/>
      <c r="Z50" s="18"/>
      <c r="AA50" s="18"/>
      <c r="AB50" s="18"/>
      <c r="AC50" s="14"/>
      <c r="AD50" s="14"/>
      <c r="AE50" s="18"/>
    </row>
    <row r="51" spans="1:31" s="1" customFormat="1" ht="26.25" thickBot="1" x14ac:dyDescent="0.3">
      <c r="A51" s="12"/>
      <c r="B51" s="13"/>
      <c r="C51" s="27"/>
      <c r="D51" s="20" t="s">
        <v>310</v>
      </c>
      <c r="E51" s="121" t="s">
        <v>95</v>
      </c>
      <c r="F51" s="119" t="s">
        <v>52</v>
      </c>
      <c r="G51" s="16"/>
      <c r="H51" s="53">
        <v>6</v>
      </c>
      <c r="I51" s="14"/>
      <c r="J51" s="14"/>
      <c r="K51" s="14"/>
      <c r="L51" s="60"/>
      <c r="M51" s="18"/>
      <c r="N51" s="51"/>
      <c r="O51" s="18"/>
      <c r="P51" s="18"/>
      <c r="Q51" s="18"/>
      <c r="R51" s="18"/>
      <c r="S51" s="18"/>
      <c r="T51" s="18"/>
      <c r="U51" s="18"/>
      <c r="V51" s="18"/>
      <c r="W51" s="18"/>
      <c r="X51" s="18"/>
      <c r="Y51" s="18"/>
      <c r="Z51" s="18"/>
      <c r="AA51" s="18"/>
      <c r="AB51" s="18"/>
      <c r="AC51" s="14"/>
      <c r="AD51" s="14"/>
      <c r="AE51" s="18"/>
    </row>
    <row r="52" spans="1:31" s="1" customFormat="1" ht="26.25" thickBot="1" x14ac:dyDescent="0.3">
      <c r="A52" s="12"/>
      <c r="B52" s="13"/>
      <c r="C52" s="27"/>
      <c r="D52" s="20" t="s">
        <v>311</v>
      </c>
      <c r="E52" s="121" t="s">
        <v>96</v>
      </c>
      <c r="F52" s="119" t="s">
        <v>52</v>
      </c>
      <c r="G52" s="16"/>
      <c r="H52" s="53">
        <v>4</v>
      </c>
      <c r="I52" s="14"/>
      <c r="J52" s="14"/>
      <c r="K52" s="14"/>
      <c r="L52" s="60"/>
      <c r="M52" s="18"/>
      <c r="N52" s="51"/>
      <c r="O52" s="18"/>
      <c r="P52" s="18"/>
      <c r="Q52" s="18"/>
      <c r="R52" s="18"/>
      <c r="S52" s="18"/>
      <c r="T52" s="18"/>
      <c r="U52" s="18"/>
      <c r="V52" s="18"/>
      <c r="W52" s="18"/>
      <c r="X52" s="18"/>
      <c r="Y52" s="18"/>
      <c r="Z52" s="18"/>
      <c r="AA52" s="18"/>
      <c r="AB52" s="18"/>
      <c r="AC52" s="14"/>
      <c r="AD52" s="14"/>
      <c r="AE52" s="18"/>
    </row>
    <row r="53" spans="1:31" s="1" customFormat="1" ht="26.25" thickBot="1" x14ac:dyDescent="0.3">
      <c r="A53" s="12"/>
      <c r="B53" s="13"/>
      <c r="C53" s="27"/>
      <c r="D53" s="20" t="s">
        <v>312</v>
      </c>
      <c r="E53" s="121" t="s">
        <v>97</v>
      </c>
      <c r="F53" s="119" t="s">
        <v>52</v>
      </c>
      <c r="G53" s="16"/>
      <c r="H53" s="53">
        <v>6</v>
      </c>
      <c r="I53" s="14"/>
      <c r="J53" s="14"/>
      <c r="K53" s="14"/>
      <c r="L53" s="60"/>
      <c r="M53" s="18"/>
      <c r="N53" s="51"/>
      <c r="O53" s="18"/>
      <c r="P53" s="18"/>
      <c r="Q53" s="18"/>
      <c r="R53" s="18"/>
      <c r="S53" s="18"/>
      <c r="T53" s="18"/>
      <c r="U53" s="18"/>
      <c r="V53" s="18"/>
      <c r="W53" s="18"/>
      <c r="X53" s="18"/>
      <c r="Y53" s="18"/>
      <c r="Z53" s="18"/>
      <c r="AA53" s="18"/>
      <c r="AB53" s="18"/>
      <c r="AC53" s="14"/>
      <c r="AD53" s="14"/>
      <c r="AE53" s="18"/>
    </row>
    <row r="54" spans="1:31" s="1" customFormat="1" ht="26.25" thickBot="1" x14ac:dyDescent="0.3">
      <c r="A54" s="12"/>
      <c r="B54" s="13"/>
      <c r="C54" s="27"/>
      <c r="D54" s="20" t="s">
        <v>313</v>
      </c>
      <c r="E54" s="121" t="s">
        <v>280</v>
      </c>
      <c r="F54" s="119" t="s">
        <v>52</v>
      </c>
      <c r="G54" s="16"/>
      <c r="H54" s="53">
        <v>10</v>
      </c>
      <c r="I54" s="14"/>
      <c r="J54" s="14"/>
      <c r="K54" s="14"/>
      <c r="L54" s="60"/>
      <c r="M54" s="18"/>
      <c r="N54" s="51"/>
      <c r="O54" s="18"/>
      <c r="P54" s="18"/>
      <c r="Q54" s="18"/>
      <c r="R54" s="18"/>
      <c r="S54" s="18"/>
      <c r="T54" s="18"/>
      <c r="U54" s="18"/>
      <c r="V54" s="18"/>
      <c r="W54" s="18"/>
      <c r="X54" s="18"/>
      <c r="Y54" s="18"/>
      <c r="Z54" s="18"/>
      <c r="AA54" s="18"/>
      <c r="AB54" s="18"/>
      <c r="AC54" s="14"/>
      <c r="AD54" s="14"/>
      <c r="AE54" s="18"/>
    </row>
    <row r="55" spans="1:31" s="1" customFormat="1" ht="26.25" thickBot="1" x14ac:dyDescent="0.3">
      <c r="A55" s="12"/>
      <c r="B55" s="13"/>
      <c r="C55" s="27"/>
      <c r="D55" s="20" t="s">
        <v>314</v>
      </c>
      <c r="E55" s="121" t="s">
        <v>53</v>
      </c>
      <c r="F55" s="119" t="s">
        <v>52</v>
      </c>
      <c r="G55" s="16"/>
      <c r="H55" s="53">
        <v>10</v>
      </c>
      <c r="I55" s="14"/>
      <c r="J55" s="14"/>
      <c r="K55" s="14"/>
      <c r="L55" s="60"/>
      <c r="M55" s="18"/>
      <c r="N55" s="51"/>
      <c r="O55" s="18"/>
      <c r="P55" s="18"/>
      <c r="Q55" s="18"/>
      <c r="R55" s="18"/>
      <c r="S55" s="18"/>
      <c r="T55" s="18"/>
      <c r="U55" s="18"/>
      <c r="V55" s="18"/>
      <c r="W55" s="18"/>
      <c r="X55" s="18"/>
      <c r="Y55" s="18"/>
      <c r="Z55" s="18"/>
      <c r="AA55" s="18"/>
      <c r="AB55" s="18"/>
      <c r="AC55" s="14"/>
      <c r="AD55" s="14"/>
      <c r="AE55" s="18"/>
    </row>
    <row r="56" spans="1:31" s="1" customFormat="1" ht="15.75" thickBot="1" x14ac:dyDescent="0.3">
      <c r="A56" s="12"/>
      <c r="B56" s="13"/>
      <c r="C56" s="27"/>
      <c r="D56" s="20" t="s">
        <v>315</v>
      </c>
      <c r="E56" s="121" t="s">
        <v>281</v>
      </c>
      <c r="F56" s="119" t="s">
        <v>30</v>
      </c>
      <c r="G56" s="16"/>
      <c r="H56" s="53">
        <v>10</v>
      </c>
      <c r="I56" s="14"/>
      <c r="J56" s="14"/>
      <c r="K56" s="14"/>
      <c r="L56" s="60"/>
      <c r="M56" s="18"/>
      <c r="N56" s="51"/>
      <c r="O56" s="18"/>
      <c r="P56" s="18"/>
      <c r="Q56" s="18"/>
      <c r="R56" s="18"/>
      <c r="S56" s="18"/>
      <c r="T56" s="18"/>
      <c r="U56" s="18"/>
      <c r="V56" s="18"/>
      <c r="W56" s="18"/>
      <c r="X56" s="18"/>
      <c r="Y56" s="18"/>
      <c r="Z56" s="18"/>
      <c r="AA56" s="18"/>
      <c r="AB56" s="18"/>
      <c r="AC56" s="14"/>
      <c r="AD56" s="14"/>
      <c r="AE56" s="18"/>
    </row>
    <row r="57" spans="1:31" s="1" customFormat="1" ht="15.75" thickBot="1" x14ac:dyDescent="0.3">
      <c r="A57" s="12"/>
      <c r="B57" s="13"/>
      <c r="C57" s="27"/>
      <c r="D57" s="20" t="s">
        <v>316</v>
      </c>
      <c r="E57" s="121" t="s">
        <v>92</v>
      </c>
      <c r="F57" s="119" t="s">
        <v>218</v>
      </c>
      <c r="G57" s="16"/>
      <c r="H57" s="53">
        <v>10</v>
      </c>
      <c r="I57" s="14"/>
      <c r="J57" s="14"/>
      <c r="K57" s="14"/>
      <c r="L57" s="60"/>
      <c r="M57" s="18"/>
      <c r="N57" s="51"/>
      <c r="O57" s="18"/>
      <c r="P57" s="18"/>
      <c r="Q57" s="18"/>
      <c r="R57" s="18"/>
      <c r="S57" s="18"/>
      <c r="T57" s="18"/>
      <c r="U57" s="18"/>
      <c r="V57" s="18"/>
      <c r="W57" s="18"/>
      <c r="X57" s="18"/>
      <c r="Y57" s="18"/>
      <c r="Z57" s="18"/>
      <c r="AA57" s="18"/>
      <c r="AB57" s="18"/>
      <c r="AC57" s="14"/>
      <c r="AD57" s="14"/>
      <c r="AE57" s="18"/>
    </row>
    <row r="58" spans="1:31" s="1" customFormat="1" ht="30" x14ac:dyDescent="0.25">
      <c r="A58" s="12"/>
      <c r="B58" s="13"/>
      <c r="C58" s="27"/>
      <c r="D58" s="20"/>
      <c r="E58" s="17" t="s">
        <v>111</v>
      </c>
      <c r="F58" s="14" t="s">
        <v>36</v>
      </c>
      <c r="G58" s="16" t="s">
        <v>36</v>
      </c>
      <c r="H58" s="53">
        <f>SUM(H6:H57)</f>
        <v>423</v>
      </c>
      <c r="I58" s="18" t="s">
        <v>36</v>
      </c>
      <c r="J58" s="18" t="s">
        <v>36</v>
      </c>
      <c r="K58" s="18" t="s">
        <v>36</v>
      </c>
      <c r="L58" s="59" t="s">
        <v>54</v>
      </c>
      <c r="M58" s="18"/>
      <c r="N58" s="49"/>
      <c r="O58" s="18" t="s">
        <v>36</v>
      </c>
      <c r="P58" s="18"/>
      <c r="Q58" s="18"/>
      <c r="R58" s="18"/>
      <c r="S58" s="18"/>
      <c r="T58" s="18"/>
      <c r="U58" s="18"/>
      <c r="V58" s="18"/>
      <c r="W58" s="18"/>
      <c r="X58" s="18"/>
      <c r="Y58" s="18"/>
      <c r="Z58" s="18"/>
      <c r="AA58" s="18"/>
      <c r="AB58" s="18"/>
      <c r="AC58" s="14"/>
      <c r="AD58" s="14"/>
      <c r="AE58" s="18" t="s">
        <v>36</v>
      </c>
    </row>
    <row r="59" spans="1:31" s="1" customFormat="1" x14ac:dyDescent="0.25">
      <c r="D59" s="63"/>
      <c r="E59" s="67"/>
      <c r="F59" s="64"/>
      <c r="G59" s="65"/>
      <c r="H59" s="65"/>
      <c r="I59" s="64"/>
      <c r="J59" s="64"/>
      <c r="K59" s="64"/>
      <c r="L59" s="64"/>
      <c r="M59" s="64"/>
      <c r="N59" s="64"/>
      <c r="O59" s="64"/>
      <c r="P59" s="64"/>
      <c r="Q59" s="64"/>
      <c r="R59" s="64"/>
      <c r="S59" s="64"/>
      <c r="T59" s="64"/>
      <c r="U59" s="64"/>
      <c r="V59" s="64"/>
      <c r="W59" s="64"/>
      <c r="X59" s="64"/>
      <c r="Y59" s="64"/>
      <c r="Z59" s="64"/>
      <c r="AA59" s="64"/>
      <c r="AB59" s="64"/>
      <c r="AC59" s="66"/>
      <c r="AD59" s="66"/>
      <c r="AE59" s="64"/>
    </row>
    <row r="60" spans="1:31" s="1" customFormat="1" x14ac:dyDescent="0.25">
      <c r="D60" s="63"/>
      <c r="E60" s="67"/>
      <c r="F60" s="64"/>
      <c r="G60" s="65"/>
      <c r="H60" s="65"/>
      <c r="I60" s="64"/>
      <c r="J60" s="64"/>
      <c r="K60" s="64"/>
      <c r="L60" s="64"/>
      <c r="M60" s="64"/>
      <c r="N60" s="64"/>
      <c r="O60" s="64"/>
      <c r="P60" s="64"/>
      <c r="Q60" s="64"/>
      <c r="R60" s="64"/>
      <c r="S60" s="64"/>
      <c r="T60" s="64"/>
      <c r="U60" s="64"/>
      <c r="V60" s="64"/>
      <c r="W60" s="64"/>
      <c r="X60" s="64"/>
      <c r="Y60" s="64"/>
      <c r="Z60" s="64"/>
      <c r="AA60" s="64"/>
      <c r="AB60" s="64"/>
      <c r="AC60" s="66"/>
      <c r="AD60" s="66"/>
      <c r="AE60" s="64"/>
    </row>
    <row r="61" spans="1:31" s="1" customFormat="1" x14ac:dyDescent="0.25">
      <c r="D61" s="63"/>
      <c r="E61" s="67"/>
      <c r="F61" s="64"/>
      <c r="G61" s="65"/>
      <c r="H61" s="65"/>
      <c r="I61" s="64"/>
      <c r="J61" s="64"/>
      <c r="K61" s="64"/>
      <c r="L61" s="64"/>
      <c r="M61" s="64"/>
      <c r="N61" s="64"/>
      <c r="O61" s="64"/>
      <c r="P61" s="64"/>
      <c r="Q61" s="64"/>
      <c r="R61" s="64"/>
      <c r="S61" s="64"/>
      <c r="T61" s="64"/>
      <c r="U61" s="64"/>
      <c r="V61" s="64"/>
      <c r="W61" s="64"/>
      <c r="X61" s="64"/>
      <c r="Y61" s="64"/>
      <c r="Z61" s="64"/>
      <c r="AA61" s="64"/>
      <c r="AB61" s="64"/>
      <c r="AC61" s="66"/>
      <c r="AD61" s="66"/>
      <c r="AE61" s="64"/>
    </row>
    <row r="62" spans="1:31" s="1" customFormat="1" x14ac:dyDescent="0.25">
      <c r="D62" s="63"/>
      <c r="E62" s="67"/>
      <c r="F62" s="64"/>
      <c r="G62" s="65"/>
      <c r="H62" s="65"/>
      <c r="I62" s="64"/>
      <c r="J62" s="64"/>
      <c r="K62" s="64"/>
      <c r="L62" s="64"/>
      <c r="M62" s="64"/>
      <c r="N62" s="64"/>
      <c r="O62" s="64"/>
      <c r="P62" s="64"/>
      <c r="Q62" s="64"/>
      <c r="R62" s="64"/>
      <c r="S62" s="64"/>
      <c r="T62" s="64"/>
      <c r="U62" s="64"/>
      <c r="V62" s="64"/>
      <c r="W62" s="64"/>
      <c r="X62" s="64"/>
      <c r="Y62" s="64"/>
      <c r="Z62" s="64"/>
      <c r="AA62" s="64"/>
      <c r="AB62" s="64"/>
      <c r="AC62" s="66"/>
      <c r="AD62" s="66"/>
      <c r="AE62" s="64"/>
    </row>
    <row r="63" spans="1:31" s="1" customFormat="1" x14ac:dyDescent="0.25">
      <c r="D63" s="63"/>
      <c r="E63" s="67"/>
      <c r="F63" s="64"/>
      <c r="G63" s="65"/>
      <c r="H63" s="65"/>
      <c r="I63" s="64"/>
      <c r="J63" s="64"/>
      <c r="K63" s="64"/>
      <c r="L63" s="64"/>
      <c r="M63" s="64"/>
      <c r="N63" s="64"/>
      <c r="O63" s="64"/>
      <c r="P63" s="64"/>
      <c r="Q63" s="64"/>
      <c r="R63" s="64"/>
      <c r="S63" s="64"/>
      <c r="T63" s="64"/>
      <c r="U63" s="64"/>
      <c r="V63" s="64"/>
      <c r="W63" s="64"/>
      <c r="X63" s="64"/>
      <c r="Y63" s="64"/>
      <c r="Z63" s="64"/>
      <c r="AA63" s="64"/>
      <c r="AB63" s="64"/>
      <c r="AC63" s="66"/>
      <c r="AD63" s="66"/>
      <c r="AE63" s="64"/>
    </row>
    <row r="64" spans="1:31" s="1" customFormat="1" x14ac:dyDescent="0.25">
      <c r="D64" s="63"/>
      <c r="E64" s="67"/>
      <c r="F64" s="64"/>
      <c r="G64" s="65"/>
      <c r="H64" s="65"/>
      <c r="I64" s="64"/>
      <c r="J64" s="64"/>
      <c r="K64" s="64"/>
      <c r="L64" s="64"/>
      <c r="M64" s="64"/>
      <c r="N64" s="64"/>
      <c r="O64" s="64"/>
      <c r="P64" s="64"/>
      <c r="Q64" s="64"/>
      <c r="R64" s="64"/>
      <c r="S64" s="64"/>
      <c r="T64" s="64"/>
      <c r="U64" s="64"/>
      <c r="V64" s="64"/>
      <c r="W64" s="64"/>
      <c r="X64" s="64"/>
      <c r="Y64" s="64"/>
      <c r="Z64" s="64"/>
      <c r="AA64" s="64"/>
      <c r="AB64" s="64"/>
      <c r="AC64" s="66"/>
      <c r="AD64" s="66"/>
      <c r="AE64" s="64"/>
    </row>
    <row r="65" spans="4:31" s="1" customFormat="1" x14ac:dyDescent="0.25">
      <c r="D65" s="63"/>
      <c r="E65" s="67"/>
      <c r="F65" s="64"/>
      <c r="G65" s="65"/>
      <c r="H65" s="65"/>
      <c r="I65" s="64"/>
      <c r="J65" s="64"/>
      <c r="K65" s="64"/>
      <c r="L65" s="64"/>
      <c r="M65" s="64"/>
      <c r="N65" s="64"/>
      <c r="O65" s="64"/>
      <c r="P65" s="64"/>
      <c r="Q65" s="64"/>
      <c r="R65" s="64"/>
      <c r="S65" s="64"/>
      <c r="T65" s="64"/>
      <c r="U65" s="64"/>
      <c r="V65" s="64"/>
      <c r="W65" s="64"/>
      <c r="X65" s="64"/>
      <c r="Y65" s="64"/>
      <c r="Z65" s="64"/>
      <c r="AA65" s="64"/>
      <c r="AB65" s="64"/>
      <c r="AC65" s="66"/>
      <c r="AD65" s="66"/>
      <c r="AE65" s="64"/>
    </row>
    <row r="66" spans="4:31" s="1" customFormat="1" x14ac:dyDescent="0.25">
      <c r="D66" s="63"/>
      <c r="E66" s="67"/>
      <c r="F66" s="64"/>
      <c r="G66" s="65"/>
      <c r="H66" s="65"/>
      <c r="I66" s="64"/>
      <c r="J66" s="64"/>
      <c r="K66" s="64"/>
      <c r="L66" s="64"/>
      <c r="M66" s="64"/>
      <c r="N66" s="64"/>
      <c r="O66" s="64"/>
      <c r="P66" s="64"/>
      <c r="Q66" s="64"/>
      <c r="R66" s="64"/>
      <c r="S66" s="64"/>
      <c r="T66" s="64"/>
      <c r="U66" s="64"/>
      <c r="V66" s="64"/>
      <c r="W66" s="64"/>
      <c r="X66" s="64"/>
      <c r="Y66" s="64"/>
      <c r="Z66" s="64"/>
      <c r="AA66" s="64"/>
      <c r="AB66" s="64"/>
      <c r="AC66" s="66"/>
      <c r="AD66" s="66"/>
      <c r="AE66" s="64"/>
    </row>
    <row r="67" spans="4:31" s="1" customFormat="1" x14ac:dyDescent="0.25">
      <c r="D67" s="63"/>
      <c r="E67" s="67"/>
      <c r="F67" s="64"/>
      <c r="G67" s="65"/>
      <c r="H67" s="65"/>
      <c r="I67" s="64"/>
      <c r="J67" s="64"/>
      <c r="K67" s="64"/>
      <c r="L67" s="64"/>
      <c r="M67" s="64"/>
      <c r="N67" s="64"/>
      <c r="O67" s="64"/>
      <c r="P67" s="64"/>
      <c r="Q67" s="64"/>
      <c r="R67" s="64"/>
      <c r="S67" s="64"/>
      <c r="T67" s="64"/>
      <c r="U67" s="64"/>
      <c r="V67" s="64"/>
      <c r="W67" s="64"/>
      <c r="X67" s="64"/>
      <c r="Y67" s="64"/>
      <c r="Z67" s="64"/>
      <c r="AA67" s="64"/>
      <c r="AB67" s="64"/>
      <c r="AC67" s="66"/>
      <c r="AD67" s="66"/>
      <c r="AE67" s="64"/>
    </row>
    <row r="68" spans="4:31" s="1" customFormat="1" x14ac:dyDescent="0.25">
      <c r="D68" s="63"/>
      <c r="E68" s="67"/>
      <c r="F68" s="64"/>
      <c r="G68" s="65"/>
      <c r="H68" s="65"/>
      <c r="I68" s="64"/>
      <c r="J68" s="64"/>
      <c r="K68" s="64"/>
      <c r="L68" s="64"/>
      <c r="M68" s="64"/>
      <c r="N68" s="64"/>
      <c r="O68" s="64"/>
      <c r="P68" s="64"/>
      <c r="Q68" s="64"/>
      <c r="R68" s="64"/>
      <c r="S68" s="64"/>
      <c r="T68" s="64"/>
      <c r="U68" s="64"/>
      <c r="V68" s="64"/>
      <c r="W68" s="64"/>
      <c r="X68" s="64"/>
      <c r="Y68" s="64"/>
      <c r="Z68" s="64"/>
      <c r="AA68" s="64"/>
      <c r="AB68" s="64"/>
      <c r="AC68" s="66"/>
      <c r="AD68" s="66"/>
      <c r="AE68" s="64"/>
    </row>
    <row r="69" spans="4:31" s="1" customFormat="1" x14ac:dyDescent="0.25">
      <c r="D69" s="63"/>
      <c r="E69" s="67"/>
      <c r="F69" s="64"/>
      <c r="G69" s="65"/>
      <c r="H69" s="65"/>
      <c r="I69" s="64"/>
      <c r="J69" s="64"/>
      <c r="K69" s="64"/>
      <c r="L69" s="64"/>
      <c r="M69" s="64"/>
      <c r="N69" s="64"/>
      <c r="O69" s="64"/>
      <c r="P69" s="64"/>
      <c r="Q69" s="64"/>
      <c r="R69" s="64"/>
      <c r="S69" s="64"/>
      <c r="T69" s="64"/>
      <c r="U69" s="64"/>
      <c r="V69" s="64"/>
      <c r="W69" s="64"/>
      <c r="X69" s="64"/>
      <c r="Y69" s="64"/>
      <c r="Z69" s="64"/>
      <c r="AA69" s="64"/>
      <c r="AB69" s="64"/>
      <c r="AC69" s="66"/>
      <c r="AD69" s="66"/>
      <c r="AE69" s="64"/>
    </row>
    <row r="70" spans="4:31" s="1" customFormat="1" x14ac:dyDescent="0.25">
      <c r="D70" s="63"/>
      <c r="E70" s="67"/>
      <c r="F70" s="64"/>
      <c r="G70" s="65"/>
      <c r="H70" s="65"/>
      <c r="I70" s="64"/>
      <c r="J70" s="64"/>
      <c r="K70" s="64"/>
      <c r="L70" s="64"/>
      <c r="M70" s="64"/>
      <c r="N70" s="64"/>
      <c r="O70" s="64"/>
      <c r="P70" s="64"/>
      <c r="Q70" s="64"/>
      <c r="R70" s="64"/>
      <c r="S70" s="64"/>
      <c r="T70" s="64"/>
      <c r="U70" s="64"/>
      <c r="V70" s="64"/>
      <c r="W70" s="64"/>
      <c r="X70" s="64"/>
      <c r="Y70" s="64"/>
      <c r="Z70" s="64"/>
      <c r="AA70" s="64"/>
      <c r="AB70" s="64"/>
      <c r="AC70" s="66"/>
      <c r="AD70" s="66"/>
      <c r="AE70" s="64"/>
    </row>
    <row r="71" spans="4:31" s="1" customFormat="1" x14ac:dyDescent="0.25">
      <c r="D71" s="63"/>
      <c r="E71" s="67"/>
      <c r="F71" s="64"/>
      <c r="G71" s="65"/>
      <c r="H71" s="65"/>
      <c r="I71" s="64"/>
      <c r="J71" s="64"/>
      <c r="K71" s="64"/>
      <c r="L71" s="64"/>
      <c r="M71" s="64"/>
      <c r="N71" s="64"/>
      <c r="O71" s="64"/>
      <c r="P71" s="64"/>
      <c r="Q71" s="64"/>
      <c r="R71" s="64"/>
      <c r="S71" s="64"/>
      <c r="T71" s="64"/>
      <c r="U71" s="64"/>
      <c r="V71" s="64"/>
      <c r="W71" s="64"/>
      <c r="X71" s="64"/>
      <c r="Y71" s="64"/>
      <c r="Z71" s="64"/>
      <c r="AA71" s="64"/>
      <c r="AB71" s="64"/>
      <c r="AC71" s="66"/>
      <c r="AD71" s="66"/>
      <c r="AE71" s="64"/>
    </row>
    <row r="72" spans="4:31" s="1" customFormat="1" x14ac:dyDescent="0.25">
      <c r="D72" s="63"/>
      <c r="E72" s="67"/>
      <c r="F72" s="64"/>
      <c r="G72" s="65"/>
      <c r="H72" s="65"/>
      <c r="I72" s="64"/>
      <c r="J72" s="64"/>
      <c r="K72" s="64"/>
      <c r="L72" s="64"/>
      <c r="M72" s="64"/>
      <c r="N72" s="64"/>
      <c r="O72" s="64"/>
      <c r="P72" s="64"/>
      <c r="Q72" s="64"/>
      <c r="R72" s="64"/>
      <c r="S72" s="64"/>
      <c r="T72" s="64"/>
      <c r="U72" s="64"/>
      <c r="V72" s="64"/>
      <c r="W72" s="64"/>
      <c r="X72" s="64"/>
      <c r="Y72" s="64"/>
      <c r="Z72" s="64"/>
      <c r="AA72" s="64"/>
      <c r="AB72" s="64"/>
      <c r="AC72" s="66"/>
      <c r="AD72" s="66"/>
      <c r="AE72" s="64"/>
    </row>
    <row r="73" spans="4:31" s="1" customFormat="1" x14ac:dyDescent="0.25">
      <c r="D73" s="63"/>
      <c r="E73" s="67"/>
      <c r="F73" s="64"/>
      <c r="G73" s="65"/>
      <c r="H73" s="65"/>
      <c r="I73" s="64"/>
      <c r="J73" s="64"/>
      <c r="K73" s="64"/>
      <c r="L73" s="64"/>
      <c r="M73" s="64"/>
      <c r="N73" s="64"/>
      <c r="O73" s="64"/>
      <c r="P73" s="64"/>
      <c r="Q73" s="64"/>
      <c r="R73" s="64"/>
      <c r="S73" s="64"/>
      <c r="T73" s="64"/>
      <c r="U73" s="64"/>
      <c r="V73" s="64"/>
      <c r="W73" s="64"/>
      <c r="X73" s="64"/>
      <c r="Y73" s="64"/>
      <c r="Z73" s="64"/>
      <c r="AA73" s="64"/>
      <c r="AB73" s="64"/>
      <c r="AC73" s="66"/>
      <c r="AD73" s="66"/>
      <c r="AE73" s="64"/>
    </row>
    <row r="74" spans="4:31" s="1" customFormat="1" x14ac:dyDescent="0.25">
      <c r="D74" s="63"/>
      <c r="E74" s="67"/>
      <c r="F74" s="64"/>
      <c r="G74" s="65"/>
      <c r="H74" s="65"/>
      <c r="I74" s="64"/>
      <c r="J74" s="64"/>
      <c r="K74" s="64"/>
      <c r="L74" s="64"/>
      <c r="M74" s="64"/>
      <c r="N74" s="64"/>
      <c r="O74" s="64"/>
      <c r="P74" s="64"/>
      <c r="Q74" s="64"/>
      <c r="R74" s="64"/>
      <c r="S74" s="64"/>
      <c r="T74" s="64"/>
      <c r="U74" s="64"/>
      <c r="V74" s="64"/>
      <c r="W74" s="64"/>
      <c r="X74" s="64"/>
      <c r="Y74" s="64"/>
      <c r="Z74" s="64"/>
      <c r="AA74" s="64"/>
      <c r="AB74" s="64"/>
      <c r="AC74" s="66"/>
      <c r="AD74" s="66"/>
      <c r="AE74" s="64"/>
    </row>
    <row r="75" spans="4:31" s="1" customFormat="1" x14ac:dyDescent="0.25">
      <c r="D75" s="63"/>
      <c r="E75" s="67"/>
      <c r="F75" s="64"/>
      <c r="G75" s="65"/>
      <c r="H75" s="65"/>
      <c r="I75" s="64"/>
      <c r="J75" s="64"/>
      <c r="K75" s="64"/>
      <c r="L75" s="64"/>
      <c r="M75" s="64"/>
      <c r="N75" s="64"/>
      <c r="O75" s="64"/>
      <c r="P75" s="64"/>
      <c r="Q75" s="64"/>
      <c r="R75" s="64"/>
      <c r="S75" s="64"/>
      <c r="T75" s="64"/>
      <c r="U75" s="64"/>
      <c r="V75" s="64"/>
      <c r="W75" s="64"/>
      <c r="X75" s="64"/>
      <c r="Y75" s="64"/>
      <c r="Z75" s="64"/>
      <c r="AA75" s="64"/>
      <c r="AB75" s="64"/>
      <c r="AC75" s="66"/>
      <c r="AD75" s="66"/>
      <c r="AE75" s="64"/>
    </row>
    <row r="76" spans="4:31" s="1" customFormat="1" x14ac:dyDescent="0.25">
      <c r="D76" s="63"/>
      <c r="E76" s="67"/>
      <c r="F76" s="64"/>
      <c r="G76" s="65"/>
      <c r="H76" s="65"/>
      <c r="I76" s="64"/>
      <c r="J76" s="64"/>
      <c r="K76" s="64"/>
      <c r="L76" s="64"/>
      <c r="M76" s="64"/>
      <c r="N76" s="64"/>
      <c r="O76" s="64"/>
      <c r="P76" s="64"/>
      <c r="Q76" s="64"/>
      <c r="R76" s="64"/>
      <c r="S76" s="64"/>
      <c r="T76" s="64"/>
      <c r="U76" s="64"/>
      <c r="V76" s="64"/>
      <c r="W76" s="64"/>
      <c r="X76" s="64"/>
      <c r="Y76" s="64"/>
      <c r="Z76" s="64"/>
      <c r="AA76" s="64"/>
      <c r="AB76" s="64"/>
      <c r="AC76" s="66"/>
      <c r="AD76" s="66"/>
      <c r="AE76" s="64"/>
    </row>
    <row r="77" spans="4:31" s="1" customFormat="1" x14ac:dyDescent="0.25">
      <c r="D77" s="63"/>
      <c r="E77" s="67"/>
      <c r="F77" s="64"/>
      <c r="G77" s="65"/>
      <c r="H77" s="65"/>
      <c r="I77" s="64"/>
      <c r="J77" s="64"/>
      <c r="K77" s="64"/>
      <c r="L77" s="64"/>
      <c r="M77" s="64"/>
      <c r="N77" s="64"/>
      <c r="O77" s="64"/>
      <c r="P77" s="64"/>
      <c r="Q77" s="64"/>
      <c r="R77" s="64"/>
      <c r="S77" s="64"/>
      <c r="T77" s="64"/>
      <c r="U77" s="64"/>
      <c r="V77" s="64"/>
      <c r="W77" s="64"/>
      <c r="X77" s="64"/>
      <c r="Y77" s="64"/>
      <c r="Z77" s="64"/>
      <c r="AA77" s="64"/>
      <c r="AB77" s="64"/>
      <c r="AC77" s="66"/>
      <c r="AD77" s="66"/>
      <c r="AE77" s="64"/>
    </row>
    <row r="78" spans="4:31" s="1" customFormat="1" x14ac:dyDescent="0.25">
      <c r="D78" s="63"/>
      <c r="E78" s="67"/>
      <c r="F78" s="64"/>
      <c r="G78" s="65"/>
      <c r="H78" s="65"/>
      <c r="I78" s="64"/>
      <c r="J78" s="64"/>
      <c r="K78" s="64"/>
      <c r="L78" s="64"/>
      <c r="M78" s="64"/>
      <c r="N78" s="64"/>
      <c r="O78" s="64"/>
      <c r="P78" s="64"/>
      <c r="Q78" s="64"/>
      <c r="R78" s="64"/>
      <c r="S78" s="64"/>
      <c r="T78" s="64"/>
      <c r="U78" s="64"/>
      <c r="V78" s="64"/>
      <c r="W78" s="64"/>
      <c r="X78" s="64"/>
      <c r="Y78" s="64"/>
      <c r="Z78" s="64"/>
      <c r="AA78" s="64"/>
      <c r="AB78" s="64"/>
      <c r="AC78" s="66"/>
      <c r="AD78" s="66"/>
      <c r="AE78" s="64"/>
    </row>
    <row r="79" spans="4:31" s="1" customFormat="1" x14ac:dyDescent="0.25">
      <c r="D79" s="63"/>
      <c r="E79" s="67"/>
      <c r="F79" s="64"/>
      <c r="G79" s="65"/>
      <c r="H79" s="65"/>
      <c r="I79" s="64"/>
      <c r="J79" s="64"/>
      <c r="K79" s="64"/>
      <c r="L79" s="64"/>
      <c r="M79" s="64"/>
      <c r="N79" s="64"/>
      <c r="O79" s="64"/>
      <c r="P79" s="64"/>
      <c r="Q79" s="64"/>
      <c r="R79" s="64"/>
      <c r="S79" s="64"/>
      <c r="T79" s="64"/>
      <c r="U79" s="64"/>
      <c r="V79" s="64"/>
      <c r="W79" s="64"/>
      <c r="X79" s="64"/>
      <c r="Y79" s="64"/>
      <c r="Z79" s="64"/>
      <c r="AA79" s="64"/>
      <c r="AB79" s="64"/>
      <c r="AC79" s="66"/>
      <c r="AD79" s="66"/>
      <c r="AE79" s="64"/>
    </row>
    <row r="80" spans="4:31" s="1" customFormat="1" x14ac:dyDescent="0.25">
      <c r="D80" s="63"/>
      <c r="E80" s="67"/>
      <c r="F80" s="64"/>
      <c r="G80" s="65"/>
      <c r="H80" s="65"/>
      <c r="I80" s="64"/>
      <c r="J80" s="64"/>
      <c r="K80" s="64"/>
      <c r="L80" s="64"/>
      <c r="M80" s="64"/>
      <c r="N80" s="64"/>
      <c r="O80" s="64"/>
      <c r="P80" s="64"/>
      <c r="Q80" s="64"/>
      <c r="R80" s="64"/>
      <c r="S80" s="64"/>
      <c r="T80" s="64"/>
      <c r="U80" s="64"/>
      <c r="V80" s="64"/>
      <c r="W80" s="64"/>
      <c r="X80" s="64"/>
      <c r="Y80" s="64"/>
      <c r="Z80" s="64"/>
      <c r="AA80" s="64"/>
      <c r="AB80" s="64"/>
      <c r="AC80" s="66"/>
      <c r="AD80" s="66"/>
      <c r="AE80" s="64"/>
    </row>
    <row r="81" spans="4:31" s="1" customFormat="1" x14ac:dyDescent="0.25">
      <c r="D81" s="63"/>
      <c r="E81" s="67"/>
      <c r="F81" s="64"/>
      <c r="G81" s="65"/>
      <c r="H81" s="65"/>
      <c r="I81" s="64"/>
      <c r="J81" s="64"/>
      <c r="K81" s="64"/>
      <c r="L81" s="64"/>
      <c r="M81" s="64"/>
      <c r="N81" s="64"/>
      <c r="O81" s="64"/>
      <c r="P81" s="64"/>
      <c r="Q81" s="64"/>
      <c r="R81" s="64"/>
      <c r="S81" s="64"/>
      <c r="T81" s="64"/>
      <c r="U81" s="64"/>
      <c r="V81" s="64"/>
      <c r="W81" s="64"/>
      <c r="X81" s="64"/>
      <c r="Y81" s="64"/>
      <c r="Z81" s="64"/>
      <c r="AA81" s="64"/>
      <c r="AB81" s="64"/>
      <c r="AC81" s="66"/>
      <c r="AD81" s="66"/>
      <c r="AE81" s="64"/>
    </row>
    <row r="82" spans="4:31" s="1" customFormat="1" x14ac:dyDescent="0.25">
      <c r="D82" s="63"/>
      <c r="E82" s="67"/>
      <c r="F82" s="64"/>
      <c r="G82" s="65"/>
      <c r="H82" s="65"/>
      <c r="I82" s="64"/>
      <c r="J82" s="64"/>
      <c r="K82" s="64"/>
      <c r="L82" s="64"/>
      <c r="M82" s="64"/>
      <c r="N82" s="64"/>
      <c r="O82" s="64"/>
      <c r="P82" s="64"/>
      <c r="Q82" s="64"/>
      <c r="R82" s="64"/>
      <c r="S82" s="64"/>
      <c r="T82" s="64"/>
      <c r="U82" s="64"/>
      <c r="V82" s="64"/>
      <c r="W82" s="64"/>
      <c r="X82" s="64"/>
      <c r="Y82" s="64"/>
      <c r="Z82" s="64"/>
      <c r="AA82" s="64"/>
      <c r="AB82" s="64"/>
      <c r="AC82" s="66"/>
      <c r="AD82" s="66"/>
      <c r="AE82" s="64"/>
    </row>
    <row r="83" spans="4:31" s="1" customFormat="1" x14ac:dyDescent="0.25">
      <c r="D83" s="63"/>
      <c r="E83" s="67"/>
      <c r="F83" s="64"/>
      <c r="G83" s="65"/>
      <c r="H83" s="65"/>
      <c r="I83" s="64"/>
      <c r="J83" s="64"/>
      <c r="K83" s="64"/>
      <c r="L83" s="64"/>
      <c r="M83" s="64"/>
      <c r="N83" s="64"/>
      <c r="O83" s="64"/>
      <c r="P83" s="64"/>
      <c r="Q83" s="64"/>
      <c r="R83" s="64"/>
      <c r="S83" s="64"/>
      <c r="T83" s="64"/>
      <c r="U83" s="64"/>
      <c r="V83" s="64"/>
      <c r="W83" s="64"/>
      <c r="X83" s="64"/>
      <c r="Y83" s="64"/>
      <c r="Z83" s="64"/>
      <c r="AA83" s="64"/>
      <c r="AB83" s="64"/>
      <c r="AC83" s="66"/>
      <c r="AD83" s="66"/>
      <c r="AE83" s="64"/>
    </row>
    <row r="84" spans="4:31" s="1" customFormat="1" x14ac:dyDescent="0.25">
      <c r="D84" s="63"/>
      <c r="E84" s="67"/>
      <c r="F84" s="64"/>
      <c r="G84" s="65"/>
      <c r="H84" s="65"/>
      <c r="I84" s="64"/>
      <c r="J84" s="64"/>
      <c r="K84" s="64"/>
      <c r="L84" s="64"/>
      <c r="M84" s="64"/>
      <c r="N84" s="64"/>
      <c r="O84" s="64"/>
      <c r="P84" s="64"/>
      <c r="Q84" s="64"/>
      <c r="R84" s="64"/>
      <c r="S84" s="64"/>
      <c r="T84" s="64"/>
      <c r="U84" s="64"/>
      <c r="V84" s="64"/>
      <c r="W84" s="64"/>
      <c r="X84" s="64"/>
      <c r="Y84" s="64"/>
      <c r="Z84" s="64"/>
      <c r="AA84" s="64"/>
      <c r="AB84" s="64"/>
      <c r="AC84" s="66"/>
      <c r="AD84" s="66"/>
      <c r="AE84" s="64"/>
    </row>
    <row r="85" spans="4:31" s="1" customFormat="1" x14ac:dyDescent="0.25">
      <c r="D85" s="63"/>
      <c r="E85" s="67"/>
      <c r="F85" s="64"/>
      <c r="G85" s="65"/>
      <c r="H85" s="65"/>
      <c r="I85" s="64"/>
      <c r="J85" s="64"/>
      <c r="K85" s="64"/>
      <c r="L85" s="64"/>
      <c r="M85" s="64"/>
      <c r="N85" s="64"/>
      <c r="O85" s="64"/>
      <c r="P85" s="64"/>
      <c r="Q85" s="64"/>
      <c r="R85" s="64"/>
      <c r="S85" s="64"/>
      <c r="T85" s="64"/>
      <c r="U85" s="64"/>
      <c r="V85" s="64"/>
      <c r="W85" s="64"/>
      <c r="X85" s="64"/>
      <c r="Y85" s="64"/>
      <c r="Z85" s="64"/>
      <c r="AA85" s="64"/>
      <c r="AB85" s="64"/>
      <c r="AC85" s="66"/>
      <c r="AD85" s="66"/>
      <c r="AE85" s="64"/>
    </row>
    <row r="86" spans="4:31" s="1" customFormat="1" x14ac:dyDescent="0.25">
      <c r="D86" s="63"/>
      <c r="E86" s="67"/>
      <c r="F86" s="64"/>
      <c r="G86" s="65"/>
      <c r="H86" s="65"/>
      <c r="I86" s="64"/>
      <c r="J86" s="64"/>
      <c r="K86" s="64"/>
      <c r="L86" s="64"/>
      <c r="M86" s="64"/>
      <c r="N86" s="64"/>
      <c r="O86" s="64"/>
      <c r="P86" s="64"/>
      <c r="Q86" s="64"/>
      <c r="R86" s="64"/>
      <c r="S86" s="64"/>
      <c r="T86" s="64"/>
      <c r="U86" s="64"/>
      <c r="V86" s="64"/>
      <c r="W86" s="64"/>
      <c r="X86" s="64"/>
      <c r="Y86" s="64"/>
      <c r="Z86" s="64"/>
      <c r="AA86" s="64"/>
      <c r="AB86" s="64"/>
      <c r="AC86" s="66"/>
      <c r="AD86" s="66"/>
      <c r="AE86" s="64"/>
    </row>
    <row r="87" spans="4:31" s="1" customFormat="1" x14ac:dyDescent="0.25">
      <c r="D87" s="63"/>
      <c r="E87" s="67"/>
      <c r="F87" s="64"/>
      <c r="G87" s="65"/>
      <c r="H87" s="65"/>
      <c r="I87" s="64"/>
      <c r="J87" s="64"/>
      <c r="K87" s="64"/>
      <c r="L87" s="64"/>
      <c r="M87" s="64"/>
      <c r="N87" s="64"/>
      <c r="O87" s="64"/>
      <c r="P87" s="64"/>
      <c r="Q87" s="64"/>
      <c r="R87" s="64"/>
      <c r="S87" s="64"/>
      <c r="T87" s="64"/>
      <c r="U87" s="64"/>
      <c r="V87" s="64"/>
      <c r="W87" s="64"/>
      <c r="X87" s="64"/>
      <c r="Y87" s="64"/>
      <c r="Z87" s="64"/>
      <c r="AA87" s="64"/>
      <c r="AB87" s="64"/>
      <c r="AC87" s="66"/>
      <c r="AD87" s="66"/>
      <c r="AE87" s="64"/>
    </row>
    <row r="88" spans="4:31" s="1" customFormat="1" x14ac:dyDescent="0.25">
      <c r="D88" s="63"/>
      <c r="E88" s="67"/>
      <c r="F88" s="64"/>
      <c r="G88" s="65"/>
      <c r="H88" s="65"/>
      <c r="I88" s="64"/>
      <c r="J88" s="64"/>
      <c r="K88" s="64"/>
      <c r="L88" s="64"/>
      <c r="M88" s="64"/>
      <c r="N88" s="64"/>
      <c r="O88" s="64"/>
      <c r="P88" s="64"/>
      <c r="Q88" s="64"/>
      <c r="R88" s="64"/>
      <c r="S88" s="64"/>
      <c r="T88" s="64"/>
      <c r="U88" s="64"/>
      <c r="V88" s="64"/>
      <c r="W88" s="64"/>
      <c r="X88" s="64"/>
      <c r="Y88" s="64"/>
      <c r="Z88" s="64"/>
      <c r="AA88" s="64"/>
      <c r="AB88" s="64"/>
      <c r="AC88" s="66"/>
      <c r="AD88" s="66"/>
      <c r="AE88" s="64"/>
    </row>
    <row r="89" spans="4:31" s="1" customFormat="1" x14ac:dyDescent="0.25">
      <c r="D89" s="63"/>
      <c r="E89" s="67"/>
      <c r="F89" s="64"/>
      <c r="G89" s="65"/>
      <c r="H89" s="65"/>
      <c r="I89" s="64"/>
      <c r="J89" s="64"/>
      <c r="K89" s="64"/>
      <c r="L89" s="64"/>
      <c r="M89" s="64"/>
      <c r="N89" s="64"/>
      <c r="O89" s="64"/>
      <c r="P89" s="64"/>
      <c r="Q89" s="64"/>
      <c r="R89" s="64"/>
      <c r="S89" s="64"/>
      <c r="T89" s="64"/>
      <c r="U89" s="64"/>
      <c r="V89" s="64"/>
      <c r="W89" s="64"/>
      <c r="X89" s="64"/>
      <c r="Y89" s="64"/>
      <c r="Z89" s="64"/>
      <c r="AA89" s="64"/>
      <c r="AB89" s="64"/>
      <c r="AC89" s="66"/>
      <c r="AD89" s="66"/>
      <c r="AE89" s="64"/>
    </row>
    <row r="90" spans="4:31" s="1" customFormat="1" x14ac:dyDescent="0.25">
      <c r="D90" s="63"/>
      <c r="E90" s="67"/>
      <c r="F90" s="64"/>
      <c r="G90" s="65"/>
      <c r="H90" s="65"/>
      <c r="I90" s="64"/>
      <c r="J90" s="64"/>
      <c r="K90" s="64"/>
      <c r="L90" s="64"/>
      <c r="M90" s="64"/>
      <c r="N90" s="64"/>
      <c r="O90" s="64"/>
      <c r="P90" s="64"/>
      <c r="Q90" s="64"/>
      <c r="R90" s="64"/>
      <c r="S90" s="64"/>
      <c r="T90" s="64"/>
      <c r="U90" s="64"/>
      <c r="V90" s="64"/>
      <c r="W90" s="64"/>
      <c r="X90" s="64"/>
      <c r="Y90" s="64"/>
      <c r="Z90" s="64"/>
      <c r="AA90" s="64"/>
      <c r="AB90" s="64"/>
      <c r="AC90" s="66"/>
      <c r="AD90" s="66"/>
      <c r="AE90" s="64"/>
    </row>
    <row r="91" spans="4:31" s="1" customFormat="1" x14ac:dyDescent="0.25">
      <c r="D91" s="63"/>
      <c r="E91" s="67"/>
      <c r="F91" s="64"/>
      <c r="G91" s="65"/>
      <c r="H91" s="65"/>
      <c r="I91" s="64"/>
      <c r="J91" s="64"/>
      <c r="K91" s="64"/>
      <c r="L91" s="64"/>
      <c r="M91" s="64"/>
      <c r="N91" s="64"/>
      <c r="O91" s="64"/>
      <c r="P91" s="64"/>
      <c r="Q91" s="64"/>
      <c r="R91" s="64"/>
      <c r="S91" s="64"/>
      <c r="T91" s="64"/>
      <c r="U91" s="64"/>
      <c r="V91" s="64"/>
      <c r="W91" s="64"/>
      <c r="X91" s="64"/>
      <c r="Y91" s="64"/>
      <c r="Z91" s="64"/>
      <c r="AA91" s="64"/>
      <c r="AB91" s="64"/>
      <c r="AC91" s="66"/>
      <c r="AD91" s="66"/>
      <c r="AE91" s="64"/>
    </row>
    <row r="92" spans="4:31" s="1" customFormat="1" x14ac:dyDescent="0.25">
      <c r="D92" s="63"/>
      <c r="E92" s="67"/>
      <c r="F92" s="64"/>
      <c r="G92" s="65"/>
      <c r="H92" s="65"/>
      <c r="I92" s="64"/>
      <c r="J92" s="64"/>
      <c r="K92" s="64"/>
      <c r="L92" s="64"/>
      <c r="M92" s="64"/>
      <c r="N92" s="64"/>
      <c r="O92" s="64"/>
      <c r="P92" s="64"/>
      <c r="Q92" s="64"/>
      <c r="R92" s="64"/>
      <c r="S92" s="64"/>
      <c r="T92" s="64"/>
      <c r="U92" s="64"/>
      <c r="V92" s="64"/>
      <c r="W92" s="64"/>
      <c r="X92" s="64"/>
      <c r="Y92" s="64"/>
      <c r="Z92" s="64"/>
      <c r="AA92" s="64"/>
      <c r="AB92" s="64"/>
      <c r="AC92" s="66"/>
      <c r="AD92" s="66"/>
      <c r="AE92" s="64"/>
    </row>
  </sheetData>
  <mergeCells count="26">
    <mergeCell ref="H38:H41"/>
    <mergeCell ref="H42:H45"/>
    <mergeCell ref="H12:H13"/>
    <mergeCell ref="H14:H15"/>
    <mergeCell ref="H16:H17"/>
    <mergeCell ref="H22:H23"/>
    <mergeCell ref="H34:H37"/>
    <mergeCell ref="F34:F37"/>
    <mergeCell ref="F38:F41"/>
    <mergeCell ref="F42:F45"/>
    <mergeCell ref="D8:D9"/>
    <mergeCell ref="D12:D13"/>
    <mergeCell ref="D14:D15"/>
    <mergeCell ref="D16:D17"/>
    <mergeCell ref="D22:D23"/>
    <mergeCell ref="D34:D37"/>
    <mergeCell ref="D38:D41"/>
    <mergeCell ref="D42:D45"/>
    <mergeCell ref="F12:F13"/>
    <mergeCell ref="F14:F15"/>
    <mergeCell ref="F16:F17"/>
    <mergeCell ref="C4:AD4"/>
    <mergeCell ref="D2:AE2"/>
    <mergeCell ref="D3:AE3"/>
    <mergeCell ref="F8:F9"/>
    <mergeCell ref="F22:F23"/>
  </mergeCells>
  <pageMargins left="0.25" right="0.25" top="0.75" bottom="0.75" header="0.51180555555555496" footer="0.51180555555555496"/>
  <pageSetup paperSize="9" scale="70"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FE6C-F00C-43AF-8E21-C9BB128E4061}">
  <dimension ref="A1:AMH36"/>
  <sheetViews>
    <sheetView topLeftCell="D1" zoomScaleNormal="100" workbookViewId="0">
      <pane ySplit="1" topLeftCell="A2" activePane="bottomLeft" state="frozen"/>
      <selection activeCell="N19" sqref="N19"/>
      <selection pane="bottomLeft" activeCell="H13" sqref="H13"/>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326</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23.25" customHeight="1" x14ac:dyDescent="0.25">
      <c r="D5" s="151" t="s">
        <v>329</v>
      </c>
      <c r="E5" s="129" t="s">
        <v>328</v>
      </c>
      <c r="F5" s="127" t="s">
        <v>37</v>
      </c>
      <c r="G5" s="128">
        <f>+SUM(P5:AD5)</f>
        <v>0</v>
      </c>
      <c r="H5" s="117">
        <v>2</v>
      </c>
      <c r="I5" s="173"/>
      <c r="J5" s="173"/>
      <c r="K5" s="173"/>
      <c r="L5" s="79"/>
      <c r="M5" s="173"/>
      <c r="N5" s="179"/>
      <c r="O5" s="173"/>
      <c r="P5" s="82"/>
      <c r="Q5" s="82"/>
      <c r="R5" s="82"/>
      <c r="S5" s="82"/>
      <c r="T5" s="82"/>
      <c r="U5" s="82"/>
      <c r="V5" s="82"/>
      <c r="W5" s="82"/>
      <c r="X5" s="82"/>
      <c r="Y5" s="82"/>
      <c r="Z5" s="82"/>
      <c r="AA5" s="82"/>
      <c r="AB5" s="82"/>
      <c r="AC5" s="82"/>
      <c r="AD5" s="82"/>
      <c r="AE5" s="83"/>
    </row>
    <row r="6" spans="1:31" s="1" customFormat="1" ht="19.5" hidden="1" customHeight="1" x14ac:dyDescent="0.25">
      <c r="D6" s="153"/>
      <c r="E6" s="126" t="s">
        <v>328</v>
      </c>
      <c r="F6" s="127" t="s">
        <v>37</v>
      </c>
      <c r="G6" s="128">
        <f>+SUM(P6:AD6)</f>
        <v>0</v>
      </c>
      <c r="H6" s="117">
        <v>2</v>
      </c>
      <c r="I6" s="174"/>
      <c r="J6" s="174"/>
      <c r="K6" s="174"/>
      <c r="L6" s="79"/>
      <c r="M6" s="174"/>
      <c r="N6" s="180"/>
      <c r="O6" s="174"/>
      <c r="P6" s="82"/>
      <c r="Q6" s="82"/>
      <c r="R6" s="82"/>
      <c r="S6" s="82"/>
      <c r="T6" s="82"/>
      <c r="U6" s="82"/>
      <c r="V6" s="82"/>
      <c r="W6" s="82"/>
      <c r="X6" s="82"/>
      <c r="Y6" s="82"/>
      <c r="Z6" s="82"/>
      <c r="AA6" s="82"/>
      <c r="AB6" s="82"/>
      <c r="AC6" s="82"/>
      <c r="AD6" s="82"/>
      <c r="AE6" s="83"/>
    </row>
    <row r="7" spans="1:31" s="1" customFormat="1" ht="54.75" customHeight="1" x14ac:dyDescent="0.25">
      <c r="D7" s="78"/>
      <c r="E7" s="17" t="s">
        <v>327</v>
      </c>
      <c r="F7" s="14" t="s">
        <v>36</v>
      </c>
      <c r="G7" s="76" t="s">
        <v>36</v>
      </c>
      <c r="H7" s="77">
        <v>2</v>
      </c>
      <c r="I7" s="14" t="s">
        <v>36</v>
      </c>
      <c r="J7" s="14" t="s">
        <v>36</v>
      </c>
      <c r="K7" s="14" t="s">
        <v>36</v>
      </c>
      <c r="L7" s="57">
        <v>4150</v>
      </c>
      <c r="M7" s="14"/>
      <c r="N7" s="49"/>
      <c r="O7" s="14" t="s">
        <v>36</v>
      </c>
      <c r="P7" s="64"/>
      <c r="Q7" s="64"/>
      <c r="R7" s="64"/>
      <c r="S7" s="64"/>
      <c r="T7" s="64"/>
      <c r="U7" s="64"/>
      <c r="V7" s="64"/>
      <c r="W7" s="64"/>
      <c r="X7" s="64"/>
      <c r="Y7" s="64"/>
      <c r="Z7" s="64"/>
      <c r="AA7" s="64"/>
      <c r="AB7" s="64"/>
      <c r="AC7" s="66"/>
      <c r="AD7" s="66"/>
      <c r="AE7" s="64"/>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sheetData>
  <mergeCells count="10">
    <mergeCell ref="M5:M6"/>
    <mergeCell ref="N5:N6"/>
    <mergeCell ref="O5:O6"/>
    <mergeCell ref="D2:AE2"/>
    <mergeCell ref="D3:AE3"/>
    <mergeCell ref="D4:AD4"/>
    <mergeCell ref="D5:D6"/>
    <mergeCell ref="I5:I6"/>
    <mergeCell ref="J5:J6"/>
    <mergeCell ref="K5:K6"/>
  </mergeCells>
  <pageMargins left="0.25" right="0.25" top="0.75" bottom="0.75" header="0.51180555555555496" footer="0.51180555555555496"/>
  <pageSetup paperSize="9" scale="70"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MH52"/>
  <sheetViews>
    <sheetView topLeftCell="D1" zoomScaleNormal="100" workbookViewId="0">
      <pane ySplit="1" topLeftCell="A2" activePane="bottomLeft" state="frozen"/>
      <selection activeCell="N19" sqref="N19"/>
      <selection pane="bottomLeft" activeCell="E24" sqref="E24"/>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89</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58.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1" customFormat="1" ht="24" customHeight="1" x14ac:dyDescent="0.25">
      <c r="A4" s="6"/>
      <c r="B4" s="6"/>
      <c r="C4" s="71"/>
      <c r="D4" s="157" t="s">
        <v>115</v>
      </c>
      <c r="E4" s="158"/>
      <c r="F4" s="158"/>
      <c r="G4" s="158"/>
      <c r="H4" s="158"/>
      <c r="I4" s="158"/>
      <c r="J4" s="158"/>
      <c r="K4" s="158"/>
      <c r="L4" s="158"/>
      <c r="M4" s="158"/>
      <c r="N4" s="158"/>
      <c r="O4" s="159"/>
      <c r="P4" s="72"/>
      <c r="Q4" s="72"/>
      <c r="R4" s="72"/>
      <c r="S4" s="72"/>
      <c r="T4" s="72"/>
      <c r="U4" s="72"/>
      <c r="V4" s="72"/>
      <c r="W4" s="72"/>
      <c r="X4" s="72"/>
      <c r="Y4" s="72"/>
      <c r="Z4" s="72"/>
      <c r="AA4" s="72"/>
      <c r="AB4" s="72"/>
      <c r="AC4" s="72"/>
      <c r="AD4" s="72"/>
      <c r="AE4" s="70"/>
    </row>
    <row r="5" spans="1:31" s="1" customFormat="1" x14ac:dyDescent="0.25">
      <c r="A5" s="12">
        <v>1273</v>
      </c>
      <c r="B5" s="13" t="s">
        <v>55</v>
      </c>
      <c r="C5" s="13"/>
      <c r="D5" s="150" t="s">
        <v>116</v>
      </c>
      <c r="E5" s="39" t="s">
        <v>66</v>
      </c>
      <c r="F5" s="150" t="s">
        <v>39</v>
      </c>
      <c r="G5" s="16">
        <v>2</v>
      </c>
      <c r="H5" s="145">
        <v>300</v>
      </c>
      <c r="I5" s="151"/>
      <c r="J5" s="151"/>
      <c r="K5" s="151"/>
      <c r="L5" s="151"/>
      <c r="M5" s="151"/>
      <c r="N5" s="154"/>
      <c r="O5" s="151"/>
      <c r="P5" s="14"/>
      <c r="Q5" s="14"/>
      <c r="R5" s="14"/>
      <c r="S5" s="14"/>
      <c r="T5" s="14"/>
      <c r="U5" s="18">
        <v>2</v>
      </c>
      <c r="V5" s="14"/>
      <c r="W5" s="14"/>
      <c r="X5" s="14"/>
      <c r="Y5" s="14"/>
      <c r="Z5" s="14"/>
      <c r="AA5" s="14"/>
      <c r="AB5" s="14"/>
      <c r="AC5" s="14"/>
      <c r="AD5" s="14"/>
      <c r="AE5" s="14"/>
    </row>
    <row r="6" spans="1:31" s="1" customFormat="1" ht="28.5" x14ac:dyDescent="0.25">
      <c r="A6" s="12">
        <v>1274</v>
      </c>
      <c r="B6" s="13" t="s">
        <v>55</v>
      </c>
      <c r="C6" s="13"/>
      <c r="D6" s="150"/>
      <c r="E6" s="40" t="s">
        <v>67</v>
      </c>
      <c r="F6" s="150"/>
      <c r="G6" s="16">
        <v>2</v>
      </c>
      <c r="H6" s="146"/>
      <c r="I6" s="152"/>
      <c r="J6" s="152"/>
      <c r="K6" s="152"/>
      <c r="L6" s="152"/>
      <c r="M6" s="152"/>
      <c r="N6" s="155"/>
      <c r="O6" s="152"/>
      <c r="P6" s="14"/>
      <c r="Q6" s="14"/>
      <c r="R6" s="14"/>
      <c r="S6" s="14"/>
      <c r="T6" s="14"/>
      <c r="U6" s="18">
        <v>2</v>
      </c>
      <c r="V6" s="14"/>
      <c r="W6" s="14"/>
      <c r="X6" s="14"/>
      <c r="Y6" s="14"/>
      <c r="Z6" s="14"/>
      <c r="AA6" s="14"/>
      <c r="AB6" s="14"/>
      <c r="AC6" s="14"/>
      <c r="AD6" s="14"/>
      <c r="AE6" s="14"/>
    </row>
    <row r="7" spans="1:31" s="1" customFormat="1" ht="30" x14ac:dyDescent="0.25">
      <c r="A7" s="12">
        <v>1275</v>
      </c>
      <c r="B7" s="13" t="s">
        <v>55</v>
      </c>
      <c r="C7" s="13"/>
      <c r="D7" s="150"/>
      <c r="E7" s="41" t="s">
        <v>68</v>
      </c>
      <c r="F7" s="150"/>
      <c r="G7" s="16">
        <v>2</v>
      </c>
      <c r="H7" s="146"/>
      <c r="I7" s="152"/>
      <c r="J7" s="152"/>
      <c r="K7" s="152"/>
      <c r="L7" s="152"/>
      <c r="M7" s="152"/>
      <c r="N7" s="155"/>
      <c r="O7" s="152"/>
      <c r="P7" s="14"/>
      <c r="Q7" s="14"/>
      <c r="R7" s="14"/>
      <c r="S7" s="14"/>
      <c r="T7" s="14"/>
      <c r="U7" s="18">
        <v>2</v>
      </c>
      <c r="V7" s="14"/>
      <c r="W7" s="14"/>
      <c r="X7" s="14"/>
      <c r="Y7" s="14"/>
      <c r="Z7" s="14"/>
      <c r="AA7" s="14"/>
      <c r="AB7" s="14"/>
      <c r="AC7" s="14"/>
      <c r="AD7" s="14"/>
      <c r="AE7" s="14"/>
    </row>
    <row r="8" spans="1:31" s="1" customFormat="1" ht="27" customHeight="1" x14ac:dyDescent="0.25">
      <c r="A8" s="12">
        <v>1276</v>
      </c>
      <c r="B8" s="13" t="s">
        <v>55</v>
      </c>
      <c r="C8" s="13"/>
      <c r="D8" s="150"/>
      <c r="E8" s="42" t="s">
        <v>69</v>
      </c>
      <c r="F8" s="150"/>
      <c r="G8" s="16">
        <v>2</v>
      </c>
      <c r="H8" s="146"/>
      <c r="I8" s="152"/>
      <c r="J8" s="152"/>
      <c r="K8" s="152"/>
      <c r="L8" s="152"/>
      <c r="M8" s="152"/>
      <c r="N8" s="155"/>
      <c r="O8" s="152"/>
      <c r="P8" s="14"/>
      <c r="Q8" s="14"/>
      <c r="R8" s="14"/>
      <c r="S8" s="14"/>
      <c r="T8" s="14"/>
      <c r="U8" s="18">
        <v>2</v>
      </c>
      <c r="V8" s="14"/>
      <c r="W8" s="14"/>
      <c r="X8" s="14"/>
      <c r="Y8" s="14"/>
      <c r="Z8" s="14"/>
      <c r="AA8" s="14"/>
      <c r="AB8" s="14"/>
      <c r="AC8" s="14"/>
      <c r="AD8" s="14"/>
      <c r="AE8" s="14"/>
    </row>
    <row r="9" spans="1:31" s="1" customFormat="1" ht="45" x14ac:dyDescent="0.25">
      <c r="A9" s="12">
        <v>1277</v>
      </c>
      <c r="B9" s="13" t="s">
        <v>55</v>
      </c>
      <c r="C9" s="13"/>
      <c r="D9" s="150"/>
      <c r="E9" s="41" t="s">
        <v>70</v>
      </c>
      <c r="F9" s="150"/>
      <c r="G9" s="16">
        <v>2</v>
      </c>
      <c r="H9" s="146"/>
      <c r="I9" s="152"/>
      <c r="J9" s="152"/>
      <c r="K9" s="152"/>
      <c r="L9" s="152"/>
      <c r="M9" s="152"/>
      <c r="N9" s="155"/>
      <c r="O9" s="152"/>
      <c r="P9" s="14"/>
      <c r="Q9" s="14"/>
      <c r="R9" s="14"/>
      <c r="S9" s="14"/>
      <c r="T9" s="14"/>
      <c r="U9" s="18">
        <v>2</v>
      </c>
      <c r="V9" s="14"/>
      <c r="W9" s="14"/>
      <c r="X9" s="14"/>
      <c r="Y9" s="14"/>
      <c r="Z9" s="14"/>
      <c r="AA9" s="14"/>
      <c r="AB9" s="14"/>
      <c r="AC9" s="14"/>
      <c r="AD9" s="14"/>
      <c r="AE9" s="14"/>
    </row>
    <row r="10" spans="1:31" s="1" customFormat="1" ht="60" x14ac:dyDescent="0.25">
      <c r="A10" s="12">
        <v>1278</v>
      </c>
      <c r="B10" s="13" t="s">
        <v>55</v>
      </c>
      <c r="C10" s="13"/>
      <c r="D10" s="150"/>
      <c r="E10" s="41" t="s">
        <v>71</v>
      </c>
      <c r="F10" s="150"/>
      <c r="G10" s="16">
        <v>2</v>
      </c>
      <c r="H10" s="146"/>
      <c r="I10" s="152"/>
      <c r="J10" s="152"/>
      <c r="K10" s="152"/>
      <c r="L10" s="152"/>
      <c r="M10" s="152"/>
      <c r="N10" s="155"/>
      <c r="O10" s="152"/>
      <c r="P10" s="14"/>
      <c r="Q10" s="14"/>
      <c r="R10" s="14"/>
      <c r="S10" s="14"/>
      <c r="T10" s="14"/>
      <c r="U10" s="18">
        <v>2</v>
      </c>
      <c r="V10" s="14"/>
      <c r="W10" s="14"/>
      <c r="X10" s="14"/>
      <c r="Y10" s="14"/>
      <c r="Z10" s="14"/>
      <c r="AA10" s="14"/>
      <c r="AB10" s="14"/>
      <c r="AC10" s="14"/>
      <c r="AD10" s="14"/>
      <c r="AE10" s="14"/>
    </row>
    <row r="11" spans="1:31" s="1" customFormat="1" ht="9.75" customHeight="1" x14ac:dyDescent="0.25">
      <c r="A11" s="12">
        <v>1279</v>
      </c>
      <c r="B11" s="13" t="s">
        <v>55</v>
      </c>
      <c r="C11" s="13"/>
      <c r="D11" s="150"/>
      <c r="E11" s="41" t="s">
        <v>72</v>
      </c>
      <c r="F11" s="150"/>
      <c r="G11" s="16">
        <v>2</v>
      </c>
      <c r="H11" s="146"/>
      <c r="I11" s="152"/>
      <c r="J11" s="152"/>
      <c r="K11" s="152"/>
      <c r="L11" s="152"/>
      <c r="M11" s="152"/>
      <c r="N11" s="155"/>
      <c r="O11" s="152"/>
      <c r="P11" s="14"/>
      <c r="Q11" s="14"/>
      <c r="R11" s="14"/>
      <c r="S11" s="14"/>
      <c r="T11" s="14"/>
      <c r="U11" s="18">
        <v>2</v>
      </c>
      <c r="V11" s="14"/>
      <c r="W11" s="14"/>
      <c r="X11" s="14"/>
      <c r="Y11" s="14"/>
      <c r="Z11" s="14"/>
      <c r="AA11" s="14"/>
      <c r="AB11" s="14"/>
      <c r="AC11" s="14"/>
      <c r="AD11" s="14"/>
      <c r="AE11" s="14"/>
    </row>
    <row r="12" spans="1:31" s="1" customFormat="1" ht="30" x14ac:dyDescent="0.25">
      <c r="A12" s="12">
        <v>1280</v>
      </c>
      <c r="B12" s="13" t="s">
        <v>55</v>
      </c>
      <c r="C12" s="13"/>
      <c r="D12" s="150"/>
      <c r="E12" s="41" t="s">
        <v>73</v>
      </c>
      <c r="F12" s="150"/>
      <c r="G12" s="16">
        <v>2</v>
      </c>
      <c r="H12" s="146"/>
      <c r="I12" s="152"/>
      <c r="J12" s="152"/>
      <c r="K12" s="152"/>
      <c r="L12" s="152"/>
      <c r="M12" s="152"/>
      <c r="N12" s="155"/>
      <c r="O12" s="152"/>
      <c r="P12" s="14"/>
      <c r="Q12" s="14"/>
      <c r="R12" s="14"/>
      <c r="S12" s="14"/>
      <c r="T12" s="14"/>
      <c r="U12" s="18">
        <v>2</v>
      </c>
      <c r="V12" s="14"/>
      <c r="W12" s="14"/>
      <c r="X12" s="14"/>
      <c r="Y12" s="14"/>
      <c r="Z12" s="14"/>
      <c r="AA12" s="14"/>
      <c r="AB12" s="14"/>
      <c r="AC12" s="14"/>
      <c r="AD12" s="14"/>
      <c r="AE12" s="14"/>
    </row>
    <row r="13" spans="1:31" s="1" customFormat="1" ht="19.5" customHeight="1" x14ac:dyDescent="0.25">
      <c r="A13" s="12">
        <v>1281</v>
      </c>
      <c r="B13" s="13" t="s">
        <v>55</v>
      </c>
      <c r="C13" s="13"/>
      <c r="D13" s="150"/>
      <c r="E13" s="23" t="s">
        <v>81</v>
      </c>
      <c r="F13" s="150"/>
      <c r="G13" s="16">
        <v>2</v>
      </c>
      <c r="H13" s="146"/>
      <c r="I13" s="152"/>
      <c r="J13" s="152"/>
      <c r="K13" s="152"/>
      <c r="L13" s="152"/>
      <c r="M13" s="152"/>
      <c r="N13" s="155"/>
      <c r="O13" s="152"/>
      <c r="P13" s="14"/>
      <c r="Q13" s="14"/>
      <c r="R13" s="14"/>
      <c r="S13" s="14"/>
      <c r="T13" s="14"/>
      <c r="U13" s="18">
        <v>2</v>
      </c>
      <c r="V13" s="14"/>
      <c r="W13" s="14"/>
      <c r="X13" s="14"/>
      <c r="Y13" s="14"/>
      <c r="Z13" s="14"/>
      <c r="AA13" s="14"/>
      <c r="AB13" s="14"/>
      <c r="AC13" s="14"/>
      <c r="AD13" s="14"/>
      <c r="AE13" s="14"/>
    </row>
    <row r="14" spans="1:31" s="1" customFormat="1" ht="37.5" customHeight="1" x14ac:dyDescent="0.25">
      <c r="A14" s="12">
        <v>1282</v>
      </c>
      <c r="B14" s="13" t="s">
        <v>55</v>
      </c>
      <c r="C14" s="13"/>
      <c r="D14" s="150"/>
      <c r="E14" s="24" t="s">
        <v>74</v>
      </c>
      <c r="F14" s="150"/>
      <c r="G14" s="16">
        <v>2</v>
      </c>
      <c r="H14" s="146"/>
      <c r="I14" s="152"/>
      <c r="J14" s="152"/>
      <c r="K14" s="152"/>
      <c r="L14" s="152"/>
      <c r="M14" s="152"/>
      <c r="N14" s="155"/>
      <c r="O14" s="152"/>
      <c r="P14" s="14"/>
      <c r="Q14" s="14"/>
      <c r="R14" s="14"/>
      <c r="S14" s="14"/>
      <c r="T14" s="14"/>
      <c r="U14" s="18">
        <v>2</v>
      </c>
      <c r="V14" s="14"/>
      <c r="W14" s="14"/>
      <c r="X14" s="14"/>
      <c r="Y14" s="14"/>
      <c r="Z14" s="14"/>
      <c r="AA14" s="14"/>
      <c r="AB14" s="14"/>
      <c r="AC14" s="14"/>
      <c r="AD14" s="14"/>
      <c r="AE14" s="14"/>
    </row>
    <row r="15" spans="1:31" s="1" customFormat="1" ht="30" x14ac:dyDescent="0.25">
      <c r="A15" s="12">
        <v>1283</v>
      </c>
      <c r="B15" s="13" t="s">
        <v>55</v>
      </c>
      <c r="C15" s="13"/>
      <c r="D15" s="150"/>
      <c r="E15" s="42" t="s">
        <v>75</v>
      </c>
      <c r="F15" s="150"/>
      <c r="G15" s="16">
        <v>2</v>
      </c>
      <c r="H15" s="146"/>
      <c r="I15" s="152"/>
      <c r="J15" s="152"/>
      <c r="K15" s="152"/>
      <c r="L15" s="152"/>
      <c r="M15" s="152"/>
      <c r="N15" s="155"/>
      <c r="O15" s="152"/>
      <c r="P15" s="14"/>
      <c r="Q15" s="14"/>
      <c r="R15" s="14"/>
      <c r="S15" s="14"/>
      <c r="T15" s="14"/>
      <c r="U15" s="18">
        <v>2</v>
      </c>
      <c r="V15" s="14"/>
      <c r="W15" s="14"/>
      <c r="X15" s="14"/>
      <c r="Y15" s="14"/>
      <c r="Z15" s="14"/>
      <c r="AA15" s="14"/>
      <c r="AB15" s="14"/>
      <c r="AC15" s="14"/>
      <c r="AD15" s="14"/>
      <c r="AE15" s="14"/>
    </row>
    <row r="16" spans="1:31" s="1" customFormat="1" x14ac:dyDescent="0.25">
      <c r="A16" s="12">
        <v>1284</v>
      </c>
      <c r="B16" s="13" t="s">
        <v>55</v>
      </c>
      <c r="C16" s="13"/>
      <c r="D16" s="150"/>
      <c r="E16" s="24" t="s">
        <v>38</v>
      </c>
      <c r="F16" s="150"/>
      <c r="G16" s="16">
        <v>2</v>
      </c>
      <c r="H16" s="146"/>
      <c r="I16" s="152"/>
      <c r="J16" s="152"/>
      <c r="K16" s="152"/>
      <c r="L16" s="152"/>
      <c r="M16" s="152"/>
      <c r="N16" s="155"/>
      <c r="O16" s="152"/>
      <c r="P16" s="14"/>
      <c r="Q16" s="14"/>
      <c r="R16" s="14"/>
      <c r="S16" s="14"/>
      <c r="T16" s="14"/>
      <c r="U16" s="18">
        <v>2</v>
      </c>
      <c r="V16" s="14"/>
      <c r="W16" s="14"/>
      <c r="X16" s="14"/>
      <c r="Y16" s="14"/>
      <c r="Z16" s="14"/>
      <c r="AA16" s="14"/>
      <c r="AB16" s="14"/>
      <c r="AC16" s="14"/>
      <c r="AD16" s="14"/>
      <c r="AE16" s="14"/>
    </row>
    <row r="17" spans="1:31" s="1" customFormat="1" x14ac:dyDescent="0.25">
      <c r="A17" s="12">
        <v>1285</v>
      </c>
      <c r="B17" s="13" t="s">
        <v>55</v>
      </c>
      <c r="C17" s="13"/>
      <c r="D17" s="150"/>
      <c r="E17" s="41" t="s">
        <v>76</v>
      </c>
      <c r="F17" s="150"/>
      <c r="G17" s="16">
        <v>2</v>
      </c>
      <c r="H17" s="146"/>
      <c r="I17" s="152"/>
      <c r="J17" s="152"/>
      <c r="K17" s="152"/>
      <c r="L17" s="152"/>
      <c r="M17" s="152"/>
      <c r="N17" s="155"/>
      <c r="O17" s="152"/>
      <c r="P17" s="14"/>
      <c r="Q17" s="14"/>
      <c r="R17" s="14"/>
      <c r="S17" s="14"/>
      <c r="T17" s="14"/>
      <c r="U17" s="18">
        <v>2</v>
      </c>
      <c r="V17" s="14"/>
      <c r="W17" s="14"/>
      <c r="X17" s="14"/>
      <c r="Y17" s="14"/>
      <c r="Z17" s="14"/>
      <c r="AA17" s="14"/>
      <c r="AB17" s="14"/>
      <c r="AC17" s="14"/>
      <c r="AD17" s="14"/>
      <c r="AE17" s="14"/>
    </row>
    <row r="18" spans="1:31" s="1" customFormat="1" x14ac:dyDescent="0.25">
      <c r="A18" s="12"/>
      <c r="B18" s="13"/>
      <c r="C18" s="27"/>
      <c r="D18" s="150"/>
      <c r="E18" s="41" t="s">
        <v>77</v>
      </c>
      <c r="F18" s="150"/>
      <c r="G18" s="16"/>
      <c r="H18" s="146"/>
      <c r="I18" s="152"/>
      <c r="J18" s="152"/>
      <c r="K18" s="152"/>
      <c r="L18" s="152"/>
      <c r="M18" s="152"/>
      <c r="N18" s="155"/>
      <c r="O18" s="152"/>
      <c r="P18" s="18"/>
      <c r="Q18" s="18"/>
      <c r="R18" s="18"/>
      <c r="S18" s="18"/>
      <c r="T18" s="18"/>
      <c r="U18" s="18"/>
      <c r="V18" s="18"/>
      <c r="W18" s="18"/>
      <c r="X18" s="18"/>
      <c r="Y18" s="18"/>
      <c r="Z18" s="18"/>
      <c r="AA18" s="18"/>
      <c r="AB18" s="18"/>
      <c r="AC18" s="14"/>
      <c r="AD18" s="14"/>
      <c r="AE18" s="18" t="s">
        <v>36</v>
      </c>
    </row>
    <row r="19" spans="1:31" s="1" customFormat="1" x14ac:dyDescent="0.25">
      <c r="D19" s="150"/>
      <c r="E19" s="41" t="s">
        <v>78</v>
      </c>
      <c r="F19" s="150"/>
      <c r="G19" s="65"/>
      <c r="H19" s="146"/>
      <c r="I19" s="152"/>
      <c r="J19" s="152"/>
      <c r="K19" s="152"/>
      <c r="L19" s="152"/>
      <c r="M19" s="152"/>
      <c r="N19" s="155"/>
      <c r="O19" s="152"/>
      <c r="P19" s="64"/>
      <c r="Q19" s="64"/>
      <c r="R19" s="64"/>
      <c r="S19" s="64"/>
      <c r="T19" s="64"/>
      <c r="U19" s="64"/>
      <c r="V19" s="64"/>
      <c r="W19" s="64"/>
      <c r="X19" s="64"/>
      <c r="Y19" s="64"/>
      <c r="Z19" s="64"/>
      <c r="AA19" s="64"/>
      <c r="AB19" s="64"/>
      <c r="AC19" s="66"/>
      <c r="AD19" s="66"/>
      <c r="AE19" s="64"/>
    </row>
    <row r="20" spans="1:31" s="1" customFormat="1" x14ac:dyDescent="0.25">
      <c r="D20" s="150"/>
      <c r="E20" s="24" t="s">
        <v>38</v>
      </c>
      <c r="F20" s="150"/>
      <c r="G20" s="65"/>
      <c r="H20" s="146"/>
      <c r="I20" s="152"/>
      <c r="J20" s="152"/>
      <c r="K20" s="152"/>
      <c r="L20" s="152"/>
      <c r="M20" s="152"/>
      <c r="N20" s="155"/>
      <c r="O20" s="152"/>
      <c r="P20" s="64"/>
      <c r="Q20" s="64"/>
      <c r="R20" s="64"/>
      <c r="S20" s="64"/>
      <c r="T20" s="64"/>
      <c r="U20" s="64"/>
      <c r="V20" s="64"/>
      <c r="W20" s="64"/>
      <c r="X20" s="64"/>
      <c r="Y20" s="64"/>
      <c r="Z20" s="64"/>
      <c r="AA20" s="64"/>
      <c r="AB20" s="64"/>
      <c r="AC20" s="66"/>
      <c r="AD20" s="66"/>
      <c r="AE20" s="64"/>
    </row>
    <row r="21" spans="1:31" s="1" customFormat="1" x14ac:dyDescent="0.25">
      <c r="D21" s="150"/>
      <c r="E21" s="41" t="s">
        <v>79</v>
      </c>
      <c r="F21" s="150"/>
      <c r="G21" s="65"/>
      <c r="H21" s="146"/>
      <c r="I21" s="152"/>
      <c r="J21" s="152"/>
      <c r="K21" s="152"/>
      <c r="L21" s="152"/>
      <c r="M21" s="152"/>
      <c r="N21" s="155"/>
      <c r="O21" s="152"/>
      <c r="P21" s="64"/>
      <c r="Q21" s="64"/>
      <c r="R21" s="64"/>
      <c r="S21" s="64"/>
      <c r="T21" s="64"/>
      <c r="U21" s="64"/>
      <c r="V21" s="64"/>
      <c r="W21" s="64"/>
      <c r="X21" s="64"/>
      <c r="Y21" s="64"/>
      <c r="Z21" s="64"/>
      <c r="AA21" s="64"/>
      <c r="AB21" s="64"/>
      <c r="AC21" s="66"/>
      <c r="AD21" s="66"/>
      <c r="AE21" s="64"/>
    </row>
    <row r="22" spans="1:31" s="1" customFormat="1" x14ac:dyDescent="0.25">
      <c r="D22" s="150"/>
      <c r="E22" s="44" t="s">
        <v>80</v>
      </c>
      <c r="F22" s="150"/>
      <c r="G22" s="65"/>
      <c r="H22" s="147"/>
      <c r="I22" s="153"/>
      <c r="J22" s="153"/>
      <c r="K22" s="153"/>
      <c r="L22" s="153"/>
      <c r="M22" s="153"/>
      <c r="N22" s="156"/>
      <c r="O22" s="153"/>
      <c r="P22" s="64"/>
      <c r="Q22" s="64"/>
      <c r="R22" s="64"/>
      <c r="S22" s="64"/>
      <c r="T22" s="64"/>
      <c r="U22" s="64"/>
      <c r="V22" s="64"/>
      <c r="W22" s="64"/>
      <c r="X22" s="64"/>
      <c r="Y22" s="64"/>
      <c r="Z22" s="64"/>
      <c r="AA22" s="64"/>
      <c r="AB22" s="64"/>
      <c r="AC22" s="66"/>
      <c r="AD22" s="66"/>
      <c r="AE22" s="64"/>
    </row>
    <row r="23" spans="1:31" s="1" customFormat="1" ht="119.25" x14ac:dyDescent="0.25">
      <c r="D23" s="18" t="s">
        <v>117</v>
      </c>
      <c r="E23" s="45" t="s">
        <v>82</v>
      </c>
      <c r="F23" s="18" t="s">
        <v>30</v>
      </c>
      <c r="G23" s="65"/>
      <c r="H23" s="53">
        <v>200</v>
      </c>
      <c r="I23" s="14"/>
      <c r="J23" s="14"/>
      <c r="K23" s="14"/>
      <c r="L23" s="58"/>
      <c r="M23" s="14"/>
      <c r="N23" s="48"/>
      <c r="O23" s="14"/>
      <c r="P23" s="64"/>
      <c r="Q23" s="64"/>
      <c r="R23" s="64"/>
      <c r="S23" s="64"/>
      <c r="T23" s="64"/>
      <c r="U23" s="64"/>
      <c r="V23" s="64"/>
      <c r="W23" s="64"/>
      <c r="X23" s="64"/>
      <c r="Y23" s="64"/>
      <c r="Z23" s="64"/>
      <c r="AA23" s="64"/>
      <c r="AB23" s="64"/>
      <c r="AC23" s="66"/>
      <c r="AD23" s="66"/>
      <c r="AE23" s="64"/>
    </row>
    <row r="24" spans="1:31" s="1" customFormat="1" ht="30" x14ac:dyDescent="0.25">
      <c r="D24" s="18"/>
      <c r="E24" s="38" t="s">
        <v>120</v>
      </c>
      <c r="F24" s="18" t="s">
        <v>36</v>
      </c>
      <c r="G24" s="16" t="s">
        <v>36</v>
      </c>
      <c r="H24" s="53">
        <v>500</v>
      </c>
      <c r="I24" s="18" t="s">
        <v>36</v>
      </c>
      <c r="J24" s="18" t="s">
        <v>36</v>
      </c>
      <c r="K24" s="18" t="s">
        <v>36</v>
      </c>
      <c r="L24" s="57">
        <v>2600</v>
      </c>
      <c r="M24" s="18"/>
      <c r="N24" s="49"/>
      <c r="O24" s="18" t="s">
        <v>36</v>
      </c>
      <c r="P24" s="64"/>
      <c r="Q24" s="64"/>
      <c r="R24" s="64"/>
      <c r="S24" s="64"/>
      <c r="T24" s="64"/>
      <c r="U24" s="64"/>
      <c r="V24" s="64"/>
      <c r="W24" s="64"/>
      <c r="X24" s="64"/>
      <c r="Y24" s="64"/>
      <c r="Z24" s="64"/>
      <c r="AA24" s="64"/>
      <c r="AB24" s="64"/>
      <c r="AC24" s="66"/>
      <c r="AD24" s="66"/>
      <c r="AE24" s="64"/>
    </row>
    <row r="25" spans="1: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1: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1: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1: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1: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1: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1: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1: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row r="40" spans="4:31" s="1" customFormat="1" x14ac:dyDescent="0.25">
      <c r="D40" s="63"/>
      <c r="E40" s="67"/>
      <c r="F40" s="64"/>
      <c r="G40" s="65"/>
      <c r="H40" s="65"/>
      <c r="I40" s="64"/>
      <c r="J40" s="64"/>
      <c r="K40" s="64"/>
      <c r="L40" s="64"/>
      <c r="M40" s="64"/>
      <c r="N40" s="64"/>
      <c r="O40" s="64"/>
      <c r="P40" s="64"/>
      <c r="Q40" s="64"/>
      <c r="R40" s="64"/>
      <c r="S40" s="64"/>
      <c r="T40" s="64"/>
      <c r="U40" s="64"/>
      <c r="V40" s="64"/>
      <c r="W40" s="64"/>
      <c r="X40" s="64"/>
      <c r="Y40" s="64"/>
      <c r="Z40" s="64"/>
      <c r="AA40" s="64"/>
      <c r="AB40" s="64"/>
      <c r="AC40" s="66"/>
      <c r="AD40" s="66"/>
      <c r="AE40" s="64"/>
    </row>
    <row r="41" spans="4:31" s="1" customFormat="1" x14ac:dyDescent="0.25">
      <c r="D41" s="63"/>
      <c r="E41" s="67"/>
      <c r="F41" s="64"/>
      <c r="G41" s="65"/>
      <c r="H41" s="65"/>
      <c r="I41" s="64"/>
      <c r="J41" s="64"/>
      <c r="K41" s="64"/>
      <c r="L41" s="64"/>
      <c r="M41" s="64"/>
      <c r="N41" s="64"/>
      <c r="O41" s="64"/>
      <c r="P41" s="64"/>
      <c r="Q41" s="64"/>
      <c r="R41" s="64"/>
      <c r="S41" s="64"/>
      <c r="T41" s="64"/>
      <c r="U41" s="64"/>
      <c r="V41" s="64"/>
      <c r="W41" s="64"/>
      <c r="X41" s="64"/>
      <c r="Y41" s="64"/>
      <c r="Z41" s="64"/>
      <c r="AA41" s="64"/>
      <c r="AB41" s="64"/>
      <c r="AC41" s="66"/>
      <c r="AD41" s="66"/>
      <c r="AE41" s="64"/>
    </row>
    <row r="42" spans="4:31" s="1" customFormat="1" x14ac:dyDescent="0.25">
      <c r="D42" s="63"/>
      <c r="E42" s="67"/>
      <c r="F42" s="64"/>
      <c r="G42" s="65"/>
      <c r="H42" s="65"/>
      <c r="I42" s="64"/>
      <c r="J42" s="64"/>
      <c r="K42" s="64"/>
      <c r="L42" s="64"/>
      <c r="M42" s="64"/>
      <c r="N42" s="64"/>
      <c r="O42" s="64"/>
      <c r="P42" s="64"/>
      <c r="Q42" s="64"/>
      <c r="R42" s="64"/>
      <c r="S42" s="64"/>
      <c r="T42" s="64"/>
      <c r="U42" s="64"/>
      <c r="V42" s="64"/>
      <c r="W42" s="64"/>
      <c r="X42" s="64"/>
      <c r="Y42" s="64"/>
      <c r="Z42" s="64"/>
      <c r="AA42" s="64"/>
      <c r="AB42" s="64"/>
      <c r="AC42" s="66"/>
      <c r="AD42" s="66"/>
      <c r="AE42" s="64"/>
    </row>
    <row r="43" spans="4:31" s="1" customFormat="1" x14ac:dyDescent="0.25">
      <c r="D43" s="63"/>
      <c r="E43" s="67"/>
      <c r="F43" s="64"/>
      <c r="G43" s="65"/>
      <c r="H43" s="65"/>
      <c r="I43" s="64"/>
      <c r="J43" s="64"/>
      <c r="K43" s="64"/>
      <c r="L43" s="64"/>
      <c r="M43" s="64"/>
      <c r="N43" s="64"/>
      <c r="O43" s="64"/>
      <c r="P43" s="64"/>
      <c r="Q43" s="64"/>
      <c r="R43" s="64"/>
      <c r="S43" s="64"/>
      <c r="T43" s="64"/>
      <c r="U43" s="64"/>
      <c r="V43" s="64"/>
      <c r="W43" s="64"/>
      <c r="X43" s="64"/>
      <c r="Y43" s="64"/>
      <c r="Z43" s="64"/>
      <c r="AA43" s="64"/>
      <c r="AB43" s="64"/>
      <c r="AC43" s="66"/>
      <c r="AD43" s="66"/>
      <c r="AE43" s="64"/>
    </row>
    <row r="44" spans="4:31" s="1" customFormat="1" x14ac:dyDescent="0.25">
      <c r="D44" s="63"/>
      <c r="E44" s="67"/>
      <c r="F44" s="64"/>
      <c r="G44" s="65"/>
      <c r="H44" s="65"/>
      <c r="I44" s="64"/>
      <c r="J44" s="64"/>
      <c r="K44" s="64"/>
      <c r="L44" s="64"/>
      <c r="M44" s="64"/>
      <c r="N44" s="64"/>
      <c r="O44" s="64"/>
      <c r="P44" s="64"/>
      <c r="Q44" s="64"/>
      <c r="R44" s="64"/>
      <c r="S44" s="64"/>
      <c r="T44" s="64"/>
      <c r="U44" s="64"/>
      <c r="V44" s="64"/>
      <c r="W44" s="64"/>
      <c r="X44" s="64"/>
      <c r="Y44" s="64"/>
      <c r="Z44" s="64"/>
      <c r="AA44" s="64"/>
      <c r="AB44" s="64"/>
      <c r="AC44" s="66"/>
      <c r="AD44" s="66"/>
      <c r="AE44" s="64"/>
    </row>
    <row r="45" spans="4:31" s="1" customFormat="1" x14ac:dyDescent="0.25">
      <c r="D45" s="63"/>
      <c r="E45" s="67"/>
      <c r="F45" s="64"/>
      <c r="G45" s="65"/>
      <c r="H45" s="65"/>
      <c r="I45" s="64"/>
      <c r="J45" s="64"/>
      <c r="K45" s="64"/>
      <c r="L45" s="64"/>
      <c r="M45" s="64"/>
      <c r="N45" s="64"/>
      <c r="O45" s="64"/>
      <c r="P45" s="64"/>
      <c r="Q45" s="64"/>
      <c r="R45" s="64"/>
      <c r="S45" s="64"/>
      <c r="T45" s="64"/>
      <c r="U45" s="64"/>
      <c r="V45" s="64"/>
      <c r="W45" s="64"/>
      <c r="X45" s="64"/>
      <c r="Y45" s="64"/>
      <c r="Z45" s="64"/>
      <c r="AA45" s="64"/>
      <c r="AB45" s="64"/>
      <c r="AC45" s="66"/>
      <c r="AD45" s="66"/>
      <c r="AE45" s="64"/>
    </row>
    <row r="46" spans="4:31" s="1" customFormat="1" x14ac:dyDescent="0.25">
      <c r="D46" s="63"/>
      <c r="E46" s="67"/>
      <c r="F46" s="64"/>
      <c r="G46" s="65"/>
      <c r="H46" s="65"/>
      <c r="I46" s="64"/>
      <c r="J46" s="64"/>
      <c r="K46" s="64"/>
      <c r="L46" s="64"/>
      <c r="M46" s="64"/>
      <c r="N46" s="64"/>
      <c r="O46" s="64"/>
      <c r="P46" s="64"/>
      <c r="Q46" s="64"/>
      <c r="R46" s="64"/>
      <c r="S46" s="64"/>
      <c r="T46" s="64"/>
      <c r="U46" s="64"/>
      <c r="V46" s="64"/>
      <c r="W46" s="64"/>
      <c r="X46" s="64"/>
      <c r="Y46" s="64"/>
      <c r="Z46" s="64"/>
      <c r="AA46" s="64"/>
      <c r="AB46" s="64"/>
      <c r="AC46" s="66"/>
      <c r="AD46" s="66"/>
      <c r="AE46" s="64"/>
    </row>
    <row r="47" spans="4:31" s="1" customFormat="1" x14ac:dyDescent="0.25">
      <c r="D47" s="63"/>
      <c r="E47" s="67"/>
      <c r="F47" s="64"/>
      <c r="G47" s="65"/>
      <c r="H47" s="65"/>
      <c r="I47" s="64"/>
      <c r="J47" s="64"/>
      <c r="K47" s="64"/>
      <c r="L47" s="64"/>
      <c r="M47" s="64"/>
      <c r="N47" s="64"/>
      <c r="O47" s="64"/>
      <c r="P47" s="64"/>
      <c r="Q47" s="64"/>
      <c r="R47" s="64"/>
      <c r="S47" s="64"/>
      <c r="T47" s="64"/>
      <c r="U47" s="64"/>
      <c r="V47" s="64"/>
      <c r="W47" s="64"/>
      <c r="X47" s="64"/>
      <c r="Y47" s="64"/>
      <c r="Z47" s="64"/>
      <c r="AA47" s="64"/>
      <c r="AB47" s="64"/>
      <c r="AC47" s="66"/>
      <c r="AD47" s="66"/>
      <c r="AE47" s="64"/>
    </row>
    <row r="48" spans="4:31" s="1" customFormat="1" x14ac:dyDescent="0.25">
      <c r="D48" s="63"/>
      <c r="E48" s="67"/>
      <c r="F48" s="64"/>
      <c r="G48" s="65"/>
      <c r="H48" s="65"/>
      <c r="I48" s="64"/>
      <c r="J48" s="64"/>
      <c r="K48" s="64"/>
      <c r="L48" s="64"/>
      <c r="M48" s="64"/>
      <c r="N48" s="64"/>
      <c r="O48" s="64"/>
      <c r="P48" s="64"/>
      <c r="Q48" s="64"/>
      <c r="R48" s="64"/>
      <c r="S48" s="64"/>
      <c r="T48" s="64"/>
      <c r="U48" s="64"/>
      <c r="V48" s="64"/>
      <c r="W48" s="64"/>
      <c r="X48" s="64"/>
      <c r="Y48" s="64"/>
      <c r="Z48" s="64"/>
      <c r="AA48" s="64"/>
      <c r="AB48" s="64"/>
      <c r="AC48" s="66"/>
      <c r="AD48" s="66"/>
      <c r="AE48" s="64"/>
    </row>
    <row r="49" spans="4:31" s="1" customFormat="1" x14ac:dyDescent="0.25">
      <c r="D49" s="63"/>
      <c r="E49" s="67"/>
      <c r="F49" s="64"/>
      <c r="G49" s="65"/>
      <c r="H49" s="65"/>
      <c r="I49" s="64"/>
      <c r="J49" s="64"/>
      <c r="K49" s="64"/>
      <c r="L49" s="64"/>
      <c r="M49" s="64"/>
      <c r="N49" s="64"/>
      <c r="O49" s="64"/>
      <c r="P49" s="64"/>
      <c r="Q49" s="64"/>
      <c r="R49" s="64"/>
      <c r="S49" s="64"/>
      <c r="T49" s="64"/>
      <c r="U49" s="64"/>
      <c r="V49" s="64"/>
      <c r="W49" s="64"/>
      <c r="X49" s="64"/>
      <c r="Y49" s="64"/>
      <c r="Z49" s="64"/>
      <c r="AA49" s="64"/>
      <c r="AB49" s="64"/>
      <c r="AC49" s="66"/>
      <c r="AD49" s="66"/>
      <c r="AE49" s="64"/>
    </row>
    <row r="50" spans="4:31" s="1" customFormat="1" x14ac:dyDescent="0.25">
      <c r="D50" s="63"/>
      <c r="E50" s="67"/>
      <c r="F50" s="64"/>
      <c r="G50" s="65"/>
      <c r="H50" s="65"/>
      <c r="I50" s="64"/>
      <c r="J50" s="64"/>
      <c r="K50" s="64"/>
      <c r="L50" s="64"/>
      <c r="M50" s="64"/>
      <c r="N50" s="64"/>
      <c r="O50" s="64"/>
      <c r="P50" s="64"/>
      <c r="Q50" s="64"/>
      <c r="R50" s="64"/>
      <c r="S50" s="64"/>
      <c r="T50" s="64"/>
      <c r="U50" s="64"/>
      <c r="V50" s="64"/>
      <c r="W50" s="64"/>
      <c r="X50" s="64"/>
      <c r="Y50" s="64"/>
      <c r="Z50" s="64"/>
      <c r="AA50" s="64"/>
      <c r="AB50" s="64"/>
      <c r="AC50" s="66"/>
      <c r="AD50" s="66"/>
      <c r="AE50" s="64"/>
    </row>
    <row r="51" spans="4:31" s="1" customFormat="1" x14ac:dyDescent="0.25">
      <c r="D51" s="63"/>
      <c r="E51" s="67"/>
      <c r="F51" s="64"/>
      <c r="G51" s="65"/>
      <c r="H51" s="65"/>
      <c r="I51" s="64"/>
      <c r="J51" s="64"/>
      <c r="K51" s="64"/>
      <c r="L51" s="64"/>
      <c r="M51" s="64"/>
      <c r="N51" s="64"/>
      <c r="O51" s="64"/>
      <c r="P51" s="64"/>
      <c r="Q51" s="64"/>
      <c r="R51" s="64"/>
      <c r="S51" s="64"/>
      <c r="T51" s="64"/>
      <c r="U51" s="64"/>
      <c r="V51" s="64"/>
      <c r="W51" s="64"/>
      <c r="X51" s="64"/>
      <c r="Y51" s="64"/>
      <c r="Z51" s="64"/>
      <c r="AA51" s="64"/>
      <c r="AB51" s="64"/>
      <c r="AC51" s="66"/>
      <c r="AD51" s="66"/>
      <c r="AE51" s="64"/>
    </row>
    <row r="52" spans="4:31" s="1" customFormat="1" x14ac:dyDescent="0.25">
      <c r="D52" s="63"/>
      <c r="E52" s="67"/>
      <c r="F52" s="64"/>
      <c r="G52" s="65"/>
      <c r="H52" s="65"/>
      <c r="I52" s="64"/>
      <c r="J52" s="64"/>
      <c r="K52" s="64"/>
      <c r="L52" s="64"/>
      <c r="M52" s="64"/>
      <c r="N52" s="64"/>
      <c r="O52" s="64"/>
      <c r="P52" s="64"/>
      <c r="Q52" s="64"/>
      <c r="R52" s="64"/>
      <c r="S52" s="64"/>
      <c r="T52" s="64"/>
      <c r="U52" s="64"/>
      <c r="V52" s="64"/>
      <c r="W52" s="64"/>
      <c r="X52" s="64"/>
      <c r="Y52" s="64"/>
      <c r="Z52" s="64"/>
      <c r="AA52" s="64"/>
      <c r="AB52" s="64"/>
      <c r="AC52" s="66"/>
      <c r="AD52" s="66"/>
      <c r="AE52" s="64"/>
    </row>
  </sheetData>
  <mergeCells count="13">
    <mergeCell ref="D2:AE2"/>
    <mergeCell ref="D3:AE3"/>
    <mergeCell ref="D5:D22"/>
    <mergeCell ref="F5:F22"/>
    <mergeCell ref="H5:H22"/>
    <mergeCell ref="I5:I22"/>
    <mergeCell ref="J5:J22"/>
    <mergeCell ref="K5:K22"/>
    <mergeCell ref="L5:L22"/>
    <mergeCell ref="M5:M22"/>
    <mergeCell ref="N5:N22"/>
    <mergeCell ref="O5:O22"/>
    <mergeCell ref="D4:O4"/>
  </mergeCells>
  <pageMargins left="0.25" right="0.25" top="0.75" bottom="0.75" header="0.51180555555555496" footer="0.51180555555555496"/>
  <pageSetup paperSize="9" scale="70"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MH42"/>
  <sheetViews>
    <sheetView topLeftCell="D1" zoomScaleNormal="100" workbookViewId="0">
      <pane ySplit="1" topLeftCell="A2" activePane="bottomLeft" state="frozen"/>
      <selection activeCell="N19" sqref="N19"/>
      <selection pane="bottomLeft" activeCell="H5" sqref="H5:H7"/>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89</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60" t="s">
        <v>121</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44.25" x14ac:dyDescent="0.25">
      <c r="A5" s="12"/>
      <c r="B5" s="12"/>
      <c r="C5" s="12"/>
      <c r="D5" s="161" t="s">
        <v>118</v>
      </c>
      <c r="E5" s="36" t="s">
        <v>178</v>
      </c>
      <c r="F5" s="150" t="s">
        <v>30</v>
      </c>
      <c r="G5" s="162">
        <f>+SUM(P5:AD7)</f>
        <v>100</v>
      </c>
      <c r="H5" s="145">
        <v>30</v>
      </c>
      <c r="I5" s="150"/>
      <c r="J5" s="150"/>
      <c r="K5" s="150"/>
      <c r="L5" s="163"/>
      <c r="M5" s="150"/>
      <c r="N5" s="164"/>
      <c r="O5" s="150"/>
      <c r="P5" s="150"/>
      <c r="Q5" s="150"/>
      <c r="R5" s="150"/>
      <c r="S5" s="150"/>
      <c r="T5" s="150"/>
      <c r="U5" s="150"/>
      <c r="V5" s="150"/>
      <c r="W5" s="150"/>
      <c r="X5" s="150"/>
      <c r="Y5" s="150"/>
      <c r="Z5" s="150"/>
      <c r="AA5" s="150"/>
      <c r="AB5" s="150">
        <v>100</v>
      </c>
      <c r="AC5" s="150"/>
      <c r="AD5" s="150"/>
      <c r="AE5" s="150"/>
    </row>
    <row r="6" spans="1:31" ht="18.75" customHeight="1" x14ac:dyDescent="0.25">
      <c r="A6" s="12"/>
      <c r="B6" s="12"/>
      <c r="C6" s="12"/>
      <c r="D6" s="161"/>
      <c r="E6" s="25" t="s">
        <v>56</v>
      </c>
      <c r="F6" s="150"/>
      <c r="G6" s="162"/>
      <c r="H6" s="146"/>
      <c r="I6" s="150"/>
      <c r="J6" s="150"/>
      <c r="K6" s="150"/>
      <c r="L6" s="163"/>
      <c r="M6" s="150"/>
      <c r="N6" s="165"/>
      <c r="O6" s="150"/>
      <c r="P6" s="150"/>
      <c r="Q6" s="150"/>
      <c r="R6" s="150"/>
      <c r="S6" s="150"/>
      <c r="T6" s="150"/>
      <c r="U6" s="150"/>
      <c r="V6" s="150"/>
      <c r="W6" s="150"/>
      <c r="X6" s="150"/>
      <c r="Y6" s="150"/>
      <c r="Z6" s="150"/>
      <c r="AA6" s="150"/>
      <c r="AB6" s="150"/>
      <c r="AC6" s="150"/>
      <c r="AD6" s="150"/>
      <c r="AE6" s="150"/>
    </row>
    <row r="7" spans="1:31" ht="151.5" customHeight="1" x14ac:dyDescent="0.25">
      <c r="A7" s="12"/>
      <c r="B7" s="12"/>
      <c r="C7" s="12"/>
      <c r="D7" s="161"/>
      <c r="E7" s="26" t="s">
        <v>87</v>
      </c>
      <c r="F7" s="150"/>
      <c r="G7" s="162"/>
      <c r="H7" s="147"/>
      <c r="I7" s="150"/>
      <c r="J7" s="150"/>
      <c r="K7" s="150"/>
      <c r="L7" s="163"/>
      <c r="M7" s="150"/>
      <c r="N7" s="166"/>
      <c r="O7" s="150"/>
      <c r="P7" s="150"/>
      <c r="Q7" s="150"/>
      <c r="R7" s="150"/>
      <c r="S7" s="150"/>
      <c r="T7" s="150"/>
      <c r="U7" s="150"/>
      <c r="V7" s="150"/>
      <c r="W7" s="150"/>
      <c r="X7" s="150"/>
      <c r="Y7" s="150"/>
      <c r="Z7" s="150"/>
      <c r="AA7" s="150"/>
      <c r="AB7" s="150"/>
      <c r="AC7" s="150"/>
      <c r="AD7" s="150"/>
      <c r="AE7" s="150"/>
    </row>
    <row r="8" spans="1:31" ht="30" x14ac:dyDescent="0.25">
      <c r="A8" s="12"/>
      <c r="B8" s="12"/>
      <c r="C8" s="12"/>
      <c r="D8" s="18"/>
      <c r="E8" s="17" t="s">
        <v>119</v>
      </c>
      <c r="F8" s="14" t="s">
        <v>36</v>
      </c>
      <c r="G8" s="16"/>
      <c r="H8" s="53">
        <v>30</v>
      </c>
      <c r="I8" s="18"/>
      <c r="J8" s="18"/>
      <c r="K8" s="18"/>
      <c r="L8" s="57">
        <v>2200</v>
      </c>
      <c r="M8" s="18"/>
      <c r="N8" s="68"/>
      <c r="O8" s="18"/>
      <c r="P8" s="18"/>
      <c r="Q8" s="18"/>
      <c r="R8" s="18"/>
      <c r="S8" s="18"/>
      <c r="T8" s="18"/>
      <c r="U8" s="18"/>
      <c r="V8" s="18"/>
      <c r="W8" s="18"/>
      <c r="X8" s="18"/>
      <c r="Y8" s="18"/>
      <c r="Z8" s="18"/>
      <c r="AA8" s="18"/>
      <c r="AB8" s="18"/>
      <c r="AC8" s="14"/>
      <c r="AD8" s="14"/>
      <c r="AE8" s="18"/>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row r="40" spans="4:31" s="1" customFormat="1" x14ac:dyDescent="0.25">
      <c r="D40" s="63"/>
      <c r="E40" s="67"/>
      <c r="F40" s="64"/>
      <c r="G40" s="65"/>
      <c r="H40" s="65"/>
      <c r="I40" s="64"/>
      <c r="J40" s="64"/>
      <c r="K40" s="64"/>
      <c r="L40" s="64"/>
      <c r="M40" s="64"/>
      <c r="N40" s="64"/>
      <c r="O40" s="64"/>
      <c r="P40" s="64"/>
      <c r="Q40" s="64"/>
      <c r="R40" s="64"/>
      <c r="S40" s="64"/>
      <c r="T40" s="64"/>
      <c r="U40" s="64"/>
      <c r="V40" s="64"/>
      <c r="W40" s="64"/>
      <c r="X40" s="64"/>
      <c r="Y40" s="64"/>
      <c r="Z40" s="64"/>
      <c r="AA40" s="64"/>
      <c r="AB40" s="64"/>
      <c r="AC40" s="66"/>
      <c r="AD40" s="66"/>
      <c r="AE40" s="64"/>
    </row>
    <row r="41" spans="4:31" s="1" customFormat="1" x14ac:dyDescent="0.25">
      <c r="D41" s="63"/>
      <c r="E41" s="67"/>
      <c r="F41" s="64"/>
      <c r="G41" s="65"/>
      <c r="H41" s="65"/>
      <c r="I41" s="64"/>
      <c r="J41" s="64"/>
      <c r="K41" s="64"/>
      <c r="L41" s="64"/>
      <c r="M41" s="64"/>
      <c r="N41" s="64"/>
      <c r="O41" s="64"/>
      <c r="P41" s="64"/>
      <c r="Q41" s="64"/>
      <c r="R41" s="64"/>
      <c r="S41" s="64"/>
      <c r="T41" s="64"/>
      <c r="U41" s="64"/>
      <c r="V41" s="64"/>
      <c r="W41" s="64"/>
      <c r="X41" s="64"/>
      <c r="Y41" s="64"/>
      <c r="Z41" s="64"/>
      <c r="AA41" s="64"/>
      <c r="AB41" s="64"/>
      <c r="AC41" s="66"/>
      <c r="AD41" s="66"/>
      <c r="AE41" s="64"/>
    </row>
    <row r="42" spans="4:31" s="1" customFormat="1" x14ac:dyDescent="0.25">
      <c r="D42" s="63"/>
      <c r="E42" s="67"/>
      <c r="F42" s="64"/>
      <c r="G42" s="65"/>
      <c r="H42" s="65"/>
      <c r="I42" s="64"/>
      <c r="J42" s="64"/>
      <c r="K42" s="64"/>
      <c r="L42" s="64"/>
      <c r="M42" s="64"/>
      <c r="N42" s="64"/>
      <c r="O42" s="64"/>
      <c r="P42" s="64"/>
      <c r="Q42" s="64"/>
      <c r="R42" s="64"/>
      <c r="S42" s="64"/>
      <c r="T42" s="64"/>
      <c r="U42" s="64"/>
      <c r="V42" s="64"/>
      <c r="W42" s="64"/>
      <c r="X42" s="64"/>
      <c r="Y42" s="64"/>
      <c r="Z42" s="64"/>
      <c r="AA42" s="64"/>
      <c r="AB42" s="64"/>
      <c r="AC42" s="66"/>
      <c r="AD42" s="66"/>
      <c r="AE42" s="64"/>
    </row>
  </sheetData>
  <mergeCells count="30">
    <mergeCell ref="V5:V7"/>
    <mergeCell ref="AD5:AD7"/>
    <mergeCell ref="AE5:AE7"/>
    <mergeCell ref="X5:X7"/>
    <mergeCell ref="Y5:Y7"/>
    <mergeCell ref="Z5:Z7"/>
    <mergeCell ref="AA5:AA7"/>
    <mergeCell ref="AB5:AB7"/>
    <mergeCell ref="AC5:AC7"/>
    <mergeCell ref="Q5:Q7"/>
    <mergeCell ref="R5:R7"/>
    <mergeCell ref="S5:S7"/>
    <mergeCell ref="T5:T7"/>
    <mergeCell ref="U5:U7"/>
    <mergeCell ref="J5:J7"/>
    <mergeCell ref="K5:K7"/>
    <mergeCell ref="C4:AD4"/>
    <mergeCell ref="D2:AE2"/>
    <mergeCell ref="D3:AE3"/>
    <mergeCell ref="D5:D7"/>
    <mergeCell ref="F5:F7"/>
    <mergeCell ref="G5:G7"/>
    <mergeCell ref="H5:H7"/>
    <mergeCell ref="I5:I7"/>
    <mergeCell ref="W5:W7"/>
    <mergeCell ref="L5:L7"/>
    <mergeCell ref="M5:M7"/>
    <mergeCell ref="N5:N7"/>
    <mergeCell ref="O5:O7"/>
    <mergeCell ref="P5:P7"/>
  </mergeCells>
  <pageMargins left="0.25" right="0.25" top="0.75" bottom="0.75" header="0.51180555555555496" footer="0.51180555555555496"/>
  <pageSetup paperSize="9" scale="70"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MH45"/>
  <sheetViews>
    <sheetView topLeftCell="D1" zoomScaleNormal="100" workbookViewId="0">
      <pane ySplit="1" topLeftCell="A2" activePane="bottomLeft" state="frozen"/>
      <selection activeCell="N19" sqref="N19"/>
      <selection pane="bottomLeft" activeCell="E11" sqref="E11"/>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22" customFormat="1" x14ac:dyDescent="0.25">
      <c r="A4" s="21"/>
      <c r="B4" s="21"/>
      <c r="C4" s="21"/>
      <c r="D4" s="160" t="s">
        <v>122</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22" customFormat="1" ht="30" x14ac:dyDescent="0.25">
      <c r="A5" s="21"/>
      <c r="B5" s="21"/>
      <c r="C5" s="21"/>
      <c r="D5" s="21" t="s">
        <v>123</v>
      </c>
      <c r="E5" s="28" t="s">
        <v>57</v>
      </c>
      <c r="F5" s="14" t="s">
        <v>30</v>
      </c>
      <c r="G5" s="16">
        <f t="shared" ref="G5:G10" si="0">+SUM(P5:AD5)</f>
        <v>19</v>
      </c>
      <c r="H5" s="53">
        <v>24</v>
      </c>
      <c r="I5" s="14"/>
      <c r="J5" s="14"/>
      <c r="K5" s="14"/>
      <c r="L5" s="58"/>
      <c r="M5" s="14"/>
      <c r="N5" s="48"/>
      <c r="O5" s="14"/>
      <c r="P5" s="14"/>
      <c r="Q5" s="14"/>
      <c r="R5" s="14">
        <v>2</v>
      </c>
      <c r="S5" s="14"/>
      <c r="T5" s="14"/>
      <c r="U5" s="14"/>
      <c r="V5" s="14"/>
      <c r="W5" s="14"/>
      <c r="X5" s="14"/>
      <c r="Y5" s="14">
        <v>12</v>
      </c>
      <c r="Z5" s="14"/>
      <c r="AA5" s="14">
        <v>5</v>
      </c>
      <c r="AB5" s="14"/>
      <c r="AC5" s="14"/>
      <c r="AD5" s="14"/>
      <c r="AE5" s="14"/>
    </row>
    <row r="6" spans="1:31" s="22" customFormat="1" ht="30" x14ac:dyDescent="0.25">
      <c r="A6" s="21"/>
      <c r="B6" s="21"/>
      <c r="C6" s="21"/>
      <c r="D6" s="21" t="s">
        <v>124</v>
      </c>
      <c r="E6" s="28" t="s">
        <v>58</v>
      </c>
      <c r="F6" s="14" t="s">
        <v>30</v>
      </c>
      <c r="G6" s="16">
        <f t="shared" si="0"/>
        <v>6</v>
      </c>
      <c r="H6" s="53">
        <v>20</v>
      </c>
      <c r="I6" s="14"/>
      <c r="J6" s="14"/>
      <c r="K6" s="14"/>
      <c r="L6" s="58"/>
      <c r="M6" s="14"/>
      <c r="N6" s="48"/>
      <c r="O6" s="14"/>
      <c r="P6" s="14"/>
      <c r="Q6" s="14"/>
      <c r="R6" s="14"/>
      <c r="S6" s="14"/>
      <c r="T6" s="14"/>
      <c r="U6" s="14"/>
      <c r="V6" s="14"/>
      <c r="W6" s="14"/>
      <c r="X6" s="14"/>
      <c r="Y6" s="14">
        <v>6</v>
      </c>
      <c r="Z6" s="14"/>
      <c r="AA6" s="14"/>
      <c r="AB6" s="14"/>
      <c r="AC6" s="14"/>
      <c r="AD6" s="14"/>
      <c r="AE6" s="14"/>
    </row>
    <row r="7" spans="1:31" s="22" customFormat="1" ht="30" x14ac:dyDescent="0.25">
      <c r="A7" s="21"/>
      <c r="B7" s="21"/>
      <c r="C7" s="21"/>
      <c r="D7" s="21" t="s">
        <v>125</v>
      </c>
      <c r="E7" s="28" t="s">
        <v>59</v>
      </c>
      <c r="F7" s="14" t="s">
        <v>30</v>
      </c>
      <c r="G7" s="16">
        <f t="shared" si="0"/>
        <v>6</v>
      </c>
      <c r="H7" s="53">
        <v>10</v>
      </c>
      <c r="I7" s="14"/>
      <c r="J7" s="14"/>
      <c r="K7" s="14"/>
      <c r="L7" s="58"/>
      <c r="M7" s="14"/>
      <c r="N7" s="48"/>
      <c r="O7" s="14"/>
      <c r="P7" s="14"/>
      <c r="Q7" s="14"/>
      <c r="R7" s="14"/>
      <c r="S7" s="14"/>
      <c r="T7" s="14"/>
      <c r="U7" s="14"/>
      <c r="V7" s="14"/>
      <c r="W7" s="14"/>
      <c r="X7" s="14"/>
      <c r="Y7" s="14">
        <v>6</v>
      </c>
      <c r="Z7" s="14"/>
      <c r="AA7" s="14"/>
      <c r="AB7" s="14"/>
      <c r="AC7" s="14"/>
      <c r="AD7" s="14"/>
      <c r="AE7" s="14"/>
    </row>
    <row r="8" spans="1:31" s="22" customFormat="1" ht="30" x14ac:dyDescent="0.25">
      <c r="A8" s="21"/>
      <c r="B8" s="21"/>
      <c r="C8" s="21"/>
      <c r="D8" s="21" t="s">
        <v>126</v>
      </c>
      <c r="E8" s="28" t="s">
        <v>60</v>
      </c>
      <c r="F8" s="14" t="s">
        <v>30</v>
      </c>
      <c r="G8" s="16">
        <f t="shared" si="0"/>
        <v>180</v>
      </c>
      <c r="H8" s="53">
        <v>200</v>
      </c>
      <c r="I8" s="14"/>
      <c r="J8" s="14"/>
      <c r="K8" s="14"/>
      <c r="L8" s="56"/>
      <c r="M8" s="14"/>
      <c r="N8" s="48"/>
      <c r="O8" s="14"/>
      <c r="P8" s="14"/>
      <c r="Q8" s="14"/>
      <c r="R8" s="14"/>
      <c r="S8" s="14"/>
      <c r="T8" s="14"/>
      <c r="U8" s="14"/>
      <c r="V8" s="14"/>
      <c r="W8" s="14"/>
      <c r="X8" s="14"/>
      <c r="Y8" s="14">
        <v>180</v>
      </c>
      <c r="Z8" s="14"/>
      <c r="AA8" s="14"/>
      <c r="AB8" s="14"/>
      <c r="AC8" s="14"/>
      <c r="AD8" s="14"/>
      <c r="AE8" s="14"/>
    </row>
    <row r="9" spans="1:31" s="22" customFormat="1" ht="30" x14ac:dyDescent="0.25">
      <c r="A9" s="21"/>
      <c r="B9" s="21"/>
      <c r="C9" s="21"/>
      <c r="D9" s="21" t="s">
        <v>127</v>
      </c>
      <c r="E9" s="28" t="s">
        <v>61</v>
      </c>
      <c r="F9" s="14" t="s">
        <v>30</v>
      </c>
      <c r="G9" s="16">
        <f t="shared" si="0"/>
        <v>6</v>
      </c>
      <c r="H9" s="53">
        <v>2</v>
      </c>
      <c r="I9" s="14"/>
      <c r="J9" s="14"/>
      <c r="K9" s="14"/>
      <c r="L9" s="58"/>
      <c r="M9" s="14"/>
      <c r="N9" s="48"/>
      <c r="O9" s="14"/>
      <c r="P9" s="14"/>
      <c r="Q9" s="14"/>
      <c r="R9" s="14"/>
      <c r="S9" s="14"/>
      <c r="T9" s="14"/>
      <c r="U9" s="14"/>
      <c r="V9" s="14"/>
      <c r="W9" s="14"/>
      <c r="X9" s="14"/>
      <c r="Y9" s="14">
        <v>6</v>
      </c>
      <c r="Z9" s="14"/>
      <c r="AA9" s="14"/>
      <c r="AB9" s="14"/>
      <c r="AC9" s="14"/>
      <c r="AD9" s="14"/>
      <c r="AE9" s="14"/>
    </row>
    <row r="10" spans="1:31" s="22" customFormat="1" ht="30" x14ac:dyDescent="0.25">
      <c r="A10" s="21"/>
      <c r="B10" s="21"/>
      <c r="C10" s="21"/>
      <c r="D10" s="21" t="s">
        <v>128</v>
      </c>
      <c r="E10" s="28" t="s">
        <v>62</v>
      </c>
      <c r="F10" s="14" t="s">
        <v>30</v>
      </c>
      <c r="G10" s="16">
        <f t="shared" si="0"/>
        <v>6</v>
      </c>
      <c r="H10" s="53">
        <v>10</v>
      </c>
      <c r="I10" s="14"/>
      <c r="J10" s="14"/>
      <c r="K10" s="14"/>
      <c r="L10" s="58"/>
      <c r="M10" s="14"/>
      <c r="N10" s="48"/>
      <c r="O10" s="14"/>
      <c r="P10" s="14"/>
      <c r="Q10" s="14"/>
      <c r="R10" s="14"/>
      <c r="S10" s="14"/>
      <c r="T10" s="14"/>
      <c r="U10" s="14"/>
      <c r="V10" s="14"/>
      <c r="W10" s="14"/>
      <c r="X10" s="14"/>
      <c r="Y10" s="14">
        <v>6</v>
      </c>
      <c r="Z10" s="14"/>
      <c r="AA10" s="14"/>
      <c r="AB10" s="14"/>
      <c r="AC10" s="14"/>
      <c r="AD10" s="14"/>
      <c r="AE10" s="14"/>
    </row>
    <row r="11" spans="1:31" s="22" customFormat="1" ht="30" x14ac:dyDescent="0.25">
      <c r="A11" s="21"/>
      <c r="B11" s="21"/>
      <c r="C11" s="21"/>
      <c r="D11" s="21"/>
      <c r="E11" s="17" t="s">
        <v>129</v>
      </c>
      <c r="F11" s="14" t="s">
        <v>36</v>
      </c>
      <c r="G11" s="16" t="s">
        <v>36</v>
      </c>
      <c r="H11" s="53">
        <f>SUM(H5:H10)</f>
        <v>266</v>
      </c>
      <c r="I11" s="18" t="s">
        <v>36</v>
      </c>
      <c r="J11" s="18" t="s">
        <v>36</v>
      </c>
      <c r="K11" s="18" t="s">
        <v>36</v>
      </c>
      <c r="L11" s="57">
        <v>1550</v>
      </c>
      <c r="M11" s="18"/>
      <c r="N11" s="49"/>
      <c r="O11" s="18" t="s">
        <v>36</v>
      </c>
      <c r="P11" s="18"/>
      <c r="Q11" s="18"/>
      <c r="R11" s="18"/>
      <c r="S11" s="18"/>
      <c r="T11" s="18"/>
      <c r="U11" s="18"/>
      <c r="V11" s="18"/>
      <c r="W11" s="18"/>
      <c r="X11" s="18"/>
      <c r="Y11" s="18"/>
      <c r="Z11" s="18"/>
      <c r="AA11" s="18"/>
      <c r="AB11" s="18"/>
      <c r="AC11" s="14"/>
      <c r="AD11" s="14"/>
      <c r="AE11" s="18" t="s">
        <v>36</v>
      </c>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row r="40" spans="4:31" s="1" customFormat="1" x14ac:dyDescent="0.25">
      <c r="D40" s="63"/>
      <c r="E40" s="67"/>
      <c r="F40" s="64"/>
      <c r="G40" s="65"/>
      <c r="H40" s="65"/>
      <c r="I40" s="64"/>
      <c r="J40" s="64"/>
      <c r="K40" s="64"/>
      <c r="L40" s="64"/>
      <c r="M40" s="64"/>
      <c r="N40" s="64"/>
      <c r="O40" s="64"/>
      <c r="P40" s="64"/>
      <c r="Q40" s="64"/>
      <c r="R40" s="64"/>
      <c r="S40" s="64"/>
      <c r="T40" s="64"/>
      <c r="U40" s="64"/>
      <c r="V40" s="64"/>
      <c r="W40" s="64"/>
      <c r="X40" s="64"/>
      <c r="Y40" s="64"/>
      <c r="Z40" s="64"/>
      <c r="AA40" s="64"/>
      <c r="AB40" s="64"/>
      <c r="AC40" s="66"/>
      <c r="AD40" s="66"/>
      <c r="AE40" s="64"/>
    </row>
    <row r="41" spans="4:31" s="1" customFormat="1" x14ac:dyDescent="0.25">
      <c r="D41" s="63"/>
      <c r="E41" s="67"/>
      <c r="F41" s="64"/>
      <c r="G41" s="65"/>
      <c r="H41" s="65"/>
      <c r="I41" s="64"/>
      <c r="J41" s="64"/>
      <c r="K41" s="64"/>
      <c r="L41" s="64"/>
      <c r="M41" s="64"/>
      <c r="N41" s="64"/>
      <c r="O41" s="64"/>
      <c r="P41" s="64"/>
      <c r="Q41" s="64"/>
      <c r="R41" s="64"/>
      <c r="S41" s="64"/>
      <c r="T41" s="64"/>
      <c r="U41" s="64"/>
      <c r="V41" s="64"/>
      <c r="W41" s="64"/>
      <c r="X41" s="64"/>
      <c r="Y41" s="64"/>
      <c r="Z41" s="64"/>
      <c r="AA41" s="64"/>
      <c r="AB41" s="64"/>
      <c r="AC41" s="66"/>
      <c r="AD41" s="66"/>
      <c r="AE41" s="64"/>
    </row>
    <row r="42" spans="4:31" s="1" customFormat="1" x14ac:dyDescent="0.25">
      <c r="D42" s="63"/>
      <c r="E42" s="67"/>
      <c r="F42" s="64"/>
      <c r="G42" s="65"/>
      <c r="H42" s="65"/>
      <c r="I42" s="64"/>
      <c r="J42" s="64"/>
      <c r="K42" s="64"/>
      <c r="L42" s="64"/>
      <c r="M42" s="64"/>
      <c r="N42" s="64"/>
      <c r="O42" s="64"/>
      <c r="P42" s="64"/>
      <c r="Q42" s="64"/>
      <c r="R42" s="64"/>
      <c r="S42" s="64"/>
      <c r="T42" s="64"/>
      <c r="U42" s="64"/>
      <c r="V42" s="64"/>
      <c r="W42" s="64"/>
      <c r="X42" s="64"/>
      <c r="Y42" s="64"/>
      <c r="Z42" s="64"/>
      <c r="AA42" s="64"/>
      <c r="AB42" s="64"/>
      <c r="AC42" s="66"/>
      <c r="AD42" s="66"/>
      <c r="AE42" s="64"/>
    </row>
    <row r="43" spans="4:31" s="1" customFormat="1" x14ac:dyDescent="0.25">
      <c r="D43" s="63"/>
      <c r="E43" s="67"/>
      <c r="F43" s="64"/>
      <c r="G43" s="65"/>
      <c r="H43" s="65"/>
      <c r="I43" s="64"/>
      <c r="J43" s="64"/>
      <c r="K43" s="64"/>
      <c r="L43" s="64"/>
      <c r="M43" s="64"/>
      <c r="N43" s="64"/>
      <c r="O43" s="64"/>
      <c r="P43" s="64"/>
      <c r="Q43" s="64"/>
      <c r="R43" s="64"/>
      <c r="S43" s="64"/>
      <c r="T43" s="64"/>
      <c r="U43" s="64"/>
      <c r="V43" s="64"/>
      <c r="W43" s="64"/>
      <c r="X43" s="64"/>
      <c r="Y43" s="64"/>
      <c r="Z43" s="64"/>
      <c r="AA43" s="64"/>
      <c r="AB43" s="64"/>
      <c r="AC43" s="66"/>
      <c r="AD43" s="66"/>
      <c r="AE43" s="64"/>
    </row>
    <row r="44" spans="4:31" s="1" customFormat="1" x14ac:dyDescent="0.25">
      <c r="D44" s="63"/>
      <c r="E44" s="67"/>
      <c r="F44" s="64"/>
      <c r="G44" s="65"/>
      <c r="H44" s="65"/>
      <c r="I44" s="64"/>
      <c r="J44" s="64"/>
      <c r="K44" s="64"/>
      <c r="L44" s="64"/>
      <c r="M44" s="64"/>
      <c r="N44" s="64"/>
      <c r="O44" s="64"/>
      <c r="P44" s="64"/>
      <c r="Q44" s="64"/>
      <c r="R44" s="64"/>
      <c r="S44" s="64"/>
      <c r="T44" s="64"/>
      <c r="U44" s="64"/>
      <c r="V44" s="64"/>
      <c r="W44" s="64"/>
      <c r="X44" s="64"/>
      <c r="Y44" s="64"/>
      <c r="Z44" s="64"/>
      <c r="AA44" s="64"/>
      <c r="AB44" s="64"/>
      <c r="AC44" s="66"/>
      <c r="AD44" s="66"/>
      <c r="AE44" s="64"/>
    </row>
    <row r="45" spans="4:31" s="1" customFormat="1" x14ac:dyDescent="0.25">
      <c r="D45" s="63"/>
      <c r="E45" s="67"/>
      <c r="F45" s="64"/>
      <c r="G45" s="65"/>
      <c r="H45" s="65"/>
      <c r="I45" s="64"/>
      <c r="J45" s="64"/>
      <c r="K45" s="64"/>
      <c r="L45" s="64"/>
      <c r="M45" s="64"/>
      <c r="N45" s="64"/>
      <c r="O45" s="64"/>
      <c r="P45" s="64"/>
      <c r="Q45" s="64"/>
      <c r="R45" s="64"/>
      <c r="S45" s="64"/>
      <c r="T45" s="64"/>
      <c r="U45" s="64"/>
      <c r="V45" s="64"/>
      <c r="W45" s="64"/>
      <c r="X45" s="64"/>
      <c r="Y45" s="64"/>
      <c r="Z45" s="64"/>
      <c r="AA45" s="64"/>
      <c r="AB45" s="64"/>
      <c r="AC45" s="66"/>
      <c r="AD45" s="66"/>
      <c r="AE45" s="64"/>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MH43"/>
  <sheetViews>
    <sheetView tabSelected="1" topLeftCell="D1" zoomScaleNormal="100" workbookViewId="0">
      <pane ySplit="1" topLeftCell="A2" activePane="bottomLeft" state="frozen"/>
      <selection activeCell="N19" sqref="N19"/>
      <selection pane="bottomLeft" activeCell="D4" sqref="D4:AD4"/>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1" customHeight="1" x14ac:dyDescent="0.25">
      <c r="A4" s="12"/>
      <c r="B4" s="12"/>
      <c r="C4" s="12"/>
      <c r="D4" s="160" t="s">
        <v>130</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196.5" customHeight="1" x14ac:dyDescent="0.25">
      <c r="A5" s="12"/>
      <c r="B5" s="12"/>
      <c r="C5" s="12"/>
      <c r="D5" s="37" t="s">
        <v>131</v>
      </c>
      <c r="E5" s="29" t="s">
        <v>332</v>
      </c>
      <c r="F5" s="18" t="s">
        <v>30</v>
      </c>
      <c r="G5" s="16">
        <f>+SUM(P5:T5)</f>
        <v>4</v>
      </c>
      <c r="H5" s="53">
        <v>18</v>
      </c>
      <c r="I5" s="18"/>
      <c r="J5" s="18"/>
      <c r="K5" s="18"/>
      <c r="L5" s="61"/>
      <c r="M5" s="18"/>
      <c r="N5" s="51"/>
      <c r="O5" s="18"/>
      <c r="P5" s="18"/>
      <c r="Q5" s="18"/>
      <c r="R5" s="18"/>
      <c r="S5" s="18"/>
      <c r="T5" s="18">
        <v>4</v>
      </c>
      <c r="U5" s="18"/>
      <c r="V5" s="18"/>
      <c r="W5" s="18"/>
      <c r="X5" s="18"/>
      <c r="Y5" s="18"/>
      <c r="Z5" s="18"/>
      <c r="AA5" s="18"/>
      <c r="AB5" s="18"/>
      <c r="AC5" s="14"/>
      <c r="AD5" s="14"/>
      <c r="AE5" s="18"/>
    </row>
    <row r="6" spans="1:31" s="1" customFormat="1" ht="120" x14ac:dyDescent="0.25">
      <c r="A6" s="12"/>
      <c r="B6" s="12"/>
      <c r="C6" s="12"/>
      <c r="D6" s="37" t="s">
        <v>132</v>
      </c>
      <c r="E6" s="29" t="s">
        <v>333</v>
      </c>
      <c r="F6" s="18" t="s">
        <v>30</v>
      </c>
      <c r="G6" s="16">
        <f>+SUM(P6:T6)</f>
        <v>1</v>
      </c>
      <c r="H6" s="53">
        <v>1</v>
      </c>
      <c r="I6" s="18"/>
      <c r="J6" s="18"/>
      <c r="K6" s="18"/>
      <c r="L6" s="61"/>
      <c r="M6" s="18"/>
      <c r="N6" s="51"/>
      <c r="O6" s="18"/>
      <c r="P6" s="18"/>
      <c r="Q6" s="18"/>
      <c r="R6" s="18"/>
      <c r="S6" s="18"/>
      <c r="T6" s="18">
        <v>1</v>
      </c>
      <c r="U6" s="18"/>
      <c r="V6" s="18"/>
      <c r="W6" s="18"/>
      <c r="X6" s="18"/>
      <c r="Y6" s="18"/>
      <c r="Z6" s="18"/>
      <c r="AA6" s="18"/>
      <c r="AB6" s="18"/>
      <c r="AC6" s="14"/>
      <c r="AD6" s="14"/>
      <c r="AE6" s="18"/>
    </row>
    <row r="7" spans="1:31" s="1" customFormat="1" ht="64.5" customHeight="1" x14ac:dyDescent="0.25">
      <c r="A7" s="12"/>
      <c r="B7" s="12"/>
      <c r="C7" s="12"/>
      <c r="D7" s="37" t="s">
        <v>133</v>
      </c>
      <c r="E7" s="29" t="s">
        <v>98</v>
      </c>
      <c r="F7" s="18" t="s">
        <v>30</v>
      </c>
      <c r="G7" s="16"/>
      <c r="H7" s="53">
        <v>240</v>
      </c>
      <c r="I7" s="18"/>
      <c r="J7" s="18"/>
      <c r="K7" s="18"/>
      <c r="L7" s="61"/>
      <c r="M7" s="18"/>
      <c r="N7" s="51"/>
      <c r="O7" s="18"/>
      <c r="P7" s="18"/>
      <c r="Q7" s="18"/>
      <c r="R7" s="18"/>
      <c r="S7" s="18"/>
      <c r="T7" s="18"/>
      <c r="U7" s="18"/>
      <c r="V7" s="18"/>
      <c r="W7" s="18"/>
      <c r="X7" s="18"/>
      <c r="Y7" s="18"/>
      <c r="Z7" s="18"/>
      <c r="AA7" s="18"/>
      <c r="AB7" s="18"/>
      <c r="AC7" s="14"/>
      <c r="AD7" s="14"/>
      <c r="AE7" s="18"/>
    </row>
    <row r="8" spans="1:31" s="1" customFormat="1" ht="64.5" customHeight="1" x14ac:dyDescent="0.25">
      <c r="A8" s="12"/>
      <c r="B8" s="12"/>
      <c r="C8" s="12"/>
      <c r="D8" s="37" t="s">
        <v>134</v>
      </c>
      <c r="E8" s="29" t="s">
        <v>99</v>
      </c>
      <c r="F8" s="18" t="s">
        <v>30</v>
      </c>
      <c r="G8" s="16"/>
      <c r="H8" s="53">
        <v>240</v>
      </c>
      <c r="I8" s="18"/>
      <c r="J8" s="18"/>
      <c r="K8" s="18"/>
      <c r="L8" s="61"/>
      <c r="M8" s="18"/>
      <c r="N8" s="51"/>
      <c r="O8" s="18"/>
      <c r="P8" s="18"/>
      <c r="Q8" s="18"/>
      <c r="R8" s="18"/>
      <c r="S8" s="18"/>
      <c r="T8" s="18"/>
      <c r="U8" s="18"/>
      <c r="V8" s="18"/>
      <c r="W8" s="18"/>
      <c r="X8" s="18"/>
      <c r="Y8" s="18"/>
      <c r="Z8" s="18"/>
      <c r="AA8" s="18"/>
      <c r="AB8" s="18"/>
      <c r="AC8" s="14"/>
      <c r="AD8" s="14"/>
      <c r="AE8" s="18"/>
    </row>
    <row r="9" spans="1:31" s="1" customFormat="1" ht="30" x14ac:dyDescent="0.25">
      <c r="A9" s="12"/>
      <c r="B9" s="12"/>
      <c r="C9" s="12"/>
      <c r="D9" s="37"/>
      <c r="E9" s="17" t="s">
        <v>135</v>
      </c>
      <c r="F9" s="18" t="s">
        <v>36</v>
      </c>
      <c r="G9" s="16" t="s">
        <v>36</v>
      </c>
      <c r="H9" s="53">
        <f>SUM(H5:H8)</f>
        <v>499</v>
      </c>
      <c r="I9" s="18" t="s">
        <v>36</v>
      </c>
      <c r="J9" s="18" t="s">
        <v>36</v>
      </c>
      <c r="K9" s="18" t="s">
        <v>36</v>
      </c>
      <c r="L9" s="57">
        <v>240</v>
      </c>
      <c r="M9" s="18"/>
      <c r="N9" s="49"/>
      <c r="O9" s="18" t="s">
        <v>36</v>
      </c>
      <c r="P9" s="18"/>
      <c r="Q9" s="18"/>
      <c r="R9" s="18"/>
      <c r="S9" s="18"/>
      <c r="T9" s="18"/>
      <c r="U9" s="18"/>
      <c r="V9" s="18"/>
      <c r="W9" s="18"/>
      <c r="X9" s="18"/>
      <c r="Y9" s="18"/>
      <c r="Z9" s="18"/>
      <c r="AA9" s="18"/>
      <c r="AB9" s="18"/>
      <c r="AC9" s="14"/>
      <c r="AD9" s="14"/>
      <c r="AE9" s="18" t="s">
        <v>36</v>
      </c>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row r="40" spans="4:31" s="1" customFormat="1" x14ac:dyDescent="0.25">
      <c r="D40" s="63"/>
      <c r="E40" s="67"/>
      <c r="F40" s="64"/>
      <c r="G40" s="65"/>
      <c r="H40" s="65"/>
      <c r="I40" s="64"/>
      <c r="J40" s="64"/>
      <c r="K40" s="64"/>
      <c r="L40" s="64"/>
      <c r="M40" s="64"/>
      <c r="N40" s="64"/>
      <c r="O40" s="64"/>
      <c r="P40" s="64"/>
      <c r="Q40" s="64"/>
      <c r="R40" s="64"/>
      <c r="S40" s="64"/>
      <c r="T40" s="64"/>
      <c r="U40" s="64"/>
      <c r="V40" s="64"/>
      <c r="W40" s="64"/>
      <c r="X40" s="64"/>
      <c r="Y40" s="64"/>
      <c r="Z40" s="64"/>
      <c r="AA40" s="64"/>
      <c r="AB40" s="64"/>
      <c r="AC40" s="66"/>
      <c r="AD40" s="66"/>
      <c r="AE40" s="64"/>
    </row>
    <row r="41" spans="4:31" s="1" customFormat="1" x14ac:dyDescent="0.25">
      <c r="D41" s="63"/>
      <c r="E41" s="67"/>
      <c r="F41" s="64"/>
      <c r="G41" s="65"/>
      <c r="H41" s="65"/>
      <c r="I41" s="64"/>
      <c r="J41" s="64"/>
      <c r="K41" s="64"/>
      <c r="L41" s="64"/>
      <c r="M41" s="64"/>
      <c r="N41" s="64"/>
      <c r="O41" s="64"/>
      <c r="P41" s="64"/>
      <c r="Q41" s="64"/>
      <c r="R41" s="64"/>
      <c r="S41" s="64"/>
      <c r="T41" s="64"/>
      <c r="U41" s="64"/>
      <c r="V41" s="64"/>
      <c r="W41" s="64"/>
      <c r="X41" s="64"/>
      <c r="Y41" s="64"/>
      <c r="Z41" s="64"/>
      <c r="AA41" s="64"/>
      <c r="AB41" s="64"/>
      <c r="AC41" s="66"/>
      <c r="AD41" s="66"/>
      <c r="AE41" s="64"/>
    </row>
    <row r="42" spans="4:31" s="1" customFormat="1" x14ac:dyDescent="0.25">
      <c r="D42" s="63"/>
      <c r="E42" s="67"/>
      <c r="F42" s="64"/>
      <c r="G42" s="65"/>
      <c r="H42" s="65"/>
      <c r="I42" s="64"/>
      <c r="J42" s="64"/>
      <c r="K42" s="64"/>
      <c r="L42" s="64"/>
      <c r="M42" s="64"/>
      <c r="N42" s="64"/>
      <c r="O42" s="64"/>
      <c r="P42" s="64"/>
      <c r="Q42" s="64"/>
      <c r="R42" s="64"/>
      <c r="S42" s="64"/>
      <c r="T42" s="64"/>
      <c r="U42" s="64"/>
      <c r="V42" s="64"/>
      <c r="W42" s="64"/>
      <c r="X42" s="64"/>
      <c r="Y42" s="64"/>
      <c r="Z42" s="64"/>
      <c r="AA42" s="64"/>
      <c r="AB42" s="64"/>
      <c r="AC42" s="66"/>
      <c r="AD42" s="66"/>
      <c r="AE42" s="64"/>
    </row>
    <row r="43" spans="4:31" s="1" customFormat="1" x14ac:dyDescent="0.25">
      <c r="D43" s="63"/>
      <c r="E43" s="67"/>
      <c r="F43" s="64"/>
      <c r="G43" s="65"/>
      <c r="H43" s="65"/>
      <c r="I43" s="64"/>
      <c r="J43" s="64"/>
      <c r="K43" s="64"/>
      <c r="L43" s="64"/>
      <c r="M43" s="64"/>
      <c r="N43" s="64"/>
      <c r="O43" s="64"/>
      <c r="P43" s="64"/>
      <c r="Q43" s="64"/>
      <c r="R43" s="64"/>
      <c r="S43" s="64"/>
      <c r="T43" s="64"/>
      <c r="U43" s="64"/>
      <c r="V43" s="64"/>
      <c r="W43" s="64"/>
      <c r="X43" s="64"/>
      <c r="Y43" s="64"/>
      <c r="Z43" s="64"/>
      <c r="AA43" s="64"/>
      <c r="AB43" s="64"/>
      <c r="AC43" s="66"/>
      <c r="AD43" s="66"/>
      <c r="AE43" s="64"/>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MH41"/>
  <sheetViews>
    <sheetView topLeftCell="D1" zoomScaleNormal="100" workbookViewId="0">
      <pane ySplit="1" topLeftCell="A2" activePane="bottomLeft" state="frozen"/>
      <selection activeCell="N19" sqref="N19"/>
      <selection pane="bottomLeft" activeCell="I13" sqref="I13"/>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2.5" customHeight="1" x14ac:dyDescent="0.25">
      <c r="A4" s="12"/>
      <c r="B4" s="12"/>
      <c r="C4" s="12"/>
      <c r="D4" s="160" t="s">
        <v>136</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78.75" x14ac:dyDescent="0.25">
      <c r="A5" s="12"/>
      <c r="B5" s="12"/>
      <c r="C5" s="12"/>
      <c r="D5" s="37" t="s">
        <v>137</v>
      </c>
      <c r="E5" s="69" t="s">
        <v>63</v>
      </c>
      <c r="F5" s="18" t="s">
        <v>64</v>
      </c>
      <c r="G5" s="16">
        <v>4</v>
      </c>
      <c r="H5" s="53">
        <v>12</v>
      </c>
      <c r="I5" s="18"/>
      <c r="J5" s="18"/>
      <c r="K5" s="18"/>
      <c r="L5" s="61">
        <v>100</v>
      </c>
      <c r="M5" s="18"/>
      <c r="N5" s="51"/>
      <c r="O5" s="18"/>
      <c r="P5" s="18"/>
      <c r="Q5" s="18"/>
      <c r="R5" s="18"/>
      <c r="S5" s="18"/>
      <c r="T5" s="18">
        <v>4</v>
      </c>
      <c r="U5" s="18"/>
      <c r="V5" s="18"/>
      <c r="W5" s="18"/>
      <c r="X5" s="18"/>
      <c r="Y5" s="18"/>
      <c r="Z5" s="18"/>
      <c r="AA5" s="18"/>
      <c r="AB5" s="18"/>
      <c r="AC5" s="14"/>
      <c r="AD5" s="14"/>
      <c r="AE5" s="18"/>
    </row>
    <row r="6" spans="1:31" s="1" customFormat="1" ht="31.5" x14ac:dyDescent="0.25">
      <c r="A6" s="12"/>
      <c r="B6" s="12"/>
      <c r="C6" s="12"/>
      <c r="D6" s="12" t="s">
        <v>138</v>
      </c>
      <c r="E6" s="69" t="s">
        <v>65</v>
      </c>
      <c r="F6" s="18" t="s">
        <v>37</v>
      </c>
      <c r="G6" s="16"/>
      <c r="H6" s="53"/>
      <c r="I6" s="18"/>
      <c r="J6" s="18"/>
      <c r="K6" s="18"/>
      <c r="L6" s="60"/>
      <c r="M6" s="18"/>
      <c r="N6" s="51"/>
      <c r="O6" s="18"/>
      <c r="P6" s="18"/>
      <c r="Q6" s="18"/>
      <c r="R6" s="18"/>
      <c r="S6" s="18"/>
      <c r="T6" s="18"/>
      <c r="U6" s="18"/>
      <c r="V6" s="18"/>
      <c r="W6" s="18"/>
      <c r="X6" s="18"/>
      <c r="Y6" s="18"/>
      <c r="Z6" s="18"/>
      <c r="AA6" s="18"/>
      <c r="AB6" s="18"/>
      <c r="AC6" s="14"/>
      <c r="AD6" s="14"/>
      <c r="AE6" s="18"/>
    </row>
    <row r="7" spans="1:31" s="1" customFormat="1" ht="30" x14ac:dyDescent="0.25">
      <c r="A7" s="12"/>
      <c r="B7" s="12"/>
      <c r="C7" s="12"/>
      <c r="D7" s="12"/>
      <c r="E7" s="17" t="s">
        <v>139</v>
      </c>
      <c r="F7" s="14" t="s">
        <v>36</v>
      </c>
      <c r="G7" s="16" t="s">
        <v>36</v>
      </c>
      <c r="H7" s="53">
        <v>12</v>
      </c>
      <c r="I7" s="14" t="s">
        <v>36</v>
      </c>
      <c r="J7" s="14" t="s">
        <v>36</v>
      </c>
      <c r="K7" s="14" t="s">
        <v>36</v>
      </c>
      <c r="L7" s="57">
        <v>100</v>
      </c>
      <c r="M7" s="14"/>
      <c r="N7" s="49"/>
      <c r="O7" s="14" t="s">
        <v>36</v>
      </c>
      <c r="P7" s="14"/>
      <c r="Q7" s="14"/>
      <c r="R7" s="14"/>
      <c r="S7" s="14"/>
      <c r="T7" s="14"/>
      <c r="U7" s="14"/>
      <c r="V7" s="14"/>
      <c r="W7" s="14"/>
      <c r="X7" s="14"/>
      <c r="Y7" s="14"/>
      <c r="Z7" s="14"/>
      <c r="AA7" s="14"/>
      <c r="AB7" s="14"/>
      <c r="AC7" s="14"/>
      <c r="AD7" s="14"/>
      <c r="AE7" s="14" t="s">
        <v>36</v>
      </c>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row r="40" spans="4:31" s="1" customFormat="1" x14ac:dyDescent="0.25">
      <c r="D40" s="63"/>
      <c r="E40" s="67"/>
      <c r="F40" s="64"/>
      <c r="G40" s="65"/>
      <c r="H40" s="65"/>
      <c r="I40" s="64"/>
      <c r="J40" s="64"/>
      <c r="K40" s="64"/>
      <c r="L40" s="64"/>
      <c r="M40" s="64"/>
      <c r="N40" s="64"/>
      <c r="O40" s="64"/>
      <c r="P40" s="64"/>
      <c r="Q40" s="64"/>
      <c r="R40" s="64"/>
      <c r="S40" s="64"/>
      <c r="T40" s="64"/>
      <c r="U40" s="64"/>
      <c r="V40" s="64"/>
      <c r="W40" s="64"/>
      <c r="X40" s="64"/>
      <c r="Y40" s="64"/>
      <c r="Z40" s="64"/>
      <c r="AA40" s="64"/>
      <c r="AB40" s="64"/>
      <c r="AC40" s="66"/>
      <c r="AD40" s="66"/>
      <c r="AE40" s="64"/>
    </row>
    <row r="41" spans="4:31" s="1" customFormat="1" x14ac:dyDescent="0.25">
      <c r="D41" s="63"/>
      <c r="E41" s="67"/>
      <c r="F41" s="64"/>
      <c r="G41" s="65"/>
      <c r="H41" s="65"/>
      <c r="I41" s="64"/>
      <c r="J41" s="64"/>
      <c r="K41" s="64"/>
      <c r="L41" s="64"/>
      <c r="M41" s="64"/>
      <c r="N41" s="64"/>
      <c r="O41" s="64"/>
      <c r="P41" s="64"/>
      <c r="Q41" s="64"/>
      <c r="R41" s="64"/>
      <c r="S41" s="64"/>
      <c r="T41" s="64"/>
      <c r="U41" s="64"/>
      <c r="V41" s="64"/>
      <c r="W41" s="64"/>
      <c r="X41" s="64"/>
      <c r="Y41" s="64"/>
      <c r="Z41" s="64"/>
      <c r="AA41" s="64"/>
      <c r="AB41" s="64"/>
      <c r="AC41" s="66"/>
      <c r="AD41" s="66"/>
      <c r="AE41" s="64"/>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MH39"/>
  <sheetViews>
    <sheetView topLeftCell="D1" zoomScaleNormal="100" workbookViewId="0">
      <pane ySplit="1" topLeftCell="A2" activePane="bottomLeft" state="frozen"/>
      <selection activeCell="N19" sqref="N19"/>
      <selection pane="bottomLeft" activeCell="E10" sqref="E10"/>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140</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66.75" customHeight="1" x14ac:dyDescent="0.25">
      <c r="A5" s="12"/>
      <c r="B5" s="12"/>
      <c r="C5" s="12"/>
      <c r="D5" s="14" t="s">
        <v>141</v>
      </c>
      <c r="E5" s="75" t="s">
        <v>102</v>
      </c>
      <c r="F5" s="14" t="s">
        <v>30</v>
      </c>
      <c r="G5" s="76"/>
      <c r="H5" s="77">
        <v>600</v>
      </c>
      <c r="I5" s="78"/>
      <c r="J5" s="78"/>
      <c r="K5" s="78"/>
      <c r="L5" s="79"/>
      <c r="M5" s="78"/>
      <c r="N5" s="80"/>
      <c r="O5" s="78"/>
      <c r="P5" s="18"/>
      <c r="Q5" s="18"/>
      <c r="R5" s="18"/>
      <c r="S5" s="18"/>
      <c r="T5" s="18"/>
      <c r="U5" s="18">
        <v>200</v>
      </c>
      <c r="V5" s="18"/>
      <c r="W5" s="18"/>
      <c r="X5" s="18"/>
      <c r="Y5" s="18"/>
      <c r="Z5" s="18"/>
      <c r="AA5" s="18"/>
      <c r="AB5" s="18"/>
      <c r="AC5" s="14"/>
      <c r="AD5" s="14"/>
      <c r="AE5" s="18"/>
    </row>
    <row r="6" spans="1:31" s="1" customFormat="1" ht="46.5" customHeight="1" x14ac:dyDescent="0.25">
      <c r="A6" s="12"/>
      <c r="B6" s="12"/>
      <c r="C6" s="12"/>
      <c r="D6" s="14" t="s">
        <v>142</v>
      </c>
      <c r="E6" s="81" t="s">
        <v>103</v>
      </c>
      <c r="F6" s="14" t="s">
        <v>30</v>
      </c>
      <c r="G6" s="76"/>
      <c r="H6" s="77">
        <v>2000</v>
      </c>
      <c r="I6" s="78"/>
      <c r="J6" s="78"/>
      <c r="K6" s="78"/>
      <c r="L6" s="79"/>
      <c r="M6" s="78"/>
      <c r="N6" s="80"/>
      <c r="O6" s="78"/>
      <c r="P6" s="14"/>
      <c r="Q6" s="14"/>
      <c r="R6" s="14"/>
      <c r="S6" s="14"/>
      <c r="T6" s="14"/>
      <c r="U6" s="14"/>
      <c r="V6" s="14"/>
      <c r="W6" s="14"/>
      <c r="X6" s="14"/>
      <c r="Y6" s="14"/>
      <c r="Z6" s="14"/>
      <c r="AA6" s="14"/>
      <c r="AB6" s="14"/>
      <c r="AC6" s="14"/>
      <c r="AD6" s="14"/>
      <c r="AE6" s="14" t="s">
        <v>36</v>
      </c>
    </row>
    <row r="7" spans="1:31" s="1" customFormat="1" ht="30" x14ac:dyDescent="0.25">
      <c r="D7" s="78"/>
      <c r="E7" s="17" t="s">
        <v>143</v>
      </c>
      <c r="F7" s="14" t="s">
        <v>36</v>
      </c>
      <c r="G7" s="76" t="s">
        <v>36</v>
      </c>
      <c r="H7" s="77">
        <v>2600</v>
      </c>
      <c r="I7" s="14" t="s">
        <v>36</v>
      </c>
      <c r="J7" s="14" t="s">
        <v>36</v>
      </c>
      <c r="K7" s="14" t="s">
        <v>36</v>
      </c>
      <c r="L7" s="57">
        <v>4150</v>
      </c>
      <c r="M7" s="14"/>
      <c r="N7" s="49"/>
      <c r="O7" s="14" t="s">
        <v>36</v>
      </c>
      <c r="P7" s="64"/>
      <c r="Q7" s="64"/>
      <c r="R7" s="64"/>
      <c r="S7" s="64"/>
      <c r="T7" s="64"/>
      <c r="U7" s="64"/>
      <c r="V7" s="64"/>
      <c r="W7" s="64"/>
      <c r="X7" s="64"/>
      <c r="Y7" s="64"/>
      <c r="Z7" s="64"/>
      <c r="AA7" s="64"/>
      <c r="AB7" s="64"/>
      <c r="AC7" s="66"/>
      <c r="AD7" s="66"/>
      <c r="AE7" s="64"/>
    </row>
    <row r="8" spans="1:31" s="1" customFormat="1" x14ac:dyDescent="0.25">
      <c r="D8" s="63"/>
      <c r="E8" s="67"/>
      <c r="F8" s="64"/>
      <c r="G8" s="65"/>
      <c r="H8" s="65"/>
      <c r="I8" s="64"/>
      <c r="J8" s="64"/>
      <c r="K8" s="64"/>
      <c r="L8" s="64"/>
      <c r="M8" s="64"/>
      <c r="N8" s="64"/>
      <c r="O8" s="64"/>
      <c r="P8" s="64"/>
      <c r="Q8" s="64"/>
      <c r="R8" s="64"/>
      <c r="S8" s="64"/>
      <c r="T8" s="64"/>
      <c r="U8" s="64"/>
      <c r="V8" s="64"/>
      <c r="W8" s="64"/>
      <c r="X8" s="64"/>
      <c r="Y8" s="64"/>
      <c r="Z8" s="64"/>
      <c r="AA8" s="64"/>
      <c r="AB8" s="64"/>
      <c r="AC8" s="66"/>
      <c r="AD8" s="66"/>
      <c r="AE8" s="64"/>
    </row>
    <row r="9" spans="1:31" s="1" customFormat="1" x14ac:dyDescent="0.25">
      <c r="D9" s="63"/>
      <c r="E9" s="67"/>
      <c r="F9" s="64"/>
      <c r="G9" s="65"/>
      <c r="H9" s="65"/>
      <c r="I9" s="64"/>
      <c r="J9" s="64"/>
      <c r="K9" s="64"/>
      <c r="L9" s="64"/>
      <c r="M9" s="64"/>
      <c r="N9" s="64"/>
      <c r="O9" s="64"/>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sheetData>
  <mergeCells count="3">
    <mergeCell ref="D4:AD4"/>
    <mergeCell ref="D2:AE2"/>
    <mergeCell ref="D3:AE3"/>
  </mergeCells>
  <pageMargins left="0.25" right="0.25" top="0.75" bottom="0.75" header="0.51180555555555496" footer="0.51180555555555496"/>
  <pageSetup paperSize="9" scale="70"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3DE0-AB57-45D8-B515-EC717F8E30F9}">
  <dimension ref="A1:AMH39"/>
  <sheetViews>
    <sheetView topLeftCell="D1" zoomScaleNormal="100" workbookViewId="0">
      <pane ySplit="1" topLeftCell="A2" activePane="bottomLeft" state="frozen"/>
      <selection activeCell="N19" sqref="N19"/>
      <selection pane="bottomLeft" activeCell="D4" sqref="D4:AD4"/>
    </sheetView>
  </sheetViews>
  <sheetFormatPr defaultColWidth="9.140625" defaultRowHeight="15" x14ac:dyDescent="0.25"/>
  <cols>
    <col min="1" max="1" width="3.28515625" style="1" hidden="1" customWidth="1"/>
    <col min="2" max="2" width="3.7109375" style="1" hidden="1" customWidth="1"/>
    <col min="3" max="3" width="30.42578125" style="1" hidden="1" customWidth="1"/>
    <col min="4" max="4" width="6.5703125" style="1" customWidth="1"/>
    <col min="5" max="5" width="42.7109375" style="2" customWidth="1"/>
    <col min="6" max="6" width="7" style="3" customWidth="1"/>
    <col min="7" max="7" width="11.42578125" style="4" hidden="1" customWidth="1"/>
    <col min="8" max="8" width="11.42578125" style="54" customWidth="1"/>
    <col min="9" max="11" width="9.140625" style="3"/>
    <col min="12" max="12" width="12.28515625" style="62" hidden="1" customWidth="1"/>
    <col min="13" max="13" width="12.85546875" style="3" customWidth="1"/>
    <col min="14" max="14" width="12.85546875" style="50" customWidth="1"/>
    <col min="15" max="15" width="14.140625" style="3" customWidth="1"/>
    <col min="16" max="28" width="9.140625" style="3" hidden="1" customWidth="1"/>
    <col min="29" max="30" width="9.140625" style="5" hidden="1" customWidth="1"/>
    <col min="31" max="31" width="12.7109375" style="3" hidden="1" customWidth="1"/>
    <col min="32" max="1022" width="9.140625" style="1"/>
  </cols>
  <sheetData>
    <row r="1" spans="1:31" s="11" customFormat="1" ht="85.5" x14ac:dyDescent="0.25">
      <c r="A1" s="6" t="s">
        <v>0</v>
      </c>
      <c r="B1" s="6" t="s">
        <v>1</v>
      </c>
      <c r="C1" s="7" t="s">
        <v>2</v>
      </c>
      <c r="D1" s="6" t="s">
        <v>3</v>
      </c>
      <c r="E1" s="8" t="s">
        <v>4</v>
      </c>
      <c r="F1" s="6" t="s">
        <v>5</v>
      </c>
      <c r="G1" s="9" t="s">
        <v>6</v>
      </c>
      <c r="H1" s="52" t="s">
        <v>83</v>
      </c>
      <c r="I1" s="6" t="s">
        <v>7</v>
      </c>
      <c r="J1" s="6" t="s">
        <v>8</v>
      </c>
      <c r="K1" s="6" t="s">
        <v>9</v>
      </c>
      <c r="L1" s="55" t="s">
        <v>10</v>
      </c>
      <c r="M1" s="6" t="s">
        <v>84</v>
      </c>
      <c r="N1" s="47" t="s">
        <v>100</v>
      </c>
      <c r="O1" s="6" t="s">
        <v>88</v>
      </c>
      <c r="P1" s="10" t="s">
        <v>12</v>
      </c>
      <c r="Q1" s="10" t="s">
        <v>13</v>
      </c>
      <c r="R1" s="10" t="s">
        <v>14</v>
      </c>
      <c r="S1" s="10" t="s">
        <v>15</v>
      </c>
      <c r="T1" s="10" t="s">
        <v>16</v>
      </c>
      <c r="U1" s="10" t="s">
        <v>17</v>
      </c>
      <c r="V1" s="10" t="s">
        <v>18</v>
      </c>
      <c r="W1" s="10" t="s">
        <v>19</v>
      </c>
      <c r="X1" s="10" t="s">
        <v>20</v>
      </c>
      <c r="Y1" s="10" t="s">
        <v>21</v>
      </c>
      <c r="Z1" s="10" t="s">
        <v>22</v>
      </c>
      <c r="AA1" s="10" t="s">
        <v>23</v>
      </c>
      <c r="AB1" s="10" t="s">
        <v>24</v>
      </c>
      <c r="AC1" s="10" t="s">
        <v>25</v>
      </c>
      <c r="AD1" s="10" t="s">
        <v>26</v>
      </c>
      <c r="AE1" s="6" t="s">
        <v>27</v>
      </c>
    </row>
    <row r="2" spans="1:31" s="11" customFormat="1" ht="146.25" customHeight="1" x14ac:dyDescent="0.25">
      <c r="A2" s="6"/>
      <c r="B2" s="6"/>
      <c r="C2" s="7"/>
      <c r="D2" s="131" t="s">
        <v>90</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11" customFormat="1" ht="60.75" customHeight="1" x14ac:dyDescent="0.25">
      <c r="A3" s="6"/>
      <c r="B3" s="6"/>
      <c r="C3" s="7"/>
      <c r="D3" s="133" t="s">
        <v>91</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4" spans="1:31" s="1" customFormat="1" ht="24.75" customHeight="1" x14ac:dyDescent="0.25">
      <c r="A4" s="12"/>
      <c r="B4" s="12"/>
      <c r="C4" s="12"/>
      <c r="D4" s="160" t="s">
        <v>145</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row>
    <row r="5" spans="1:31" s="1" customFormat="1" ht="119.25" customHeight="1" x14ac:dyDescent="0.25">
      <c r="A5" s="12"/>
      <c r="B5" s="12"/>
      <c r="C5" s="12"/>
      <c r="D5" s="151" t="s">
        <v>144</v>
      </c>
      <c r="E5" s="75" t="s">
        <v>104</v>
      </c>
      <c r="F5" s="14" t="s">
        <v>30</v>
      </c>
      <c r="G5" s="76"/>
      <c r="H5" s="77"/>
      <c r="I5" s="78"/>
      <c r="J5" s="78"/>
      <c r="K5" s="78"/>
      <c r="L5" s="79"/>
      <c r="M5" s="78"/>
      <c r="N5" s="80"/>
      <c r="O5" s="78"/>
      <c r="P5" s="18"/>
      <c r="Q5" s="18"/>
      <c r="R5" s="18"/>
      <c r="S5" s="18"/>
      <c r="T5" s="18"/>
      <c r="U5" s="18">
        <v>200</v>
      </c>
      <c r="V5" s="18"/>
      <c r="W5" s="18"/>
      <c r="X5" s="18"/>
      <c r="Y5" s="18"/>
      <c r="Z5" s="18"/>
      <c r="AA5" s="18"/>
      <c r="AB5" s="18"/>
      <c r="AC5" s="14"/>
      <c r="AD5" s="14"/>
      <c r="AE5" s="18"/>
    </row>
    <row r="6" spans="1:31" s="1" customFormat="1" ht="16.5" customHeight="1" x14ac:dyDescent="0.25">
      <c r="A6" s="12"/>
      <c r="B6" s="12"/>
      <c r="C6" s="12"/>
      <c r="D6" s="152"/>
      <c r="E6" s="75" t="s">
        <v>105</v>
      </c>
      <c r="F6" s="14"/>
      <c r="G6" s="76"/>
      <c r="H6" s="77">
        <v>5</v>
      </c>
      <c r="I6" s="78"/>
      <c r="J6" s="78"/>
      <c r="K6" s="78"/>
      <c r="L6" s="79"/>
      <c r="M6" s="78"/>
      <c r="N6" s="80"/>
      <c r="O6" s="78"/>
      <c r="P6" s="14"/>
      <c r="Q6" s="14"/>
      <c r="R6" s="14"/>
      <c r="S6" s="14"/>
      <c r="T6" s="14"/>
      <c r="U6" s="14"/>
      <c r="V6" s="14"/>
      <c r="W6" s="14"/>
      <c r="X6" s="14"/>
      <c r="Y6" s="14"/>
      <c r="Z6" s="14"/>
      <c r="AA6" s="14"/>
      <c r="AB6" s="14"/>
      <c r="AC6" s="14"/>
      <c r="AD6" s="14"/>
      <c r="AE6" s="14" t="s">
        <v>36</v>
      </c>
    </row>
    <row r="7" spans="1:31" s="1" customFormat="1" x14ac:dyDescent="0.25">
      <c r="D7" s="152"/>
      <c r="E7" s="75" t="s">
        <v>106</v>
      </c>
      <c r="F7" s="14"/>
      <c r="G7" s="76"/>
      <c r="H7" s="77">
        <v>20</v>
      </c>
      <c r="I7" s="78"/>
      <c r="J7" s="78"/>
      <c r="K7" s="78"/>
      <c r="L7" s="79"/>
      <c r="M7" s="78"/>
      <c r="N7" s="80"/>
      <c r="O7" s="78"/>
      <c r="P7" s="64"/>
      <c r="Q7" s="64"/>
      <c r="R7" s="64"/>
      <c r="S7" s="64"/>
      <c r="T7" s="64"/>
      <c r="U7" s="64"/>
      <c r="V7" s="64"/>
      <c r="W7" s="64"/>
      <c r="X7" s="64"/>
      <c r="Y7" s="64"/>
      <c r="Z7" s="64"/>
      <c r="AA7" s="64"/>
      <c r="AB7" s="64"/>
      <c r="AC7" s="66"/>
      <c r="AD7" s="66"/>
      <c r="AE7" s="64"/>
    </row>
    <row r="8" spans="1:31" s="1" customFormat="1" x14ac:dyDescent="0.25">
      <c r="D8" s="153"/>
      <c r="E8" s="75" t="s">
        <v>107</v>
      </c>
      <c r="F8" s="14"/>
      <c r="G8" s="76"/>
      <c r="H8" s="77">
        <v>5</v>
      </c>
      <c r="I8" s="78"/>
      <c r="J8" s="78"/>
      <c r="K8" s="78"/>
      <c r="L8" s="79"/>
      <c r="M8" s="78"/>
      <c r="N8" s="80"/>
      <c r="O8" s="78"/>
      <c r="P8" s="64"/>
      <c r="Q8" s="64"/>
      <c r="R8" s="64"/>
      <c r="S8" s="64"/>
      <c r="T8" s="64"/>
      <c r="U8" s="64"/>
      <c r="V8" s="64"/>
      <c r="W8" s="64"/>
      <c r="X8" s="64"/>
      <c r="Y8" s="64"/>
      <c r="Z8" s="64"/>
      <c r="AA8" s="64"/>
      <c r="AB8" s="64"/>
      <c r="AC8" s="66"/>
      <c r="AD8" s="66"/>
      <c r="AE8" s="64"/>
    </row>
    <row r="9" spans="1:31" s="1" customFormat="1" ht="30" x14ac:dyDescent="0.25">
      <c r="D9" s="78"/>
      <c r="E9" s="17" t="s">
        <v>146</v>
      </c>
      <c r="F9" s="14" t="s">
        <v>36</v>
      </c>
      <c r="G9" s="76" t="s">
        <v>36</v>
      </c>
      <c r="H9" s="77">
        <v>30</v>
      </c>
      <c r="I9" s="14" t="s">
        <v>36</v>
      </c>
      <c r="J9" s="14" t="s">
        <v>36</v>
      </c>
      <c r="K9" s="14" t="s">
        <v>36</v>
      </c>
      <c r="L9" s="57">
        <v>4150</v>
      </c>
      <c r="M9" s="14"/>
      <c r="N9" s="49"/>
      <c r="O9" s="14" t="s">
        <v>36</v>
      </c>
      <c r="P9" s="64"/>
      <c r="Q9" s="64"/>
      <c r="R9" s="64"/>
      <c r="S9" s="64"/>
      <c r="T9" s="64"/>
      <c r="U9" s="64"/>
      <c r="V9" s="64"/>
      <c r="W9" s="64"/>
      <c r="X9" s="64"/>
      <c r="Y9" s="64"/>
      <c r="Z9" s="64"/>
      <c r="AA9" s="64"/>
      <c r="AB9" s="64"/>
      <c r="AC9" s="66"/>
      <c r="AD9" s="66"/>
      <c r="AE9" s="64"/>
    </row>
    <row r="10" spans="1:31" s="1" customFormat="1" x14ac:dyDescent="0.25">
      <c r="D10" s="63"/>
      <c r="E10" s="67"/>
      <c r="F10" s="64"/>
      <c r="G10" s="65"/>
      <c r="H10" s="65"/>
      <c r="I10" s="64"/>
      <c r="J10" s="64"/>
      <c r="K10" s="64"/>
      <c r="L10" s="64"/>
      <c r="M10" s="64"/>
      <c r="N10" s="64"/>
      <c r="O10" s="64"/>
      <c r="P10" s="64"/>
      <c r="Q10" s="64"/>
      <c r="R10" s="64"/>
      <c r="S10" s="64"/>
      <c r="T10" s="64"/>
      <c r="U10" s="64"/>
      <c r="V10" s="64"/>
      <c r="W10" s="64"/>
      <c r="X10" s="64"/>
      <c r="Y10" s="64"/>
      <c r="Z10" s="64"/>
      <c r="AA10" s="64"/>
      <c r="AB10" s="64"/>
      <c r="AC10" s="66"/>
      <c r="AD10" s="66"/>
      <c r="AE10" s="64"/>
    </row>
    <row r="11" spans="1:31" s="1" customFormat="1" x14ac:dyDescent="0.25">
      <c r="D11" s="63"/>
      <c r="E11" s="67"/>
      <c r="F11" s="64"/>
      <c r="G11" s="65"/>
      <c r="H11" s="65"/>
      <c r="I11" s="64"/>
      <c r="J11" s="64"/>
      <c r="K11" s="64"/>
      <c r="L11" s="64"/>
      <c r="M11" s="64"/>
      <c r="N11" s="64"/>
      <c r="O11" s="64"/>
      <c r="P11" s="64"/>
      <c r="Q11" s="64"/>
      <c r="R11" s="64"/>
      <c r="S11" s="64"/>
      <c r="T11" s="64"/>
      <c r="U11" s="64"/>
      <c r="V11" s="64"/>
      <c r="W11" s="64"/>
      <c r="X11" s="64"/>
      <c r="Y11" s="64"/>
      <c r="Z11" s="64"/>
      <c r="AA11" s="64"/>
      <c r="AB11" s="64"/>
      <c r="AC11" s="66"/>
      <c r="AD11" s="66"/>
      <c r="AE11" s="64"/>
    </row>
    <row r="12" spans="1:31" s="1" customFormat="1" x14ac:dyDescent="0.25">
      <c r="D12" s="63"/>
      <c r="E12" s="67"/>
      <c r="F12" s="64"/>
      <c r="G12" s="65"/>
      <c r="H12" s="65"/>
      <c r="I12" s="64"/>
      <c r="J12" s="64"/>
      <c r="K12" s="64"/>
      <c r="L12" s="64"/>
      <c r="M12" s="64"/>
      <c r="N12" s="64"/>
      <c r="O12" s="64"/>
      <c r="P12" s="64"/>
      <c r="Q12" s="64"/>
      <c r="R12" s="64"/>
      <c r="S12" s="64"/>
      <c r="T12" s="64"/>
      <c r="U12" s="64"/>
      <c r="V12" s="64"/>
      <c r="W12" s="64"/>
      <c r="X12" s="64"/>
      <c r="Y12" s="64"/>
      <c r="Z12" s="64"/>
      <c r="AA12" s="64"/>
      <c r="AB12" s="64"/>
      <c r="AC12" s="66"/>
      <c r="AD12" s="66"/>
      <c r="AE12" s="64"/>
    </row>
    <row r="13" spans="1:31" s="1" customFormat="1" x14ac:dyDescent="0.25">
      <c r="D13" s="63"/>
      <c r="E13" s="67"/>
      <c r="F13" s="64"/>
      <c r="G13" s="65"/>
      <c r="H13" s="65"/>
      <c r="I13" s="64"/>
      <c r="J13" s="64"/>
      <c r="K13" s="64"/>
      <c r="L13" s="64"/>
      <c r="M13" s="64"/>
      <c r="N13" s="64"/>
      <c r="O13" s="64"/>
      <c r="P13" s="64"/>
      <c r="Q13" s="64"/>
      <c r="R13" s="64"/>
      <c r="S13" s="64"/>
      <c r="T13" s="64"/>
      <c r="U13" s="64"/>
      <c r="V13" s="64"/>
      <c r="W13" s="64"/>
      <c r="X13" s="64"/>
      <c r="Y13" s="64"/>
      <c r="Z13" s="64"/>
      <c r="AA13" s="64"/>
      <c r="AB13" s="64"/>
      <c r="AC13" s="66"/>
      <c r="AD13" s="66"/>
      <c r="AE13" s="64"/>
    </row>
    <row r="14" spans="1:31" s="1" customFormat="1" x14ac:dyDescent="0.25">
      <c r="D14" s="63"/>
      <c r="E14" s="67"/>
      <c r="F14" s="64"/>
      <c r="G14" s="65"/>
      <c r="H14" s="65"/>
      <c r="I14" s="64"/>
      <c r="J14" s="64"/>
      <c r="K14" s="64"/>
      <c r="L14" s="64"/>
      <c r="M14" s="64"/>
      <c r="N14" s="64"/>
      <c r="O14" s="64"/>
      <c r="P14" s="64"/>
      <c r="Q14" s="64"/>
      <c r="R14" s="64"/>
      <c r="S14" s="64"/>
      <c r="T14" s="64"/>
      <c r="U14" s="64"/>
      <c r="V14" s="64"/>
      <c r="W14" s="64"/>
      <c r="X14" s="64"/>
      <c r="Y14" s="64"/>
      <c r="Z14" s="64"/>
      <c r="AA14" s="64"/>
      <c r="AB14" s="64"/>
      <c r="AC14" s="66"/>
      <c r="AD14" s="66"/>
      <c r="AE14" s="64"/>
    </row>
    <row r="15" spans="1:31" s="1" customFormat="1" x14ac:dyDescent="0.25">
      <c r="D15" s="63"/>
      <c r="E15" s="67"/>
      <c r="F15" s="64"/>
      <c r="G15" s="65"/>
      <c r="H15" s="65"/>
      <c r="I15" s="64"/>
      <c r="J15" s="64"/>
      <c r="K15" s="64"/>
      <c r="L15" s="64"/>
      <c r="M15" s="64"/>
      <c r="N15" s="64"/>
      <c r="O15" s="64"/>
      <c r="P15" s="64"/>
      <c r="Q15" s="64"/>
      <c r="R15" s="64"/>
      <c r="S15" s="64"/>
      <c r="T15" s="64"/>
      <c r="U15" s="64"/>
      <c r="V15" s="64"/>
      <c r="W15" s="64"/>
      <c r="X15" s="64"/>
      <c r="Y15" s="64"/>
      <c r="Z15" s="64"/>
      <c r="AA15" s="64"/>
      <c r="AB15" s="64"/>
      <c r="AC15" s="66"/>
      <c r="AD15" s="66"/>
      <c r="AE15" s="64"/>
    </row>
    <row r="16" spans="1:31" s="1" customFormat="1" x14ac:dyDescent="0.25">
      <c r="D16" s="63"/>
      <c r="E16" s="67"/>
      <c r="F16" s="64"/>
      <c r="G16" s="65"/>
      <c r="H16" s="65"/>
      <c r="I16" s="64"/>
      <c r="J16" s="64"/>
      <c r="K16" s="64"/>
      <c r="L16" s="64"/>
      <c r="M16" s="64"/>
      <c r="N16" s="64"/>
      <c r="O16" s="64"/>
      <c r="P16" s="64"/>
      <c r="Q16" s="64"/>
      <c r="R16" s="64"/>
      <c r="S16" s="64"/>
      <c r="T16" s="64"/>
      <c r="U16" s="64"/>
      <c r="V16" s="64"/>
      <c r="W16" s="64"/>
      <c r="X16" s="64"/>
      <c r="Y16" s="64"/>
      <c r="Z16" s="64"/>
      <c r="AA16" s="64"/>
      <c r="AB16" s="64"/>
      <c r="AC16" s="66"/>
      <c r="AD16" s="66"/>
      <c r="AE16" s="64"/>
    </row>
    <row r="17" spans="4:31" s="1" customFormat="1" x14ac:dyDescent="0.25">
      <c r="D17" s="63"/>
      <c r="E17" s="67"/>
      <c r="F17" s="64"/>
      <c r="G17" s="65"/>
      <c r="H17" s="65"/>
      <c r="I17" s="64"/>
      <c r="J17" s="64"/>
      <c r="K17" s="64"/>
      <c r="L17" s="64"/>
      <c r="M17" s="64"/>
      <c r="N17" s="64"/>
      <c r="O17" s="64"/>
      <c r="P17" s="64"/>
      <c r="Q17" s="64"/>
      <c r="R17" s="64"/>
      <c r="S17" s="64"/>
      <c r="T17" s="64"/>
      <c r="U17" s="64"/>
      <c r="V17" s="64"/>
      <c r="W17" s="64"/>
      <c r="X17" s="64"/>
      <c r="Y17" s="64"/>
      <c r="Z17" s="64"/>
      <c r="AA17" s="64"/>
      <c r="AB17" s="64"/>
      <c r="AC17" s="66"/>
      <c r="AD17" s="66"/>
      <c r="AE17" s="64"/>
    </row>
    <row r="18" spans="4:31" s="1" customFormat="1" x14ac:dyDescent="0.25">
      <c r="D18" s="63"/>
      <c r="E18" s="67"/>
      <c r="F18" s="64"/>
      <c r="G18" s="65"/>
      <c r="H18" s="65"/>
      <c r="I18" s="64"/>
      <c r="J18" s="64"/>
      <c r="K18" s="64"/>
      <c r="L18" s="64"/>
      <c r="M18" s="64"/>
      <c r="N18" s="64"/>
      <c r="O18" s="64"/>
      <c r="P18" s="64"/>
      <c r="Q18" s="64"/>
      <c r="R18" s="64"/>
      <c r="S18" s="64"/>
      <c r="T18" s="64"/>
      <c r="U18" s="64"/>
      <c r="V18" s="64"/>
      <c r="W18" s="64"/>
      <c r="X18" s="64"/>
      <c r="Y18" s="64"/>
      <c r="Z18" s="64"/>
      <c r="AA18" s="64"/>
      <c r="AB18" s="64"/>
      <c r="AC18" s="66"/>
      <c r="AD18" s="66"/>
      <c r="AE18" s="64"/>
    </row>
    <row r="19" spans="4:31" s="1" customFormat="1" x14ac:dyDescent="0.25">
      <c r="D19" s="63"/>
      <c r="E19" s="67"/>
      <c r="F19" s="64"/>
      <c r="G19" s="65"/>
      <c r="H19" s="65"/>
      <c r="I19" s="64"/>
      <c r="J19" s="64"/>
      <c r="K19" s="64"/>
      <c r="L19" s="64"/>
      <c r="M19" s="64"/>
      <c r="N19" s="64"/>
      <c r="O19" s="64"/>
      <c r="P19" s="64"/>
      <c r="Q19" s="64"/>
      <c r="R19" s="64"/>
      <c r="S19" s="64"/>
      <c r="T19" s="64"/>
      <c r="U19" s="64"/>
      <c r="V19" s="64"/>
      <c r="W19" s="64"/>
      <c r="X19" s="64"/>
      <c r="Y19" s="64"/>
      <c r="Z19" s="64"/>
      <c r="AA19" s="64"/>
      <c r="AB19" s="64"/>
      <c r="AC19" s="66"/>
      <c r="AD19" s="66"/>
      <c r="AE19" s="64"/>
    </row>
    <row r="20" spans="4:31" s="1" customFormat="1" x14ac:dyDescent="0.25">
      <c r="D20" s="63"/>
      <c r="E20" s="67"/>
      <c r="F20" s="64"/>
      <c r="G20" s="65"/>
      <c r="H20" s="65"/>
      <c r="I20" s="64"/>
      <c r="J20" s="64"/>
      <c r="K20" s="64"/>
      <c r="L20" s="64"/>
      <c r="M20" s="64"/>
      <c r="N20" s="64"/>
      <c r="O20" s="64"/>
      <c r="P20" s="64"/>
      <c r="Q20" s="64"/>
      <c r="R20" s="64"/>
      <c r="S20" s="64"/>
      <c r="T20" s="64"/>
      <c r="U20" s="64"/>
      <c r="V20" s="64"/>
      <c r="W20" s="64"/>
      <c r="X20" s="64"/>
      <c r="Y20" s="64"/>
      <c r="Z20" s="64"/>
      <c r="AA20" s="64"/>
      <c r="AB20" s="64"/>
      <c r="AC20" s="66"/>
      <c r="AD20" s="66"/>
      <c r="AE20" s="64"/>
    </row>
    <row r="21" spans="4:31" s="1" customFormat="1" x14ac:dyDescent="0.25">
      <c r="D21" s="63"/>
      <c r="E21" s="67"/>
      <c r="F21" s="64"/>
      <c r="G21" s="65"/>
      <c r="H21" s="65"/>
      <c r="I21" s="64"/>
      <c r="J21" s="64"/>
      <c r="K21" s="64"/>
      <c r="L21" s="64"/>
      <c r="M21" s="64"/>
      <c r="N21" s="64"/>
      <c r="O21" s="64"/>
      <c r="P21" s="64"/>
      <c r="Q21" s="64"/>
      <c r="R21" s="64"/>
      <c r="S21" s="64"/>
      <c r="T21" s="64"/>
      <c r="U21" s="64"/>
      <c r="V21" s="64"/>
      <c r="W21" s="64"/>
      <c r="X21" s="64"/>
      <c r="Y21" s="64"/>
      <c r="Z21" s="64"/>
      <c r="AA21" s="64"/>
      <c r="AB21" s="64"/>
      <c r="AC21" s="66"/>
      <c r="AD21" s="66"/>
      <c r="AE21" s="64"/>
    </row>
    <row r="22" spans="4:31" s="1" customFormat="1" x14ac:dyDescent="0.25">
      <c r="D22" s="63"/>
      <c r="E22" s="67"/>
      <c r="F22" s="64"/>
      <c r="G22" s="65"/>
      <c r="H22" s="65"/>
      <c r="I22" s="64"/>
      <c r="J22" s="64"/>
      <c r="K22" s="64"/>
      <c r="L22" s="64"/>
      <c r="M22" s="64"/>
      <c r="N22" s="64"/>
      <c r="O22" s="64"/>
      <c r="P22" s="64"/>
      <c r="Q22" s="64"/>
      <c r="R22" s="64"/>
      <c r="S22" s="64"/>
      <c r="T22" s="64"/>
      <c r="U22" s="64"/>
      <c r="V22" s="64"/>
      <c r="W22" s="64"/>
      <c r="X22" s="64"/>
      <c r="Y22" s="64"/>
      <c r="Z22" s="64"/>
      <c r="AA22" s="64"/>
      <c r="AB22" s="64"/>
      <c r="AC22" s="66"/>
      <c r="AD22" s="66"/>
      <c r="AE22" s="64"/>
    </row>
    <row r="23" spans="4:31" s="1" customFormat="1" x14ac:dyDescent="0.25">
      <c r="D23" s="63"/>
      <c r="E23" s="67"/>
      <c r="F23" s="64"/>
      <c r="G23" s="65"/>
      <c r="H23" s="65"/>
      <c r="I23" s="64"/>
      <c r="J23" s="64"/>
      <c r="K23" s="64"/>
      <c r="L23" s="64"/>
      <c r="M23" s="64"/>
      <c r="N23" s="64"/>
      <c r="O23" s="64"/>
      <c r="P23" s="64"/>
      <c r="Q23" s="64"/>
      <c r="R23" s="64"/>
      <c r="S23" s="64"/>
      <c r="T23" s="64"/>
      <c r="U23" s="64"/>
      <c r="V23" s="64"/>
      <c r="W23" s="64"/>
      <c r="X23" s="64"/>
      <c r="Y23" s="64"/>
      <c r="Z23" s="64"/>
      <c r="AA23" s="64"/>
      <c r="AB23" s="64"/>
      <c r="AC23" s="66"/>
      <c r="AD23" s="66"/>
      <c r="AE23" s="64"/>
    </row>
    <row r="24" spans="4:31" s="1" customFormat="1" x14ac:dyDescent="0.25">
      <c r="D24" s="63"/>
      <c r="E24" s="67"/>
      <c r="F24" s="64"/>
      <c r="G24" s="65"/>
      <c r="H24" s="65"/>
      <c r="I24" s="64"/>
      <c r="J24" s="64"/>
      <c r="K24" s="64"/>
      <c r="L24" s="64"/>
      <c r="M24" s="64"/>
      <c r="N24" s="64"/>
      <c r="O24" s="64"/>
      <c r="P24" s="64"/>
      <c r="Q24" s="64"/>
      <c r="R24" s="64"/>
      <c r="S24" s="64"/>
      <c r="T24" s="64"/>
      <c r="U24" s="64"/>
      <c r="V24" s="64"/>
      <c r="W24" s="64"/>
      <c r="X24" s="64"/>
      <c r="Y24" s="64"/>
      <c r="Z24" s="64"/>
      <c r="AA24" s="64"/>
      <c r="AB24" s="64"/>
      <c r="AC24" s="66"/>
      <c r="AD24" s="66"/>
      <c r="AE24" s="64"/>
    </row>
    <row r="25" spans="4:31" s="1" customFormat="1" x14ac:dyDescent="0.25">
      <c r="D25" s="63"/>
      <c r="E25" s="67"/>
      <c r="F25" s="64"/>
      <c r="G25" s="65"/>
      <c r="H25" s="65"/>
      <c r="I25" s="64"/>
      <c r="J25" s="64"/>
      <c r="K25" s="64"/>
      <c r="L25" s="64"/>
      <c r="M25" s="64"/>
      <c r="N25" s="64"/>
      <c r="O25" s="64"/>
      <c r="P25" s="64"/>
      <c r="Q25" s="64"/>
      <c r="R25" s="64"/>
      <c r="S25" s="64"/>
      <c r="T25" s="64"/>
      <c r="U25" s="64"/>
      <c r="V25" s="64"/>
      <c r="W25" s="64"/>
      <c r="X25" s="64"/>
      <c r="Y25" s="64"/>
      <c r="Z25" s="64"/>
      <c r="AA25" s="64"/>
      <c r="AB25" s="64"/>
      <c r="AC25" s="66"/>
      <c r="AD25" s="66"/>
      <c r="AE25" s="64"/>
    </row>
    <row r="26" spans="4:31" s="1" customFormat="1" x14ac:dyDescent="0.25">
      <c r="D26" s="63"/>
      <c r="E26" s="67"/>
      <c r="F26" s="64"/>
      <c r="G26" s="65"/>
      <c r="H26" s="65"/>
      <c r="I26" s="64"/>
      <c r="J26" s="64"/>
      <c r="K26" s="64"/>
      <c r="L26" s="64"/>
      <c r="M26" s="64"/>
      <c r="N26" s="64"/>
      <c r="O26" s="64"/>
      <c r="P26" s="64"/>
      <c r="Q26" s="64"/>
      <c r="R26" s="64"/>
      <c r="S26" s="64"/>
      <c r="T26" s="64"/>
      <c r="U26" s="64"/>
      <c r="V26" s="64"/>
      <c r="W26" s="64"/>
      <c r="X26" s="64"/>
      <c r="Y26" s="64"/>
      <c r="Z26" s="64"/>
      <c r="AA26" s="64"/>
      <c r="AB26" s="64"/>
      <c r="AC26" s="66"/>
      <c r="AD26" s="66"/>
      <c r="AE26" s="64"/>
    </row>
    <row r="27" spans="4:31" s="1" customFormat="1" x14ac:dyDescent="0.25">
      <c r="D27" s="63"/>
      <c r="E27" s="67"/>
      <c r="F27" s="64"/>
      <c r="G27" s="65"/>
      <c r="H27" s="65"/>
      <c r="I27" s="64"/>
      <c r="J27" s="64"/>
      <c r="K27" s="64"/>
      <c r="L27" s="64"/>
      <c r="M27" s="64"/>
      <c r="N27" s="64"/>
      <c r="O27" s="64"/>
      <c r="P27" s="64"/>
      <c r="Q27" s="64"/>
      <c r="R27" s="64"/>
      <c r="S27" s="64"/>
      <c r="T27" s="64"/>
      <c r="U27" s="64"/>
      <c r="V27" s="64"/>
      <c r="W27" s="64"/>
      <c r="X27" s="64"/>
      <c r="Y27" s="64"/>
      <c r="Z27" s="64"/>
      <c r="AA27" s="64"/>
      <c r="AB27" s="64"/>
      <c r="AC27" s="66"/>
      <c r="AD27" s="66"/>
      <c r="AE27" s="64"/>
    </row>
    <row r="28" spans="4:31" s="1" customFormat="1" x14ac:dyDescent="0.25">
      <c r="D28" s="63"/>
      <c r="E28" s="67"/>
      <c r="F28" s="64"/>
      <c r="G28" s="65"/>
      <c r="H28" s="65"/>
      <c r="I28" s="64"/>
      <c r="J28" s="64"/>
      <c r="K28" s="64"/>
      <c r="L28" s="64"/>
      <c r="M28" s="64"/>
      <c r="N28" s="64"/>
      <c r="O28" s="64"/>
      <c r="P28" s="64"/>
      <c r="Q28" s="64"/>
      <c r="R28" s="64"/>
      <c r="S28" s="64"/>
      <c r="T28" s="64"/>
      <c r="U28" s="64"/>
      <c r="V28" s="64"/>
      <c r="W28" s="64"/>
      <c r="X28" s="64"/>
      <c r="Y28" s="64"/>
      <c r="Z28" s="64"/>
      <c r="AA28" s="64"/>
      <c r="AB28" s="64"/>
      <c r="AC28" s="66"/>
      <c r="AD28" s="66"/>
      <c r="AE28" s="64"/>
    </row>
    <row r="29" spans="4:31" s="1" customFormat="1" x14ac:dyDescent="0.25">
      <c r="D29" s="63"/>
      <c r="E29" s="67"/>
      <c r="F29" s="64"/>
      <c r="G29" s="65"/>
      <c r="H29" s="65"/>
      <c r="I29" s="64"/>
      <c r="J29" s="64"/>
      <c r="K29" s="64"/>
      <c r="L29" s="64"/>
      <c r="M29" s="64"/>
      <c r="N29" s="64"/>
      <c r="O29" s="64"/>
      <c r="P29" s="64"/>
      <c r="Q29" s="64"/>
      <c r="R29" s="64"/>
      <c r="S29" s="64"/>
      <c r="T29" s="64"/>
      <c r="U29" s="64"/>
      <c r="V29" s="64"/>
      <c r="W29" s="64"/>
      <c r="X29" s="64"/>
      <c r="Y29" s="64"/>
      <c r="Z29" s="64"/>
      <c r="AA29" s="64"/>
      <c r="AB29" s="64"/>
      <c r="AC29" s="66"/>
      <c r="AD29" s="66"/>
      <c r="AE29" s="64"/>
    </row>
    <row r="30" spans="4:31" s="1" customFormat="1" x14ac:dyDescent="0.25">
      <c r="D30" s="63"/>
      <c r="E30" s="67"/>
      <c r="F30" s="64"/>
      <c r="G30" s="65"/>
      <c r="H30" s="65"/>
      <c r="I30" s="64"/>
      <c r="J30" s="64"/>
      <c r="K30" s="64"/>
      <c r="L30" s="64"/>
      <c r="M30" s="64"/>
      <c r="N30" s="64"/>
      <c r="O30" s="64"/>
      <c r="P30" s="64"/>
      <c r="Q30" s="64"/>
      <c r="R30" s="64"/>
      <c r="S30" s="64"/>
      <c r="T30" s="64"/>
      <c r="U30" s="64"/>
      <c r="V30" s="64"/>
      <c r="W30" s="64"/>
      <c r="X30" s="64"/>
      <c r="Y30" s="64"/>
      <c r="Z30" s="64"/>
      <c r="AA30" s="64"/>
      <c r="AB30" s="64"/>
      <c r="AC30" s="66"/>
      <c r="AD30" s="66"/>
      <c r="AE30" s="64"/>
    </row>
    <row r="31" spans="4:31" s="1" customFormat="1" x14ac:dyDescent="0.25">
      <c r="D31" s="63"/>
      <c r="E31" s="67"/>
      <c r="F31" s="64"/>
      <c r="G31" s="65"/>
      <c r="H31" s="65"/>
      <c r="I31" s="64"/>
      <c r="J31" s="64"/>
      <c r="K31" s="64"/>
      <c r="L31" s="64"/>
      <c r="M31" s="64"/>
      <c r="N31" s="64"/>
      <c r="O31" s="64"/>
      <c r="P31" s="64"/>
      <c r="Q31" s="64"/>
      <c r="R31" s="64"/>
      <c r="S31" s="64"/>
      <c r="T31" s="64"/>
      <c r="U31" s="64"/>
      <c r="V31" s="64"/>
      <c r="W31" s="64"/>
      <c r="X31" s="64"/>
      <c r="Y31" s="64"/>
      <c r="Z31" s="64"/>
      <c r="AA31" s="64"/>
      <c r="AB31" s="64"/>
      <c r="AC31" s="66"/>
      <c r="AD31" s="66"/>
      <c r="AE31" s="64"/>
    </row>
    <row r="32" spans="4:31" s="1" customFormat="1" x14ac:dyDescent="0.25">
      <c r="D32" s="63"/>
      <c r="E32" s="67"/>
      <c r="F32" s="64"/>
      <c r="G32" s="65"/>
      <c r="H32" s="65"/>
      <c r="I32" s="64"/>
      <c r="J32" s="64"/>
      <c r="K32" s="64"/>
      <c r="L32" s="64"/>
      <c r="M32" s="64"/>
      <c r="N32" s="64"/>
      <c r="O32" s="64"/>
      <c r="P32" s="64"/>
      <c r="Q32" s="64"/>
      <c r="R32" s="64"/>
      <c r="S32" s="64"/>
      <c r="T32" s="64"/>
      <c r="U32" s="64"/>
      <c r="V32" s="64"/>
      <c r="W32" s="64"/>
      <c r="X32" s="64"/>
      <c r="Y32" s="64"/>
      <c r="Z32" s="64"/>
      <c r="AA32" s="64"/>
      <c r="AB32" s="64"/>
      <c r="AC32" s="66"/>
      <c r="AD32" s="66"/>
      <c r="AE32" s="64"/>
    </row>
    <row r="33" spans="4:31" s="1" customFormat="1" x14ac:dyDescent="0.25">
      <c r="D33" s="63"/>
      <c r="E33" s="67"/>
      <c r="F33" s="64"/>
      <c r="G33" s="65"/>
      <c r="H33" s="65"/>
      <c r="I33" s="64"/>
      <c r="J33" s="64"/>
      <c r="K33" s="64"/>
      <c r="L33" s="64"/>
      <c r="M33" s="64"/>
      <c r="N33" s="64"/>
      <c r="O33" s="64"/>
      <c r="P33" s="64"/>
      <c r="Q33" s="64"/>
      <c r="R33" s="64"/>
      <c r="S33" s="64"/>
      <c r="T33" s="64"/>
      <c r="U33" s="64"/>
      <c r="V33" s="64"/>
      <c r="W33" s="64"/>
      <c r="X33" s="64"/>
      <c r="Y33" s="64"/>
      <c r="Z33" s="64"/>
      <c r="AA33" s="64"/>
      <c r="AB33" s="64"/>
      <c r="AC33" s="66"/>
      <c r="AD33" s="66"/>
      <c r="AE33" s="64"/>
    </row>
    <row r="34" spans="4:31" s="1" customFormat="1" x14ac:dyDescent="0.25">
      <c r="D34" s="63"/>
      <c r="E34" s="67"/>
      <c r="F34" s="64"/>
      <c r="G34" s="65"/>
      <c r="H34" s="65"/>
      <c r="I34" s="64"/>
      <c r="J34" s="64"/>
      <c r="K34" s="64"/>
      <c r="L34" s="64"/>
      <c r="M34" s="64"/>
      <c r="N34" s="64"/>
      <c r="O34" s="64"/>
      <c r="P34" s="64"/>
      <c r="Q34" s="64"/>
      <c r="R34" s="64"/>
      <c r="S34" s="64"/>
      <c r="T34" s="64"/>
      <c r="U34" s="64"/>
      <c r="V34" s="64"/>
      <c r="W34" s="64"/>
      <c r="X34" s="64"/>
      <c r="Y34" s="64"/>
      <c r="Z34" s="64"/>
      <c r="AA34" s="64"/>
      <c r="AB34" s="64"/>
      <c r="AC34" s="66"/>
      <c r="AD34" s="66"/>
      <c r="AE34" s="64"/>
    </row>
    <row r="35" spans="4:31" s="1" customFormat="1" x14ac:dyDescent="0.25">
      <c r="D35" s="63"/>
      <c r="E35" s="67"/>
      <c r="F35" s="64"/>
      <c r="G35" s="65"/>
      <c r="H35" s="65"/>
      <c r="I35" s="64"/>
      <c r="J35" s="64"/>
      <c r="K35" s="64"/>
      <c r="L35" s="64"/>
      <c r="M35" s="64"/>
      <c r="N35" s="64"/>
      <c r="O35" s="64"/>
      <c r="P35" s="64"/>
      <c r="Q35" s="64"/>
      <c r="R35" s="64"/>
      <c r="S35" s="64"/>
      <c r="T35" s="64"/>
      <c r="U35" s="64"/>
      <c r="V35" s="64"/>
      <c r="W35" s="64"/>
      <c r="X35" s="64"/>
      <c r="Y35" s="64"/>
      <c r="Z35" s="64"/>
      <c r="AA35" s="64"/>
      <c r="AB35" s="64"/>
      <c r="AC35" s="66"/>
      <c r="AD35" s="66"/>
      <c r="AE35" s="64"/>
    </row>
    <row r="36" spans="4:31" s="1" customFormat="1" x14ac:dyDescent="0.25">
      <c r="D36" s="63"/>
      <c r="E36" s="67"/>
      <c r="F36" s="64"/>
      <c r="G36" s="65"/>
      <c r="H36" s="65"/>
      <c r="I36" s="64"/>
      <c r="J36" s="64"/>
      <c r="K36" s="64"/>
      <c r="L36" s="64"/>
      <c r="M36" s="64"/>
      <c r="N36" s="64"/>
      <c r="O36" s="64"/>
      <c r="P36" s="64"/>
      <c r="Q36" s="64"/>
      <c r="R36" s="64"/>
      <c r="S36" s="64"/>
      <c r="T36" s="64"/>
      <c r="U36" s="64"/>
      <c r="V36" s="64"/>
      <c r="W36" s="64"/>
      <c r="X36" s="64"/>
      <c r="Y36" s="64"/>
      <c r="Z36" s="64"/>
      <c r="AA36" s="64"/>
      <c r="AB36" s="64"/>
      <c r="AC36" s="66"/>
      <c r="AD36" s="66"/>
      <c r="AE36" s="64"/>
    </row>
    <row r="37" spans="4:31" s="1" customFormat="1" x14ac:dyDescent="0.25">
      <c r="D37" s="63"/>
      <c r="E37" s="67"/>
      <c r="F37" s="64"/>
      <c r="G37" s="65"/>
      <c r="H37" s="65"/>
      <c r="I37" s="64"/>
      <c r="J37" s="64"/>
      <c r="K37" s="64"/>
      <c r="L37" s="64"/>
      <c r="M37" s="64"/>
      <c r="N37" s="64"/>
      <c r="O37" s="64"/>
      <c r="P37" s="64"/>
      <c r="Q37" s="64"/>
      <c r="R37" s="64"/>
      <c r="S37" s="64"/>
      <c r="T37" s="64"/>
      <c r="U37" s="64"/>
      <c r="V37" s="64"/>
      <c r="W37" s="64"/>
      <c r="X37" s="64"/>
      <c r="Y37" s="64"/>
      <c r="Z37" s="64"/>
      <c r="AA37" s="64"/>
      <c r="AB37" s="64"/>
      <c r="AC37" s="66"/>
      <c r="AD37" s="66"/>
      <c r="AE37" s="64"/>
    </row>
    <row r="38" spans="4:31" s="1" customFormat="1" x14ac:dyDescent="0.25">
      <c r="D38" s="63"/>
      <c r="E38" s="67"/>
      <c r="F38" s="64"/>
      <c r="G38" s="65"/>
      <c r="H38" s="65"/>
      <c r="I38" s="64"/>
      <c r="J38" s="64"/>
      <c r="K38" s="64"/>
      <c r="L38" s="64"/>
      <c r="M38" s="64"/>
      <c r="N38" s="64"/>
      <c r="O38" s="64"/>
      <c r="P38" s="64"/>
      <c r="Q38" s="64"/>
      <c r="R38" s="64"/>
      <c r="S38" s="64"/>
      <c r="T38" s="64"/>
      <c r="U38" s="64"/>
      <c r="V38" s="64"/>
      <c r="W38" s="64"/>
      <c r="X38" s="64"/>
      <c r="Y38" s="64"/>
      <c r="Z38" s="64"/>
      <c r="AA38" s="64"/>
      <c r="AB38" s="64"/>
      <c r="AC38" s="66"/>
      <c r="AD38" s="66"/>
      <c r="AE38" s="64"/>
    </row>
    <row r="39" spans="4:31" s="1" customFormat="1" x14ac:dyDescent="0.25">
      <c r="D39" s="63"/>
      <c r="E39" s="67"/>
      <c r="F39" s="64"/>
      <c r="G39" s="65"/>
      <c r="H39" s="65"/>
      <c r="I39" s="64"/>
      <c r="J39" s="64"/>
      <c r="K39" s="64"/>
      <c r="L39" s="64"/>
      <c r="M39" s="64"/>
      <c r="N39" s="64"/>
      <c r="O39" s="64"/>
      <c r="P39" s="64"/>
      <c r="Q39" s="64"/>
      <c r="R39" s="64"/>
      <c r="S39" s="64"/>
      <c r="T39" s="64"/>
      <c r="U39" s="64"/>
      <c r="V39" s="64"/>
      <c r="W39" s="64"/>
      <c r="X39" s="64"/>
      <c r="Y39" s="64"/>
      <c r="Z39" s="64"/>
      <c r="AA39" s="64"/>
      <c r="AB39" s="64"/>
      <c r="AC39" s="66"/>
      <c r="AD39" s="66"/>
      <c r="AE39" s="64"/>
    </row>
  </sheetData>
  <mergeCells count="4">
    <mergeCell ref="D2:AE2"/>
    <mergeCell ref="D3:AE3"/>
    <mergeCell ref="D4:AD4"/>
    <mergeCell ref="D5:D8"/>
  </mergeCells>
  <pageMargins left="0.25" right="0.25" top="0.75" bottom="0.75" header="0.51180555555555496" footer="0.51180555555555496"/>
  <pageSetup paperSize="9" scale="70" firstPageNumber="0" orientation="portrait" r:id="rId1"/>
</worksheet>
</file>

<file path=docProps/app.xml><?xml version="1.0" encoding="utf-8"?>
<Properties xmlns="http://schemas.openxmlformats.org/officeDocument/2006/extended-properties" xmlns:vt="http://schemas.openxmlformats.org/officeDocument/2006/docPropsVTypes">
  <Template/>
  <TotalTime>204</TotalTime>
  <Application>Microsoft Excel</Application>
  <DocSecurity>0</DocSecurity>
  <ScaleCrop>false</ScaleCrop>
  <HeadingPairs>
    <vt:vector size="4" baseType="variant">
      <vt:variant>
        <vt:lpstr>Darbalapiai</vt:lpstr>
      </vt:variant>
      <vt:variant>
        <vt:i4>20</vt:i4>
      </vt:variant>
      <vt:variant>
        <vt:lpstr>Įvardytieji diapazonai</vt:lpstr>
      </vt:variant>
      <vt:variant>
        <vt:i4>20</vt:i4>
      </vt:variant>
    </vt:vector>
  </HeadingPairs>
  <TitlesOfParts>
    <vt:vector size="4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'1'!_FilterDatabase</vt:lpstr>
      <vt:lpstr>'10'!_FilterDatabase</vt:lpstr>
      <vt:lpstr>'11'!_FilterDatabase</vt:lpstr>
      <vt:lpstr>'12'!_FilterDatabase</vt:lpstr>
      <vt:lpstr>'13'!_FilterDatabase</vt:lpstr>
      <vt:lpstr>'14'!_FilterDatabase</vt:lpstr>
      <vt:lpstr>'15'!_FilterDatabase</vt:lpstr>
      <vt:lpstr>'16'!_FilterDatabase</vt:lpstr>
      <vt:lpstr>'17'!_FilterDatabase</vt:lpstr>
      <vt:lpstr>'18'!_FilterDatabase</vt:lpstr>
      <vt:lpstr>'19'!_FilterDatabase</vt:lpstr>
      <vt:lpstr>'2'!_FilterDatabase</vt:lpstr>
      <vt:lpstr>'20'!_FilterDatabase</vt:lpstr>
      <vt:lpstr>'3'!_FilterDatabase</vt:lpstr>
      <vt:lpstr>'4'!_FilterDatabase</vt:lpstr>
      <vt:lpstr>'5'!_FilterDatabase</vt:lpstr>
      <vt:lpstr>'6'!_FilterDatabase</vt:lpstr>
      <vt:lpstr>'7'!_FilterDatabase</vt:lpstr>
      <vt:lpstr>'8'!_FilterDatabase</vt:lpstr>
      <vt:lpstr>'9'!_FilterDatabase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dc:creator>
  <dc:description/>
  <cp:lastModifiedBy>Vartotojas</cp:lastModifiedBy>
  <cp:revision>34</cp:revision>
  <cp:lastPrinted>2023-01-09T13:04:47Z</cp:lastPrinted>
  <dcterms:created xsi:type="dcterms:W3CDTF">2017-11-03T09:14:30Z</dcterms:created>
  <dcterms:modified xsi:type="dcterms:W3CDTF">2025-04-23T11:33:37Z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