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indrul\Desktop\TAK_Vienkartinės_medicinos_pagalbos_priemonės_chirurgijai_sistemos_elekt_(9258)\"/>
    </mc:Choice>
  </mc:AlternateContent>
  <xr:revisionPtr revIDLastSave="0" documentId="13_ncr:1_{2464DF81-DD72-430A-B54A-D869698CE2EF}" xr6:coauthVersionLast="47" xr6:coauthVersionMax="47" xr10:uidLastSave="{00000000-0000-0000-0000-000000000000}"/>
  <bookViews>
    <workbookView xWindow="-120" yWindow="-120" windowWidth="29040" windowHeight="15720" xr2:uid="{D52769DA-0EEB-45F9-A0E6-190B398C07FB}"/>
  </bookViews>
  <sheets>
    <sheet name="9258" sheetId="1" r:id="rId1"/>
  </sheets>
  <definedNames>
    <definedName name="_xlnm._FilterDatabase" localSheetId="0" hidden="1">'9258'!#REF!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1" l="1"/>
  <c r="A22" i="1" s="1"/>
  <c r="A26" i="1" s="1"/>
  <c r="A34" i="1" s="1"/>
  <c r="A38" i="1" s="1"/>
  <c r="A42" i="1" s="1"/>
  <c r="A46" i="1" s="1"/>
  <c r="A60" i="1"/>
  <c r="A64" i="1" s="1"/>
  <c r="A68" i="1" s="1"/>
  <c r="A72" i="1" s="1"/>
  <c r="A76" i="1" s="1"/>
  <c r="A80" i="1" s="1"/>
  <c r="A100" i="1"/>
  <c r="A104" i="1" s="1"/>
  <c r="A108" i="1" s="1"/>
  <c r="A112" i="1" s="1"/>
  <c r="A116" i="1" s="1"/>
  <c r="A120" i="1" s="1"/>
  <c r="A124" i="1" s="1"/>
  <c r="A128" i="1" s="1"/>
  <c r="A132" i="1" s="1"/>
  <c r="A136" i="1" s="1"/>
  <c r="A140" i="1" s="1"/>
  <c r="A144" i="1" s="1"/>
  <c r="A148" i="1" s="1"/>
  <c r="A152" i="1" s="1"/>
  <c r="A156" i="1" s="1"/>
  <c r="A160" i="1" s="1"/>
  <c r="A164" i="1" s="1"/>
  <c r="A168" i="1" s="1"/>
  <c r="A84" i="1" l="1"/>
</calcChain>
</file>

<file path=xl/sharedStrings.xml><?xml version="1.0" encoding="utf-8"?>
<sst xmlns="http://schemas.openxmlformats.org/spreadsheetml/2006/main" count="355" uniqueCount="230">
  <si>
    <t>33696300-8</t>
  </si>
  <si>
    <t>33192500-7</t>
  </si>
  <si>
    <t>33141770-8</t>
  </si>
  <si>
    <t>33141210-5</t>
  </si>
  <si>
    <t>33141600-6</t>
  </si>
  <si>
    <t>33141320-9</t>
  </si>
  <si>
    <t>33692000-7</t>
  </si>
  <si>
    <t>33141000-0</t>
  </si>
  <si>
    <t>m</t>
  </si>
  <si>
    <t>Išmatavimai 5,9-6,1 x 8,9-9,1mm</t>
  </si>
  <si>
    <t>Vamzdelis silikoninis 6x9</t>
  </si>
  <si>
    <t>vnt.</t>
  </si>
  <si>
    <t xml:space="preserve">Vamzdis prie atsiurbimo indo, ilgis 2,8 m -3,0 m </t>
  </si>
  <si>
    <t>Vamzdis prie atsiurbimo indo</t>
  </si>
  <si>
    <t>Injekcinis ir aspiracinis filtras: sterilus, vienkartinis ,be latekso, be PVC ir be DEHP, plotas ne mažiau 2cm², su iki 5 mikronų porų dydžio membrana.</t>
  </si>
  <si>
    <t>Kamštelis su filtru</t>
  </si>
  <si>
    <t xml:space="preserve">vnt. </t>
  </si>
  <si>
    <t>Vienkartinis, achaliazijai skirtas diliatacinis balionas 34,5-35,5mm diametro, baliono ilgis 9,5-10,5cm, darbinis ilgis iki 110 cm.</t>
  </si>
  <si>
    <t>Balionas diliatacinis</t>
  </si>
  <si>
    <t>rink.</t>
  </si>
  <si>
    <t xml:space="preserve">Vienkartinio naudojimo sterili plovimo-siurbimo sistema tinkanti prie esamos artroskopinės pompos Conmed Linvatec 10K/24K. Sterilus, vienkartinių vamzdelių rinkinys, lengvai uždedamas ant artroskopinio siurblio, kasetinio tipo. Turi Luer tipo jungtį artroskopinių instrumentu pajungimui. Vamzdeliai komplektuojami su spaustukais. Ilgis  ne mažiau 3 metrų. </t>
  </si>
  <si>
    <t>Vamzdelių rinkinys prie artroskopinio siurblio Conmed Linvatec</t>
  </si>
  <si>
    <t>Vienkartinis sterilių vamzdelių rinkinys plovimui prie šeiverio ir gręžimo sistemos BienAir.</t>
  </si>
  <si>
    <t>Vamzdelių rinkinys prie BienAir</t>
  </si>
  <si>
    <t>Elektrodas neutralus, vaikiškas, vienkartinis. Tinkantis prie turimų ligoninėje elektrochirurginių prietaisų Erbe, Curis, Martin, Nelson, Sutron, MBC 600.</t>
  </si>
  <si>
    <t>Elektrodas pasyvus vaikams</t>
  </si>
  <si>
    <t>Redon butelis 50ml su užspaudžiamu drenu ir laiptuota jungtimi.</t>
  </si>
  <si>
    <t>Redon butelis 50ml</t>
  </si>
  <si>
    <t xml:space="preserve">Vienkartinio naudojimo maišas, skirtas saugiam audinių morceliavimui ginekologinių operacijų metu. Permatomas, atsparus įplėšimams ir įpjovimui. Su dviem praėjimais: vienas-laparoskopui, kitas-morceliatoriui. Komplekte turi būti maišo pravedėjas. Tūris 2000 cm³±100 cm³. Vienkartinio naudojimo. Steriliai įpakuotas po vieną. </t>
  </si>
  <si>
    <t>Morceliavimo maišas</t>
  </si>
  <si>
    <t>Vienkartiniai komplektai elektrodų bevieliui daugiakanaliui elektrostimuliatoriui Chattanooga Wireless Professional</t>
  </si>
  <si>
    <t>Elektrodų komplektas</t>
  </si>
  <si>
    <t>Filtras skirtas plaučių provokacijos tyrimams atlikti. Vienkartinis (pažymėta simboliu). Filtras turi būti pritaikytas dirbti su Ganshorn PowerCube Body+/ Diffusion+ Sistema. Pagamintas iš plastmasės ar lygiavertės medžiagos. Įpakuota po 1 vnt.</t>
  </si>
  <si>
    <t>Filtras provokaciniams tyrimams</t>
  </si>
  <si>
    <t>Vienkartinis filtras tinkantis "Vyntus" rinomanometrui "Care Fusion".</t>
  </si>
  <si>
    <t>Filtras "Vyntus" rinomanometrui</t>
  </si>
  <si>
    <t>Išmatavimai 7,9-8,1 x 11,9-12,1mm</t>
  </si>
  <si>
    <t>Vamzdelis silikoninis 8x12</t>
  </si>
  <si>
    <t>Išmatavimai 6,9-7,1 x 9,9-10,1mm</t>
  </si>
  <si>
    <t>Vamzdelis silikoninis 7x10</t>
  </si>
  <si>
    <t>Išmatavimai 4,9-5,1 x 6,9x7,1mm</t>
  </si>
  <si>
    <t>Vamzdelis silikoninis 5x7</t>
  </si>
  <si>
    <t>Vienkartinis sterilus "Blakemore" tipo zondas CH15-CH21 ( pasirinktinai pagal poreikį ).</t>
  </si>
  <si>
    <t>Zondas "Blakemore" tipo</t>
  </si>
  <si>
    <t>Vienkartinis (pažymėta simboliu). Filtras turi būti pritaikytas dirbti su Ganshorn PowerCube Body+/ Diffusion+ ar lygiaverte sistema ( pateikti gamintojo patvirtinimą dėl suderinamumo su Ganshorn įranga ). Pagamintas iš plastmasės ar lygiavertės medžiagos. Jungiasi prie oro srauto daviklio, kurio vidinio skersmens diametras – 30 mm. PFT filtro tipas - vienkartinis, elektrostatinis, su apsaugine membrana. Antibakterinė / antivirusinė apsauga: efektyvumas nemažiau nei 99.999%  (bakterijų / virusų sulaikymas). Burnos antgalis: ergonomiškas, 22mm (±1mm) skersmens, kūgio ar lygiavertės formos. Su integruotu kandikliu (plokščiu). Filtro sukuriamas pasipriešinimas: esant 12 L/s 0.7 cmH2O/L/s (0.07 kPa/L/s). Įpakuota po 1 vnt. Su numatyta pakuotės atidarymo vieta. Ant pakuotės pažymėtas produkto galiojimo laikas.</t>
  </si>
  <si>
    <t>Filtras plaučių funkciniams tyrimams</t>
  </si>
  <si>
    <t>Teigiamo iškvėpimo slėgio treniruoklis naudojamas kvėpavimo takų klirensui ir bronchinei higienai. Skirtas vienam pacientui. Turi nuo srauto nepriklausomą vienpusį vožtuvą, užtikrinantį pastovų pasipriešinimą. Specifinis slėgis pasirenkamas 5 – 20 cmH2O ribose. Pakuotės turinys: treniruoklis, burnos kandiklis, nosies spaustukas</t>
  </si>
  <si>
    <t xml:space="preserve">Iškvėpimo raumenų treniruoklių </t>
  </si>
  <si>
    <t>Įkvėpimo raumenų treniruoklis tiekia nuoseklų ir specifinį slėgį įkvėpimo raumenų jėgos ir ištvermės treniruotėms, neatsižvelgiant į tai, kaip greitai ar lėtai kvėpuoja naudotojas. Skirtas vienam pacientui. Turi nuo srauto nepriklausomą vienpusį vožtuvą, užtikrinantį pastovų pasipriešinimą. Specifinis slėgis pasirenkamas 9 – 41 cmH2O ribose. Pakuotės turinys: treniruoklis, burnos kandiklis, nosies spaustukas.</t>
  </si>
  <si>
    <t>Įkvėpimo raumenų treniruoklis</t>
  </si>
  <si>
    <t>Vienkartinis, sterilus mėgintuvėlis "Falcon" tipo, permatomas, pastatomas, su užsukamu kamščiu, tūris 12-14ml.</t>
  </si>
  <si>
    <t>Mėgintuvėlis "Falcon" tipo</t>
  </si>
  <si>
    <t>Maišelis atviras 100mm dydžio, permatomas, su plastikinių žiedu, kuriame yra angos iš abiejų pusių dirželio pritvirtinimui, maišelio uždarymas su lipniu dvigubu užsegimu, kuris paslepiamas papildomoje kišenėje.</t>
  </si>
  <si>
    <t>Maišelis 100 mm dydžio</t>
  </si>
  <si>
    <t>18.8</t>
  </si>
  <si>
    <t>Maišelis atviras 70mm dydžio, dviejų sluoksnių, nepermatomas, su filtru, su plastikinių žiedu, kuriame yra angos iš abiejų pusių dirželio pritvirtinimui, maišelio uždarymas su lipniu dvigubu užsegimu, kuris paslepiamas papildomoje kišenėje.</t>
  </si>
  <si>
    <t>Maišelis 70 mm dydžio</t>
  </si>
  <si>
    <t>18.7</t>
  </si>
  <si>
    <t>Maišelis atviras 57mm dydžio, dviejų sluoksnių, nepermatomas, su filtru, su plastikinių žiedu, kuriame yra angos iš abiejų pusių dirželio pritvirtinimui, maišelio uždarymas su lipniu dvigubu užsegimu, kuris paslepiamas papildomoje kišenėje.</t>
  </si>
  <si>
    <t>Maišelis  57 mm dydžio</t>
  </si>
  <si>
    <t>18.6</t>
  </si>
  <si>
    <t>Maišelis atviras 45mm dydžio, dviejų sluoksnių, nepermatomas, su filtru, su plastikinių žiedu, kuriame yra angos iš abiejų pusių dirželio pritvirtinimui, maišelio uždarymas su lipniu dvigubu užsegimu, kuris paslepiamas papildomoje kišenėje.</t>
  </si>
  <si>
    <t>Maišelis  45 mm dydžio</t>
  </si>
  <si>
    <t>18.5</t>
  </si>
  <si>
    <t>Standi plokštelė su kerpama anga 100 mm dydžio, tinka  iki 88 mm skersmens stomai. Visos plokštelės lipnioji dalis – hidrokoloidinė.</t>
  </si>
  <si>
    <t>Plokštelė  100 mm dydžio</t>
  </si>
  <si>
    <t>18.4</t>
  </si>
  <si>
    <t>Pirštais formuojama plokštelė 70 mm dydžio, lygi „Flat Moldable“ tipo, tinka stomai 45-56mm skersmens, su plastikiniu žiedu, plokštelės lipnioji dalis – hidrokoloidinė.</t>
  </si>
  <si>
    <t>Plokštelė  70 mm dydžio</t>
  </si>
  <si>
    <t>18.3</t>
  </si>
  <si>
    <t>Pirštais formuojama plokštelė 57 mm dydžio, lygi „Flat Moldable“ tipo, tinka  33-45 mm skersmens stomai, su plastikiniu žiedu, plokštelės lipnioji dalis – hidrokoloidinė.</t>
  </si>
  <si>
    <t>Plokštelė 57 mm dydžio</t>
  </si>
  <si>
    <t>18.2</t>
  </si>
  <si>
    <t>Pirštais formuojama plokštelė 45 mm dydžio, lygi „Flat Moldable“ tipo, tinka  22 -33 mm skersmens stomai, su plastikiniu žiedu, plokštelės lipnioji dalis – hidrokoloidinė.</t>
  </si>
  <si>
    <t xml:space="preserve">Plokštelė 45 mm dydžio </t>
  </si>
  <si>
    <t>18.1</t>
  </si>
  <si>
    <t>Komplektas (plokštelė +maišelis) su standžiu plastikiniu žiediniu sujungimo mechanizmu.</t>
  </si>
  <si>
    <t>Dviejų dalių išmatų rinktuvų komplektas</t>
  </si>
  <si>
    <t>Vienkartinis, sterilus umbilikalinis spaustukas.</t>
  </si>
  <si>
    <t>Umbilikalinis spaustukas</t>
  </si>
  <si>
    <t xml:space="preserve">9,0 cm ilgio lateksinis nosies balionas, padengtas nailonu su karboksimetilceliulioze, kuri reaguodama su steriliu vandeniu sudaro didelio elastingumo gelį. Nosies balionas sudarytas iš dviejų dalių: galinio nosies baliono, kuris pripūstas sustabdo kraujavimą iš užpakalinės nosies dalies ir priekinio nosies baliono, kuris pripūstas sustabdo kraujavimą iš priekinės nosies dalies.  </t>
  </si>
  <si>
    <t>Nelimpantis nosies balionas kraujavimui iš nosies stabdyti 9,0 cm</t>
  </si>
  <si>
    <t xml:space="preserve">7,5 cm ilgio lateksinis nosies balionas, padengtas nailonu su karboksimetilceliulioze, kuri reaguodama su steriliu vandeniu sudaro didelio elastingumo gelį. Su lateksine pūslele pripūsto oro slėgio kontrolei ir pripūtimo vožtuvu. Įdėtas į nosį pripučiamas, prisitaiko prie nosies anatomijos. Lengvai įdedamas į nosį ir išimamas. Su „drugelio“ tipo apsauga, kad neįtraukti į nosies vidų. </t>
  </si>
  <si>
    <t>Nelimpantis nosies balionas kraujavimui iš nosies stabdyti  7,5 cm</t>
  </si>
  <si>
    <t>Litras</t>
  </si>
  <si>
    <t>Sterilus, donorinius organus konservuojantis tirpalas, tinkantis kepenims bei kasos salelėms. Tirpalo sudėtis 1000 ml: Lactobionic acid 35,8 g; Adenosine 1,336 g; Allopurinol 0,136 g;  Glutathion 0,922 g; Polyethylene glycol (PEG 35) 1 g;  Potassium dihydrogen phosphate 3,402 g;  Raffinose, 5 H2O 17,84 g;  Magnesium sulphate, 7 H2O 1,232 g;  Sodium Hydroxide qs pH 7,4 ; Water for injection qs 1000 ml. Supakuotas permatomuose maišuose po 1000ml ir 2000ml. Medicinos priemonė ne žemesnės nei III saugumo klasės. Pagamintas naudojant aseptinį užpildymą.</t>
  </si>
  <si>
    <t>Tirpalas transplantuojamų organų konservavimui</t>
  </si>
  <si>
    <t>Vienkartinis polietileninis ( arba lygiavertės medžiagos ) maišas 45-50 cm x 130 x140 cm, atskirai arba rulone.</t>
  </si>
  <si>
    <t>Maišas kompresinei terapijai</t>
  </si>
  <si>
    <t xml:space="preserve"> Vienkartinė, steriliai supakuota 3 kamerų sistema (surinkimo kamera, "vandens vožtuvo" kamera, slėgio reguliavimo vožtuvo kamera). Surinkimo kameros talpa 2100 ml. Vandens monometras nuo -5 ± 1 iki -25 ± 1 cm H2O. Lengvai įskaitomos skalės padalos. Konstrukcija 23 cm aukščio. Rankena krūtinės bloko transportavimui. Automatinis teigiamo ir neigiamo slėgio mažinimo vožtuvas. Mėlynos spalvos vandens sandariklis. Paciento vamzdelis be latekso su kūginiu adapteriu.</t>
  </si>
  <si>
    <t>Indas krūtinės ląstos drenažui</t>
  </si>
  <si>
    <t>Sistemą sudaro: dvi tiesios adatos su obturatoriais, dvi lenktos spinalinės adatos, du kilpiniai ištraukikliai siūlui. Vienkartinio naudojimo, sterilioje pakuotėje.</t>
  </si>
  <si>
    <t>Menisko susiuvimo sistema siuvimo technikai  „iš išorės į vidų“</t>
  </si>
  <si>
    <t>Elektrodas turi būti:                                                                                                                                                                                              1. Ilgas, lankstus kobliacijos (arba abliacijos) ir koaguliacijos elektrodas su integruotais vienu arba dviem kanalais fiziologinio tirpalo padavimui ir siurbimui, integruotu kabeliu.
2. Darbinė dalis lenkta 90°,  darbinės dalies diametras 3,75mm±0,5mm.
3. Grįžtamasis elektrodo polius  integruotas ant elektrodo ašies, jo nereikia orientuoti, kad jis liestųsi su audiniais. 
4. Nereikia pacientą įžeminančio elektrodo.
5. Elektrodas turi vidinį klasifikacijos kodą, kuris leidžia generatoriui MITEK VAPR3 automatiškai parinkti optimalius režimo galios nustatymus.</t>
  </si>
  <si>
    <t>Vienkartinis elektrodas peties, klubo, kelio artroskopijoms</t>
  </si>
  <si>
    <t>Turi būti suderinta  su plovimo pompa Medical Vision Double Pump RF. 1.	Kontroliuoja skysčių ištekėjimą iš šeiverio rankenos, elektrodo ir kaniulės ir slėgio palaikymą;
2.	Vienkartinė, sterili;
3.	Kasetė turi būti sudaryta iš keturių sužymėtų dalių;
a)	linija, kuri jungiasi prie šeiverio rankenos;
b)	linija, kuri jungiasi prie elektrodo;
c)	linija, kuri jungiasi prie kaniulės;
d)	linija, skirta jungtį į skysčio surinkimo indą.</t>
  </si>
  <si>
    <t xml:space="preserve">Artroskopinės irigacinės sistemos paciento kasetė </t>
  </si>
  <si>
    <t>9.2</t>
  </si>
  <si>
    <t>Turi būti suderinta  su plovimo pompa Medical Vision Double Pump RF.                                                                                                 1.	Kontroliuoja skysčių įtekėjimą ir slėgio palaikymą, atliekant artroskopines operacijas;
2.	Vienkartinė, sterili;
3.	Skirta naudoti visą dieną;
4.	Irigacinio skysčio paėmimui naudojamas sistemos galas Y formos, su dviem jungtimis prijungimui prie skysčio talpos (-ų) bei dviem skysčio tėkmės sustabdymui skirtais spaustukais.</t>
  </si>
  <si>
    <t>Artroskopinės irigacinės sistemos skysčio padavimo dienos kasetė.  Turi būti suderinta  su plovimo pompa Medical Vision Double Pump RF</t>
  </si>
  <si>
    <t>9.1</t>
  </si>
  <si>
    <t>Turi tikti turimai plovimo pompa "Medical Vision Double Pump RF"</t>
  </si>
  <si>
    <t>Artroskopinės irigacinės sistemos dalys</t>
  </si>
  <si>
    <t>Ilgis ne mažiau 200cm. Dvi adatos 25-27mm ilgio, lenktumas ½ ir viena tiesi 90 mm ilgio.</t>
  </si>
  <si>
    <t>Laidas/siūlas širdies stimuliacijai</t>
  </si>
  <si>
    <t>Vienkartinė, sterili. Sistemą sudaro ergonomiška rankena su išilginiais grioveliais per visą rankenos ilgį, lenktas "Poole" tipo antgalis susidedantis iš 2 dalių: 1 dalis su nemažiau kaip 20 "akučių" 50-60 mm atkarpoje distaliniame gale, vamzdelio diametras vidinis 8mm, išorinis 10-12mm ir 2 dalis su 4 "akutėmis" 5-9mm atkarpoje distaliniame gale, vamzdelio diametras vidinis- 4mm, išorinis - 5-7mm. Rankena sujungta su CH 25 vamzdeliu ( vidinis diametras 6mm, išorinis 7-9mm), ilgis 195-205cm. Blister pakuotė.</t>
  </si>
  <si>
    <t>Operacinio lauko atsiurbimo sistema "Pool" tipo</t>
  </si>
  <si>
    <t>Laikikliai pirštų maži ir dideli, sterilūs, skirti atlikti riešo artroskopiją. Vienoje pakuotėje 2 vnt. Produktas turi dviejų lygių pakuotę, išoriniame popieriniame ir polietileno maišelyje bei išorinėje kartoninėje dėžutėje. Turi CE ženklinimą su numeriu.</t>
  </si>
  <si>
    <t xml:space="preserve">Laikikliai pirštų atraumatiniai </t>
  </si>
  <si>
    <t>Vienkartinis, sterilus zondas skrandžiui CH35, ilgis ne mažiau 80cm.</t>
  </si>
  <si>
    <t>Zondas</t>
  </si>
  <si>
    <t>Vienkartinis, sterilus kateteris, sudarytas iš dviejų vamzdelių: vienas skirtas nuolatiniam slėgio matavimui, kitas siurbimui. Su dvigubu distaliniu antgaliu. Turi būti suderinamas su pleuros ertmės drenavimo aparatu "Thopaz".</t>
  </si>
  <si>
    <t>Kateteris dvigubu distaliniu antgaliu</t>
  </si>
  <si>
    <t>4.4</t>
  </si>
  <si>
    <t>Vienkartinis, sterilus kateteris, sudarytas iš dviejų vamzdelių: vienas skirtas nuolatiniam slėgio matavimui, kitas siurbimui. Su  viengubu distaliniu antgaliu. Turi būti suderinamas su pleuros ertmės drenavimo aparatu "Thopaz".</t>
  </si>
  <si>
    <t>Kateteris viengubu distaliniu antgaliu</t>
  </si>
  <si>
    <t>4.3</t>
  </si>
  <si>
    <t>Talpa 1900- 2100 ml, sugraduotas, su filtru saugančiu nuo persipildymo ir bakterijų patekimo į mechanizmo vidų. Polipropileninis arba lygiavertės medžiagos. Vienkartinis, sterilus. Turi būti suderinamas su pleuros ertmės drenavimo aparatu "Thopaz".</t>
  </si>
  <si>
    <t>Skysčių surinkimo indas 2000 ml</t>
  </si>
  <si>
    <t>4.2</t>
  </si>
  <si>
    <t>Talpa 750-850 ml, sugraduotas, su filtru saugančiu nuo persipildymo ir bakterijų patekimo į mechanizmo vidų. Polipropileninis arba lygiavertės medžiagos. Vienkartinis, sterilus. Turi būti suderinamas su pleuros ertmės drenavimo aparatu "Thopaz".</t>
  </si>
  <si>
    <t>Skysčių surinkimo indas 800 ml</t>
  </si>
  <si>
    <t>4.1</t>
  </si>
  <si>
    <t>Vienkartinės priemonės prie pleuros ertmės drenavimo aparato "Thopaz"</t>
  </si>
  <si>
    <t xml:space="preserve">Aerozolinis purškalas skirtas paruošti mėginius žymėjimui histologiniais dažais. Pakuotėje  200-250 ml. Purškalas padedantis audinių dažams laikytis ant riebaus audinio. Bespalvis skystis, virimo temperatūra 101° C, lydymosi temperatūra 0 ° C, nėra pavojingų medžiagų. Gali būti saugomas kambario temperatūroje. </t>
  </si>
  <si>
    <t xml:space="preserve">Operacinių/histologinių mėginių žymėjimo dažų fiksatorius  </t>
  </si>
  <si>
    <t>Aerozolinis purškalas skirtas paruošti mėginius žymėjimui histologiniais dažais. Po 200-250ml. Purškalas padedantis audinių dažams laikytis ant riebaus audinio. Bespalvis skystis, virimo temperatūra 118,1° C, lydymosi temperatūra 16,7 ° C, nėra pavojingų medžiagų. Gali būtų saugomas kambario temperatūroje.</t>
  </si>
  <si>
    <t>Aerozolinis purškalas skirtas paruošti mėginius žymėjimui histologiniais dažais</t>
  </si>
  <si>
    <t>Šepetėlis gimdos kaklelio citologiniams tyrimams, sterilus.</t>
  </si>
  <si>
    <t>Šepetėlis</t>
  </si>
  <si>
    <t>BPVŽ kodas</t>
  </si>
  <si>
    <t xml:space="preserve">Maksimali planuojama pirkimo suma Eur su PVM </t>
  </si>
  <si>
    <t xml:space="preserve">Maksimali planuojama pirkimo suma Eur be PVM </t>
  </si>
  <si>
    <t>PVM tarifas ٪</t>
  </si>
  <si>
    <t>Mato vienetas</t>
  </si>
  <si>
    <t>Charakteristikos, reikalavimai</t>
  </si>
  <si>
    <t>Pirkimo dalies pavadinimas</t>
  </si>
  <si>
    <t xml:space="preserve">Pirkimo dalies  Nr. </t>
  </si>
  <si>
    <t>5.  * Prekių kodas gamintojo kataloge, jeigu gamintojas turi savo prekių katalogą.</t>
  </si>
  <si>
    <t xml:space="preserve">3. Tiekėjas, siūlantis lygiavertę prekę, privalo patikimomis priemonėmis įrodyti, kad siūloma prekė yra lygiavertė ir visiškai atitinka techninėje specifikacijoje keliamus reikalavimus.      </t>
  </si>
  <si>
    <t xml:space="preserve">2. Visoms nurodytoms konkrečioms medžiagoms ir/ar konkretiems prekių pavadinimams taikoma „arba lygiavertis“.                </t>
  </si>
  <si>
    <t>TECHNINĖ SPECIFIKACIJA</t>
  </si>
  <si>
    <r>
      <t xml:space="preserve">Firminis priemonių pavadinimas, gamintojas, priemonės kodas gamintojo kataloge* </t>
    </r>
    <r>
      <rPr>
        <b/>
        <sz val="12"/>
        <color rgb="FFFF0000"/>
        <rFont val="Calibri"/>
        <family val="2"/>
        <charset val="186"/>
      </rPr>
      <t xml:space="preserve">Pildo tiekėjas </t>
    </r>
  </si>
  <si>
    <r>
      <t xml:space="preserve">Siūloma parametro reikšmė 
(Failo, dokumento pavadinimas ir puslapio Nr., pažymintis vietą, kurioje yra siūlomus techninius parametrus patvirtinantys dokumentai, nuoroda į gamintojo interneto tinklalapį (jei toks yra), nuoroda turi būti tiksli į konkrečią prekę) 
</t>
    </r>
    <r>
      <rPr>
        <b/>
        <sz val="12"/>
        <color rgb="FFFF0000"/>
        <rFont val="Calibri"/>
        <family val="2"/>
        <charset val="186"/>
      </rPr>
      <t xml:space="preserve">Pildo tiekėjas </t>
    </r>
  </si>
  <si>
    <t>Preliminarus kiekis (24 mėnesiams)</t>
  </si>
  <si>
    <t xml:space="preserve">Vieno mato  vnt. kaina, EUR be PVM </t>
  </si>
  <si>
    <t xml:space="preserve">SPS 1 priedas </t>
  </si>
  <si>
    <t xml:space="preserve">Bendrieji reikalavimai: </t>
  </si>
  <si>
    <t xml:space="preserve">Bendra pasiūlymo 1 pirkimo daliai kaina EUR be PVM							
					</t>
  </si>
  <si>
    <t xml:space="preserve">PVM suma, EUR </t>
  </si>
  <si>
    <t xml:space="preserve">Bendra pasiūlymo 1 pirkimo daliai kaina EUR su PVM							
					</t>
  </si>
  <si>
    <t xml:space="preserve">Bendra pasiūlymo 2 pirkimo daliai kaina EUR be PVM							
					</t>
  </si>
  <si>
    <t xml:space="preserve">Bendra pasiūlymo 2 pirkimo daliai kaina EUR su PVM							
					</t>
  </si>
  <si>
    <t xml:space="preserve">Bendra pasiūlymo 3 pirkimo daliai kaina EUR su PVM							
					</t>
  </si>
  <si>
    <t xml:space="preserve">Bendra pasiūlymo 4 pirkimo daliai kaina EUR be PVM							
					</t>
  </si>
  <si>
    <t xml:space="preserve">Bendra pasiūlymo 4 pirkimo daliai kaina EUR su PVM							
					</t>
  </si>
  <si>
    <t xml:space="preserve">Bendra pasiūlymo 3 pirkimo daliai kaina EUR be PVM							
					</t>
  </si>
  <si>
    <t xml:space="preserve">Bendra pasiūlymo 5 pirkimo daliai kaina EUR be PVM							
					</t>
  </si>
  <si>
    <t xml:space="preserve">Bendra pasiūlymo 5 pirkimo daliai kaina EUR su PVM							
					</t>
  </si>
  <si>
    <t xml:space="preserve">Bendra pasiūlymo 6 pirkimo daliai kaina EUR be PVM							
					</t>
  </si>
  <si>
    <t xml:space="preserve">Bendra pasiūlymo 6 pirkimo daliai kaina EUR su PVM							
					</t>
  </si>
  <si>
    <t xml:space="preserve">Bendra pasiūlymo 7 pirkimo daliai kaina EUR be PVM							
					</t>
  </si>
  <si>
    <t xml:space="preserve">Bendra pasiūlymo 7 pirkimo daliai kaina EUR su PVM							
					</t>
  </si>
  <si>
    <t xml:space="preserve">Bendra pasiūlymo 8 pirkimo daliai kaina EUR be PVM							
					</t>
  </si>
  <si>
    <t xml:space="preserve">Bendra pasiūlymo 8 pirkimo daliai kaina EUR su PVM							
					</t>
  </si>
  <si>
    <t xml:space="preserve">Bendra pasiūlymo 9 pirkimo daliai kaina EUR be PVM							
					</t>
  </si>
  <si>
    <t xml:space="preserve">Bendra pasiūlymo 9 pirkimo daliai kaina EUR su PVM							
					</t>
  </si>
  <si>
    <t xml:space="preserve">Bendra pasiūlymo 10 pirkimo daliai kaina EUR be PVM							
					</t>
  </si>
  <si>
    <t xml:space="preserve">Bendra pasiūlymo 10 pirkimo daliai kaina EUR su PVM							
					</t>
  </si>
  <si>
    <t xml:space="preserve">Bendra pasiūlymo 11 pirkimo daliai kaina EUR be PVM							
					</t>
  </si>
  <si>
    <t xml:space="preserve">Bendra pasiūlymo 11 pirkimo daliai kaina EUR su PVM							
					</t>
  </si>
  <si>
    <t xml:space="preserve">Bendra pasiūlymo 12 pirkimo daliai kaina EUR be PVM							
					</t>
  </si>
  <si>
    <t xml:space="preserve">Bendra pasiūlymo 12 pirkimo daliai kaina EUR su PVM							
					</t>
  </si>
  <si>
    <t xml:space="preserve">Bendra pasiūlymo 13 pirkimo daliai kaina EUR be PVM							
					</t>
  </si>
  <si>
    <t xml:space="preserve">Bendra pasiūlymo 13 pirkimo daliai kaina EUR su PVM							
					</t>
  </si>
  <si>
    <t xml:space="preserve">Bendra pasiūlymo 14 pirkimo daliai kaina EUR be PVM							
					</t>
  </si>
  <si>
    <t xml:space="preserve">Bendra pasiūlymo 14 pirkimo daliai kaina EUR su PVM							
					</t>
  </si>
  <si>
    <t xml:space="preserve">Bendra pasiūlymo 15 pirkimo daliai kaina EUR be PVM							
					</t>
  </si>
  <si>
    <t xml:space="preserve">Bendra pasiūlymo 15 pirkimo daliai kaina EUR su PVM							
					</t>
  </si>
  <si>
    <t xml:space="preserve">Bendra pasiūlymo 16 pirkimo daliai kaina EUR be PVM							
					</t>
  </si>
  <si>
    <t xml:space="preserve">Bendra pasiūlymo 16 pirkimo daliai kaina EUR su PVM							
					</t>
  </si>
  <si>
    <t xml:space="preserve">Bendra pasiūlymo 17 pirkimo daliai kaina EUR be PVM							
					</t>
  </si>
  <si>
    <t xml:space="preserve">Bendra pasiūlymo 17 pirkimo daliai kaina EUR su PVM							
					</t>
  </si>
  <si>
    <t xml:space="preserve">Bendra pasiūlymo 18 pirkimo daliai kaina EUR be PVM							
					</t>
  </si>
  <si>
    <t xml:space="preserve">Bendra pasiūlymo 18 pirkimo daliai kaina EUR su PVM							
					</t>
  </si>
  <si>
    <t xml:space="preserve">Bendra pasiūlymo 19 pirkimo daliai kaina EUR be PVM							
					</t>
  </si>
  <si>
    <t xml:space="preserve">Bendra pasiūlymo 19 pirkimo daliai kaina EUR su PVM							
					</t>
  </si>
  <si>
    <t xml:space="preserve">Bendra pasiūlymo 20 pirkimo daliai kaina EUR be PVM							
					</t>
  </si>
  <si>
    <t xml:space="preserve">Bendra pasiūlymo 20 pirkimo daliai kaina EUR su PVM							
					</t>
  </si>
  <si>
    <t xml:space="preserve">Bendra pasiūlymo 21 pirkimo daliai kaina EUR be PVM							
					</t>
  </si>
  <si>
    <t xml:space="preserve">Bendra pasiūlymo 21 pirkimo daliai kaina EUR su PVM							
					</t>
  </si>
  <si>
    <t xml:space="preserve">Bendra pasiūlymo 22 pirkimo daliai kaina EUR be PVM							
					</t>
  </si>
  <si>
    <t xml:space="preserve">Bendra pasiūlymo 22 pirkimo daliai kaina EUR su PVM							
					</t>
  </si>
  <si>
    <t xml:space="preserve">Bendra pasiūlymo 23 pirkimo daliai kaina EUR be PVM							
					</t>
  </si>
  <si>
    <t xml:space="preserve">Bendra pasiūlymo 23 pirkimo daliai kaina EUR su PVM							
					</t>
  </si>
  <si>
    <t xml:space="preserve">Bendra pasiūlymo 24 pirkimo daliai kaina EUR be PVM							
					</t>
  </si>
  <si>
    <t xml:space="preserve">Bendra pasiūlymo 24 pirkimo daliai kaina EUR su PVM							
					</t>
  </si>
  <si>
    <t xml:space="preserve">Bendra pasiūlymo 25 pirkimo daliai kaina EUR be PVM							
					</t>
  </si>
  <si>
    <t xml:space="preserve">Bendra pasiūlymo 25 pirkimo daliai kaina EUR su PVM							
					</t>
  </si>
  <si>
    <t xml:space="preserve">Bendra pasiūlymo 26 pirkimo daliai kaina EUR be PVM							
					</t>
  </si>
  <si>
    <t xml:space="preserve">Bendra pasiūlymo 26 pirkimo daliai kaina EUR su PVM							
					</t>
  </si>
  <si>
    <t xml:space="preserve">Bendra pasiūlymo 27 pirkimo daliai kaina EUR be PVM							
					</t>
  </si>
  <si>
    <t xml:space="preserve">Bendra pasiūlymo 27 pirkimo daliai kaina EUR su PVM							
					</t>
  </si>
  <si>
    <t xml:space="preserve">Bendra pasiūlymo 28 pirkimo daliai kaina EUR be PVM							
					</t>
  </si>
  <si>
    <t xml:space="preserve">Bendra pasiūlymo 28 pirkimo daliai kaina EUR su PVM							
					</t>
  </si>
  <si>
    <t xml:space="preserve">Bendra pasiūlymo 29 pirkimo daliai kaina EUR be PVM							
					</t>
  </si>
  <si>
    <t xml:space="preserve">Bendra pasiūlymo 29 pirkimo daliai kaina EUR su PVM							
					</t>
  </si>
  <si>
    <t xml:space="preserve">Bendra pasiūlymo 30 pirkimo daliai kaina EUR be PVM							
					</t>
  </si>
  <si>
    <t xml:space="preserve">Bendra pasiūlymo 30 pirkimo daliai kaina EUR su PVM							
					</t>
  </si>
  <si>
    <t xml:space="preserve">Bendra pasiūlymo 31 pirkimo daliai kaina EUR be PVM							
					</t>
  </si>
  <si>
    <t xml:space="preserve">Bendra pasiūlymo 31 pirkimo daliai kaina EUR su PVM							
					</t>
  </si>
  <si>
    <t xml:space="preserve">Bendra pasiūlymo 32 pirkimo daliai kaina EUR be PVM							
					</t>
  </si>
  <si>
    <t xml:space="preserve">Bendra pasiūlymo 32 pirkimo daliai kaina EUR su PVM							
					</t>
  </si>
  <si>
    <t xml:space="preserve">Bendra pasiūlymo 33 pirkimo daliai kaina EUR be PVM							
					</t>
  </si>
  <si>
    <t xml:space="preserve">Bendra pasiūlymo 33 pirkimo daliai kaina EUR su PVM							
					</t>
  </si>
  <si>
    <t xml:space="preserve">Bendra pasiūlymo 34 pirkimo daliai kaina EUR be PVM							
					</t>
  </si>
  <si>
    <t xml:space="preserve">Bendra pasiūlymo 34 pirkimo daliai kaina EUR su PVM							
					</t>
  </si>
  <si>
    <t xml:space="preserve">Bendra pasiūlymo 35 pirkimo daliai kaina EUR be PVM							
					</t>
  </si>
  <si>
    <t xml:space="preserve">Bendra pasiūlymo 35 pirkimo daliai kaina EUR su PVM							
					</t>
  </si>
  <si>
    <t xml:space="preserve">Bendra pasiūlymo 36 pirkimo daliai kaina EUR be PVM							
					</t>
  </si>
  <si>
    <t xml:space="preserve">Bendra pasiūlymo 36 pirkimo daliai kaina EUR su PVM							
					</t>
  </si>
  <si>
    <t xml:space="preserve">Bendra pasiūlymo 37 pirkimo daliai kaina EUR be PVM							
					</t>
  </si>
  <si>
    <t xml:space="preserve">Bendra pasiūlymo 38 pirkimo daliai kaina EUR be PVM							
					</t>
  </si>
  <si>
    <t xml:space="preserve">Bendra pasiūlymo 38 pirkimo daliai kaina EUR su PVM							
					</t>
  </si>
  <si>
    <r>
      <t>1 .</t>
    </r>
    <r>
      <rPr>
        <sz val="12"/>
        <color rgb="FF000000"/>
        <rFont val="Calibri"/>
        <family val="2"/>
        <charset val="186"/>
      </rPr>
      <t xml:space="preserve"> Prekių kokybė, žymėjimas, informacija vartotojui turi atitikti 93/42/EEC ir/ar MDR (ES) 2017/745 direktyvų reikalavimus. CE ženklinimas. Pateikti kartu su pasiūlymu tai įrodančius dokumentus.                                                                                    </t>
    </r>
  </si>
  <si>
    <r>
      <t xml:space="preserve">4. Tiekėjas </t>
    </r>
    <r>
      <rPr>
        <b/>
        <u/>
        <sz val="12"/>
        <color theme="1"/>
        <rFont val="Calibri"/>
        <family val="2"/>
        <charset val="186"/>
      </rPr>
      <t>kartu su pasiūlymu</t>
    </r>
    <r>
      <rPr>
        <sz val="12"/>
        <color theme="1"/>
        <rFont val="Calibri"/>
        <family val="2"/>
        <charset val="186"/>
      </rPr>
      <t xml:space="preserve">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</si>
  <si>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Prekių, kurių kaina iki 3 Eur, vieneto įkainis pasiūlyme turi būti pateikiamas suapvalintas pagal aritmetikos taisykles iki dešimt tūkstantųjų (keturi skaičiai po kablelio) skaičiaus dalių. Prekių, kurių kaina virš 3 Eur, vieneto įkainis pasiūlyme turi būti pateikiamas suapvalintas pagal aritmetikos taisykles iki šimtųjų (du skaičiai po kablelio) skaičiaus dalių. Kiekvienos pozicijos suma ir pirkimo dalies suma turi būti išreikšta cento tikslumu (du skaičiai po kablelio).</t>
  </si>
  <si>
    <t xml:space="preserve">Bendra pasiūlymo 37 pirkimo daliai kaina EUR su PVM							
					</t>
  </si>
  <si>
    <t>„Vienkartinės medicinos pagalbos priemonės chirurgijai: sistemos, elektrodai, rinktuvai, talpos ir kitos (9258)“</t>
  </si>
  <si>
    <t xml:space="preserve">Bendra suma, EUR be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</si>
</sst>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0.00000"/>
    <numFmt numFmtId="166" formatCode="0.000"/>
    <numFmt numFmtId="167" formatCode="#,##0.000"/>
  </numFmts>
  <fonts count="21"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5700"/>
      <name val="Calibri"/>
      <family val="2"/>
      <charset val="186"/>
      <scheme val="minor"/>
    </font>
    <font>
      <sz val="11"/>
      <color theme="1"/>
      <name val="Calibri"/>
      <family val="2"/>
      <charset val="186"/>
    </font>
    <font>
      <sz val="11"/>
      <name val="Calibri"/>
      <family val="2"/>
      <charset val="186"/>
    </font>
    <font>
      <sz val="12"/>
      <color theme="1"/>
      <name val="Calibri"/>
      <family val="2"/>
      <charset val="186"/>
    </font>
    <font>
      <b/>
      <sz val="11"/>
      <color theme="1"/>
      <name val="Calibri"/>
      <family val="2"/>
      <charset val="186"/>
    </font>
    <font>
      <sz val="11"/>
      <color rgb="FF000000"/>
      <name val="Calibri"/>
      <family val="2"/>
      <charset val="186"/>
    </font>
    <font>
      <sz val="11"/>
      <color rgb="FFFF0000"/>
      <name val="Calibri"/>
      <family val="2"/>
      <charset val="186"/>
    </font>
    <font>
      <b/>
      <sz val="12"/>
      <name val="Calibri"/>
      <family val="2"/>
      <charset val="186"/>
    </font>
    <font>
      <b/>
      <sz val="12"/>
      <color theme="1"/>
      <name val="Calibri"/>
      <family val="2"/>
      <charset val="186"/>
    </font>
    <font>
      <b/>
      <sz val="12"/>
      <color rgb="FFFF0000"/>
      <name val="Calibri"/>
      <family val="2"/>
      <charset val="186"/>
    </font>
    <font>
      <sz val="12"/>
      <name val="Calibri"/>
      <family val="2"/>
      <charset val="186"/>
    </font>
    <font>
      <sz val="12"/>
      <color theme="1"/>
      <name val="Calibri"/>
      <family val="2"/>
      <charset val="186"/>
      <scheme val="minor"/>
    </font>
    <font>
      <b/>
      <sz val="12"/>
      <color rgb="FF000000"/>
      <name val="Calibri"/>
      <family val="2"/>
      <charset val="186"/>
    </font>
    <font>
      <sz val="12"/>
      <color rgb="FF000000"/>
      <name val="Calibri"/>
      <family val="2"/>
      <charset val="186"/>
    </font>
    <font>
      <b/>
      <u/>
      <sz val="12"/>
      <color theme="1"/>
      <name val="Calibri"/>
      <family val="2"/>
      <charset val="186"/>
    </font>
    <font>
      <i/>
      <sz val="12"/>
      <color theme="1"/>
      <name val="Calibri"/>
      <family val="2"/>
      <charset val="186"/>
    </font>
    <font>
      <i/>
      <sz val="11"/>
      <color theme="1"/>
      <name val="Calibri"/>
      <family val="2"/>
      <charset val="186"/>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4.9989318521683403E-2"/>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tint="0.59996337778862885"/>
      </bottom>
      <diagonal/>
    </border>
    <border>
      <left style="thick">
        <color theme="4" tint="0.59996337778862885"/>
      </left>
      <right/>
      <top/>
      <bottom style="thick">
        <color theme="4" tint="0.59996337778862885"/>
      </bottom>
      <diagonal/>
    </border>
    <border>
      <left style="thick">
        <color theme="4" tint="0.59996337778862885"/>
      </left>
      <right/>
      <top/>
      <bottom/>
      <diagonal/>
    </border>
    <border>
      <left/>
      <right/>
      <top style="thick">
        <color theme="4" tint="0.59996337778862885"/>
      </top>
      <bottom/>
      <diagonal/>
    </border>
    <border>
      <left style="thick">
        <color theme="4" tint="0.59996337778862885"/>
      </left>
      <right/>
      <top style="thick">
        <color theme="4" tint="0.59996337778862885"/>
      </top>
      <bottom/>
      <diagonal/>
    </border>
    <border>
      <left/>
      <right/>
      <top style="thick">
        <color theme="4" tint="0.59996337778862885"/>
      </top>
      <bottom style="thick">
        <color theme="4" tint="0.59996337778862885"/>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 fillId="0" borderId="0"/>
    <xf numFmtId="0" fontId="1" fillId="0" borderId="0"/>
    <xf numFmtId="0" fontId="1" fillId="0" borderId="0"/>
  </cellStyleXfs>
  <cellXfs count="92">
    <xf numFmtId="0" fontId="0" fillId="0" borderId="0" xfId="0"/>
    <xf numFmtId="0" fontId="5" fillId="0" borderId="0" xfId="0" applyFont="1"/>
    <xf numFmtId="0" fontId="6" fillId="0" borderId="0" xfId="0" applyFont="1"/>
    <xf numFmtId="164" fontId="5" fillId="0" borderId="0" xfId="0" applyNumberFormat="1" applyFont="1"/>
    <xf numFmtId="0" fontId="5" fillId="0" borderId="0" xfId="0" applyFont="1" applyAlignment="1">
      <alignment horizontal="center"/>
    </xf>
    <xf numFmtId="2" fontId="5" fillId="0" borderId="0" xfId="0" applyNumberFormat="1" applyFont="1" applyAlignment="1">
      <alignment horizontal="left"/>
    </xf>
    <xf numFmtId="0" fontId="5" fillId="0" borderId="0" xfId="0" applyFont="1" applyAlignment="1">
      <alignment horizontal="left"/>
    </xf>
    <xf numFmtId="2" fontId="5" fillId="0" borderId="0" xfId="0" applyNumberFormat="1" applyFont="1" applyAlignment="1">
      <alignment horizontal="center"/>
    </xf>
    <xf numFmtId="2" fontId="5" fillId="0" borderId="0" xfId="0" applyNumberFormat="1" applyFont="1"/>
    <xf numFmtId="2" fontId="5" fillId="0" borderId="1" xfId="5" applyNumberFormat="1" applyFont="1" applyBorder="1" applyAlignment="1">
      <alignment horizontal="center" vertical="center"/>
    </xf>
    <xf numFmtId="0" fontId="5" fillId="0" borderId="1" xfId="0" applyFont="1" applyBorder="1" applyAlignment="1">
      <alignment horizontal="center" vertical="top"/>
    </xf>
    <xf numFmtId="1" fontId="6" fillId="0" borderId="1" xfId="4" applyNumberFormat="1" applyFont="1" applyBorder="1" applyAlignment="1">
      <alignment horizontal="center" vertical="center"/>
    </xf>
    <xf numFmtId="0" fontId="5" fillId="0" borderId="1" xfId="0" applyFont="1" applyBorder="1"/>
    <xf numFmtId="0" fontId="5" fillId="0" borderId="1" xfId="4" applyFont="1" applyBorder="1" applyAlignment="1">
      <alignment horizontal="center" vertical="center"/>
    </xf>
    <xf numFmtId="0" fontId="9" fillId="0" borderId="1" xfId="6" applyFont="1" applyBorder="1" applyAlignment="1">
      <alignment horizontal="left" vertical="top" wrapText="1"/>
    </xf>
    <xf numFmtId="0" fontId="5" fillId="0" borderId="1" xfId="6" applyFont="1" applyBorder="1" applyAlignment="1">
      <alignment horizontal="left" vertical="top" wrapText="1"/>
    </xf>
    <xf numFmtId="167" fontId="6" fillId="0" borderId="1" xfId="4" applyNumberFormat="1" applyFont="1" applyBorder="1" applyAlignment="1">
      <alignment horizontal="center" vertical="center"/>
    </xf>
    <xf numFmtId="0" fontId="5" fillId="0" borderId="1" xfId="4" applyFont="1" applyBorder="1" applyAlignment="1">
      <alignment horizontal="left" vertical="top"/>
    </xf>
    <xf numFmtId="0" fontId="5" fillId="0" borderId="1" xfId="4" applyFont="1" applyBorder="1" applyAlignment="1">
      <alignment horizontal="left" vertical="top" wrapText="1"/>
    </xf>
    <xf numFmtId="1" fontId="6" fillId="0" borderId="1" xfId="5" applyNumberFormat="1" applyFont="1" applyBorder="1" applyAlignment="1">
      <alignment horizontal="center" vertical="center"/>
    </xf>
    <xf numFmtId="2" fontId="6" fillId="0" borderId="1" xfId="5" applyNumberFormat="1" applyFont="1" applyBorder="1" applyAlignment="1">
      <alignment horizontal="center" vertical="center"/>
    </xf>
    <xf numFmtId="0" fontId="5" fillId="0" borderId="1" xfId="5" applyFont="1" applyBorder="1"/>
    <xf numFmtId="0" fontId="5" fillId="0" borderId="1" xfId="5" applyFont="1" applyBorder="1" applyAlignment="1">
      <alignment horizontal="center" vertical="center"/>
    </xf>
    <xf numFmtId="0" fontId="9" fillId="0" borderId="1" xfId="5" applyFont="1" applyBorder="1" applyAlignment="1">
      <alignment vertical="top" wrapText="1"/>
    </xf>
    <xf numFmtId="0" fontId="5" fillId="0" borderId="1" xfId="5" applyFont="1" applyBorder="1" applyAlignment="1">
      <alignment horizontal="left" vertical="top" wrapText="1"/>
    </xf>
    <xf numFmtId="0" fontId="10" fillId="0" borderId="0" xfId="0" applyFont="1"/>
    <xf numFmtId="2" fontId="10" fillId="0" borderId="0" xfId="0" applyNumberFormat="1" applyFont="1"/>
    <xf numFmtId="2" fontId="5" fillId="5" borderId="1" xfId="5" applyNumberFormat="1" applyFont="1" applyFill="1" applyBorder="1" applyAlignment="1">
      <alignment horizontal="center" vertical="center"/>
    </xf>
    <xf numFmtId="2" fontId="8" fillId="5" borderId="1" xfId="5" applyNumberFormat="1" applyFont="1" applyFill="1" applyBorder="1" applyAlignment="1">
      <alignment horizontal="center" vertical="center"/>
    </xf>
    <xf numFmtId="1" fontId="6" fillId="5" borderId="1" xfId="5" applyNumberFormat="1" applyFont="1" applyFill="1" applyBorder="1" applyAlignment="1">
      <alignment horizontal="center" vertical="center"/>
    </xf>
    <xf numFmtId="0" fontId="5" fillId="5" borderId="1" xfId="5" applyFont="1" applyFill="1" applyBorder="1"/>
    <xf numFmtId="0" fontId="5" fillId="5" borderId="1" xfId="5" applyFont="1" applyFill="1" applyBorder="1" applyAlignment="1">
      <alignment horizontal="center" vertical="center"/>
    </xf>
    <xf numFmtId="0" fontId="5" fillId="5" borderId="1" xfId="5" applyFont="1" applyFill="1" applyBorder="1" applyAlignment="1">
      <alignment horizontal="left" vertical="top" wrapText="1"/>
    </xf>
    <xf numFmtId="0" fontId="8" fillId="5" borderId="1" xfId="5" applyFont="1" applyFill="1" applyBorder="1" applyAlignment="1">
      <alignment horizontal="left" vertical="top" wrapText="1"/>
    </xf>
    <xf numFmtId="0" fontId="8" fillId="0" borderId="1" xfId="0" applyFont="1" applyBorder="1" applyAlignment="1">
      <alignment horizontal="center" vertical="top"/>
    </xf>
    <xf numFmtId="165" fontId="5" fillId="0" borderId="1" xfId="5" applyNumberFormat="1" applyFont="1" applyBorder="1" applyAlignment="1">
      <alignment horizontal="center" vertical="center"/>
    </xf>
    <xf numFmtId="0" fontId="8" fillId="5" borderId="1" xfId="0" applyFont="1" applyFill="1" applyBorder="1" applyAlignment="1">
      <alignment horizontal="center" vertical="top"/>
    </xf>
    <xf numFmtId="0" fontId="11" fillId="0" borderId="1" xfId="5" applyFont="1" applyBorder="1" applyAlignment="1">
      <alignment horizontal="center" vertical="center" wrapText="1"/>
    </xf>
    <xf numFmtId="49" fontId="11" fillId="0" borderId="1" xfId="5" applyNumberFormat="1" applyFont="1" applyBorder="1" applyAlignment="1">
      <alignment horizontal="center" vertical="center" wrapText="1"/>
    </xf>
    <xf numFmtId="0" fontId="12" fillId="0" borderId="1" xfId="5" applyFont="1" applyBorder="1" applyAlignment="1">
      <alignment horizontal="center" vertical="center" wrapText="1"/>
    </xf>
    <xf numFmtId="0" fontId="5" fillId="0" borderId="0" xfId="0" applyFont="1" applyProtection="1">
      <protection locked="0"/>
    </xf>
    <xf numFmtId="0" fontId="5" fillId="0" borderId="1" xfId="5" applyFont="1" applyBorder="1" applyAlignment="1">
      <alignment horizontal="center" vertical="center" wrapText="1"/>
    </xf>
    <xf numFmtId="0" fontId="5" fillId="5" borderId="1" xfId="5" applyFont="1" applyFill="1" applyBorder="1" applyAlignment="1">
      <alignment horizontal="center" vertical="center" wrapText="1"/>
    </xf>
    <xf numFmtId="164" fontId="5" fillId="0" borderId="0" xfId="0" applyNumberFormat="1" applyFont="1" applyAlignment="1">
      <alignment horizontal="center"/>
    </xf>
    <xf numFmtId="2" fontId="6" fillId="0" borderId="1" xfId="1" applyNumberFormat="1" applyFont="1" applyFill="1" applyBorder="1" applyAlignment="1">
      <alignment horizontal="center" vertical="center"/>
    </xf>
    <xf numFmtId="0" fontId="6" fillId="0" borderId="1" xfId="2" applyFont="1" applyFill="1" applyBorder="1" applyAlignment="1">
      <alignment horizontal="left" vertical="top" wrapText="1"/>
    </xf>
    <xf numFmtId="0" fontId="6" fillId="0" borderId="1" xfId="1" applyFont="1" applyFill="1" applyBorder="1" applyAlignment="1">
      <alignment horizontal="left" vertical="top" wrapText="1"/>
    </xf>
    <xf numFmtId="0" fontId="8"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5" borderId="1" xfId="0" applyFont="1" applyFill="1" applyBorder="1" applyAlignment="1">
      <alignment horizontal="center" vertical="center"/>
    </xf>
    <xf numFmtId="49" fontId="5" fillId="5" borderId="1" xfId="0" applyNumberFormat="1" applyFont="1" applyFill="1" applyBorder="1" applyAlignment="1">
      <alignment horizontal="center" vertical="center"/>
    </xf>
    <xf numFmtId="0" fontId="5" fillId="5" borderId="1" xfId="0" applyFont="1" applyFill="1" applyBorder="1"/>
    <xf numFmtId="0" fontId="6" fillId="5" borderId="1" xfId="0" applyFont="1" applyFill="1" applyBorder="1"/>
    <xf numFmtId="2" fontId="6" fillId="5" borderId="1" xfId="0" applyNumberFormat="1" applyFont="1" applyFill="1" applyBorder="1" applyAlignment="1">
      <alignment horizontal="center" vertical="center"/>
    </xf>
    <xf numFmtId="2" fontId="5" fillId="5" borderId="1" xfId="0" applyNumberFormat="1" applyFont="1" applyFill="1" applyBorder="1" applyAlignment="1">
      <alignment horizontal="center" vertical="center"/>
    </xf>
    <xf numFmtId="2" fontId="8" fillId="5" borderId="1"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1" fontId="6" fillId="0" borderId="1" xfId="3" applyNumberFormat="1" applyFont="1" applyFill="1" applyBorder="1" applyAlignment="1">
      <alignment horizontal="center" vertical="center"/>
    </xf>
    <xf numFmtId="167" fontId="6" fillId="0" borderId="1" xfId="1" applyNumberFormat="1" applyFont="1" applyFill="1" applyBorder="1" applyAlignment="1">
      <alignment horizontal="center" vertical="center"/>
    </xf>
    <xf numFmtId="166" fontId="6" fillId="0" borderId="1" xfId="1" applyNumberFormat="1" applyFont="1" applyFill="1" applyBorder="1" applyAlignment="1">
      <alignment horizontal="center" vertical="center"/>
    </xf>
    <xf numFmtId="166" fontId="11" fillId="0" borderId="1" xfId="1" applyNumberFormat="1" applyFont="1" applyFill="1" applyBorder="1" applyAlignment="1">
      <alignment horizontal="center" vertical="center" wrapText="1"/>
    </xf>
    <xf numFmtId="0" fontId="7" fillId="0" borderId="0" xfId="0" applyFont="1" applyProtection="1">
      <protection locked="0"/>
    </xf>
    <xf numFmtId="4" fontId="11" fillId="5" borderId="1" xfId="1" applyNumberFormat="1" applyFont="1" applyFill="1" applyBorder="1" applyAlignment="1">
      <alignment horizontal="center" vertical="center" wrapText="1"/>
    </xf>
    <xf numFmtId="2" fontId="5" fillId="0" borderId="1" xfId="0" applyNumberFormat="1" applyFont="1" applyBorder="1" applyAlignment="1">
      <alignment horizontal="left"/>
    </xf>
    <xf numFmtId="2" fontId="5" fillId="0" borderId="1" xfId="0" applyNumberFormat="1" applyFont="1" applyBorder="1" applyAlignment="1">
      <alignment horizontal="center"/>
    </xf>
    <xf numFmtId="2" fontId="11" fillId="0" borderId="0" xfId="0" applyNumberFormat="1" applyFont="1" applyAlignment="1" applyProtection="1">
      <alignment horizontal="left" vertical="top"/>
      <protection locked="0"/>
    </xf>
    <xf numFmtId="4" fontId="7" fillId="0" borderId="0" xfId="0" applyNumberFormat="1" applyFont="1" applyAlignment="1" applyProtection="1">
      <alignment horizontal="center"/>
      <protection locked="0"/>
    </xf>
    <xf numFmtId="0" fontId="7" fillId="0" borderId="0" xfId="0" applyFont="1" applyAlignment="1" applyProtection="1">
      <alignment horizontal="center"/>
      <protection locked="0"/>
    </xf>
    <xf numFmtId="0" fontId="14" fillId="0" borderId="0" xfId="0" applyFont="1" applyProtection="1">
      <protection locked="0"/>
    </xf>
    <xf numFmtId="2" fontId="11" fillId="0" borderId="0" xfId="0" applyNumberFormat="1" applyFont="1" applyAlignment="1" applyProtection="1">
      <alignment horizontal="center" vertical="top"/>
      <protection locked="0"/>
    </xf>
    <xf numFmtId="0" fontId="8" fillId="0" borderId="8" xfId="5" applyFont="1" applyBorder="1" applyAlignment="1">
      <alignment horizontal="right" vertical="top" wrapText="1"/>
    </xf>
    <xf numFmtId="0" fontId="0" fillId="0" borderId="9" xfId="0" applyBorder="1" applyAlignment="1">
      <alignment vertical="top" wrapText="1"/>
    </xf>
    <xf numFmtId="0" fontId="0" fillId="0" borderId="10" xfId="0" applyBorder="1" applyAlignment="1">
      <alignment vertical="top" wrapText="1"/>
    </xf>
    <xf numFmtId="0" fontId="5" fillId="0" borderId="8" xfId="5" applyFont="1" applyBorder="1" applyAlignment="1">
      <alignment horizontal="right" vertical="top" wrapText="1"/>
    </xf>
    <xf numFmtId="2" fontId="11" fillId="0" borderId="0" xfId="0" applyNumberFormat="1" applyFont="1" applyAlignment="1" applyProtection="1">
      <alignment horizontal="center" vertical="top"/>
      <protection locked="0"/>
    </xf>
    <xf numFmtId="2" fontId="11" fillId="0" borderId="2" xfId="0" applyNumberFormat="1" applyFont="1" applyBorder="1" applyAlignment="1" applyProtection="1">
      <alignment horizontal="center" vertical="top"/>
      <protection locked="0"/>
    </xf>
    <xf numFmtId="0" fontId="7" fillId="0" borderId="3" xfId="0" applyFont="1" applyBorder="1" applyAlignment="1" applyProtection="1">
      <alignment horizontal="left"/>
      <protection locked="0"/>
    </xf>
    <xf numFmtId="0" fontId="7" fillId="0" borderId="2" xfId="0" applyFont="1" applyBorder="1" applyAlignment="1" applyProtection="1">
      <alignment horizontal="left"/>
      <protection locked="0"/>
    </xf>
    <xf numFmtId="0" fontId="16" fillId="0" borderId="6" xfId="0" applyFont="1" applyBorder="1" applyAlignment="1">
      <alignment horizontal="left" vertical="top"/>
    </xf>
    <xf numFmtId="0" fontId="16" fillId="0" borderId="5" xfId="0" applyFont="1" applyBorder="1" applyAlignment="1">
      <alignment horizontal="left"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4" xfId="0" applyFont="1" applyBorder="1" applyAlignment="1">
      <alignment horizontal="left" vertical="top" wrapText="1"/>
    </xf>
    <xf numFmtId="0" fontId="7" fillId="0" borderId="0" xfId="0" applyFont="1" applyAlignment="1">
      <alignment horizontal="left" vertical="top" wrapText="1"/>
    </xf>
    <xf numFmtId="2" fontId="11" fillId="0" borderId="7" xfId="0" applyNumberFormat="1" applyFont="1" applyBorder="1" applyAlignment="1" applyProtection="1">
      <alignment horizontal="left" vertical="top" wrapText="1"/>
      <protection locked="0"/>
    </xf>
    <xf numFmtId="0" fontId="15" fillId="0" borderId="7" xfId="0" applyFont="1" applyBorder="1" applyAlignment="1">
      <alignment horizontal="left" vertical="top" wrapText="1"/>
    </xf>
    <xf numFmtId="0" fontId="19" fillId="0" borderId="5" xfId="0" applyFont="1" applyBorder="1" applyAlignment="1" applyProtection="1">
      <alignment horizontal="left" wrapText="1"/>
      <protection locked="0"/>
    </xf>
    <xf numFmtId="0" fontId="20" fillId="0" borderId="5" xfId="0" applyFont="1" applyBorder="1" applyAlignment="1">
      <alignment horizontal="left" wrapText="1"/>
    </xf>
    <xf numFmtId="0" fontId="20" fillId="0" borderId="0" xfId="0" applyFont="1" applyAlignment="1">
      <alignment horizontal="left" wrapText="1"/>
    </xf>
    <xf numFmtId="0" fontId="8" fillId="5" borderId="8" xfId="5" applyFont="1" applyFill="1" applyBorder="1" applyAlignment="1">
      <alignment horizontal="left" vertical="top" wrapText="1"/>
    </xf>
    <xf numFmtId="0" fontId="0" fillId="0" borderId="9" xfId="0" applyBorder="1" applyAlignment="1">
      <alignment wrapText="1"/>
    </xf>
    <xf numFmtId="0" fontId="0" fillId="0" borderId="10" xfId="0" applyBorder="1" applyAlignment="1">
      <alignment wrapText="1"/>
    </xf>
  </cellXfs>
  <cellStyles count="7">
    <cellStyle name="Bad" xfId="2" builtinId="27"/>
    <cellStyle name="Good" xfId="1" builtinId="26"/>
    <cellStyle name="Neutral" xfId="3" builtinId="28"/>
    <cellStyle name="Normal" xfId="0" builtinId="0"/>
    <cellStyle name="Normal 16" xfId="6" xr:uid="{307A5DC5-CFA0-4D6C-869D-0A57DDE16F06}"/>
    <cellStyle name="Normal 24" xfId="5" xr:uid="{D8AE3DBF-8094-4840-BBB3-94E65A1B90A8}"/>
    <cellStyle name="Normal 34" xfId="4" xr:uid="{87655B03-4C5B-4D91-A734-C9A09243C6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86D75-8C17-4EF6-950F-6EEC9CF36C19}">
  <sheetPr>
    <pageSetUpPr fitToPage="1"/>
  </sheetPr>
  <dimension ref="A1:Q190"/>
  <sheetViews>
    <sheetView showGridLines="0" tabSelected="1" zoomScale="75" zoomScaleNormal="75" zoomScaleSheetLayoutView="75" workbookViewId="0">
      <selection activeCell="J23" sqref="J23"/>
    </sheetView>
  </sheetViews>
  <sheetFormatPr defaultRowHeight="15" x14ac:dyDescent="0.25"/>
  <cols>
    <col min="1" max="1" width="9.140625" style="1"/>
    <col min="2" max="2" width="34.85546875" style="1" customWidth="1"/>
    <col min="3" max="3" width="99.140625" style="1" customWidth="1"/>
    <col min="4" max="4" width="11.28515625" style="1" customWidth="1"/>
    <col min="5" max="5" width="15.28515625" style="1" customWidth="1"/>
    <col min="6" max="6" width="51.7109375" style="1" customWidth="1"/>
    <col min="7" max="7" width="25.42578125" style="1" customWidth="1"/>
    <col min="8" max="8" width="15.42578125" style="2" customWidth="1"/>
    <col min="9" max="9" width="10.140625" style="2" customWidth="1"/>
    <col min="10" max="10" width="17" style="1" customWidth="1"/>
    <col min="11" max="12" width="19" style="1" customWidth="1"/>
    <col min="13" max="13" width="19" style="4" customWidth="1"/>
    <col min="14" max="14" width="28" style="1" customWidth="1"/>
    <col min="15" max="15" width="12.7109375" style="1" customWidth="1"/>
    <col min="16" max="17" width="9.140625" style="1"/>
    <col min="18" max="18" width="18.85546875" style="1" customWidth="1"/>
    <col min="19" max="16384" width="9.140625" style="1"/>
  </cols>
  <sheetData>
    <row r="1" spans="1:17" s="40" customFormat="1" ht="13.5" customHeight="1" x14ac:dyDescent="0.25">
      <c r="A1" s="65"/>
      <c r="B1" s="66"/>
      <c r="C1" s="66"/>
      <c r="D1" s="67"/>
      <c r="E1" s="61"/>
      <c r="F1" s="61"/>
      <c r="G1" s="61"/>
      <c r="H1" s="68"/>
      <c r="I1" s="68"/>
      <c r="J1" s="61"/>
      <c r="K1" s="61"/>
      <c r="L1" s="61"/>
      <c r="M1" s="67" t="s">
        <v>146</v>
      </c>
    </row>
    <row r="2" spans="1:17" s="61" customFormat="1" ht="13.5" customHeight="1" x14ac:dyDescent="0.25">
      <c r="A2" s="74" t="s">
        <v>141</v>
      </c>
      <c r="B2" s="74"/>
      <c r="C2" s="74"/>
      <c r="D2" s="74"/>
      <c r="E2" s="74"/>
      <c r="F2" s="74"/>
      <c r="G2" s="74"/>
      <c r="H2" s="74"/>
      <c r="I2" s="74"/>
      <c r="J2" s="74"/>
      <c r="K2" s="74"/>
      <c r="L2" s="74"/>
      <c r="M2" s="74"/>
    </row>
    <row r="3" spans="1:17" s="61" customFormat="1" ht="15.75" customHeight="1" thickBot="1" x14ac:dyDescent="0.3">
      <c r="A3" s="75" t="s">
        <v>228</v>
      </c>
      <c r="B3" s="75"/>
      <c r="C3" s="75"/>
      <c r="D3" s="75"/>
      <c r="E3" s="75"/>
      <c r="F3" s="75"/>
      <c r="G3" s="75"/>
      <c r="H3" s="75"/>
      <c r="I3" s="75"/>
      <c r="J3" s="75"/>
      <c r="K3" s="75"/>
      <c r="L3" s="75"/>
      <c r="M3" s="75"/>
    </row>
    <row r="4" spans="1:17" s="61" customFormat="1" ht="15.75" customHeight="1" thickTop="1" thickBot="1" x14ac:dyDescent="0.3">
      <c r="A4" s="84" t="s">
        <v>147</v>
      </c>
      <c r="B4" s="85"/>
      <c r="C4" s="85"/>
      <c r="D4" s="85"/>
      <c r="E4" s="85"/>
      <c r="F4" s="85"/>
      <c r="G4" s="85"/>
      <c r="H4" s="85"/>
      <c r="I4" s="85"/>
      <c r="J4" s="85"/>
      <c r="K4" s="85"/>
      <c r="L4" s="85"/>
      <c r="M4" s="69"/>
    </row>
    <row r="5" spans="1:17" s="40" customFormat="1" ht="15.75" customHeight="1" thickTop="1" x14ac:dyDescent="0.25">
      <c r="A5" s="78" t="s">
        <v>224</v>
      </c>
      <c r="B5" s="79"/>
      <c r="C5" s="79"/>
      <c r="D5" s="79"/>
      <c r="E5" s="79"/>
      <c r="F5" s="79"/>
      <c r="G5" s="79"/>
      <c r="H5" s="79"/>
      <c r="I5" s="79"/>
      <c r="J5" s="79"/>
      <c r="K5" s="79"/>
      <c r="L5" s="79"/>
      <c r="M5" s="79"/>
    </row>
    <row r="6" spans="1:17" s="40" customFormat="1" ht="15.75" customHeight="1" x14ac:dyDescent="0.25">
      <c r="A6" s="80" t="s">
        <v>140</v>
      </c>
      <c r="B6" s="81"/>
      <c r="C6" s="81"/>
      <c r="D6" s="81"/>
      <c r="E6" s="81"/>
      <c r="F6" s="81"/>
      <c r="G6" s="81"/>
      <c r="H6" s="81"/>
      <c r="I6" s="81"/>
      <c r="J6" s="81"/>
      <c r="K6" s="81"/>
      <c r="L6" s="81"/>
      <c r="M6" s="81"/>
    </row>
    <row r="7" spans="1:17" s="40" customFormat="1" ht="15.75" customHeight="1" x14ac:dyDescent="0.25">
      <c r="A7" s="80" t="s">
        <v>139</v>
      </c>
      <c r="B7" s="81"/>
      <c r="C7" s="81"/>
      <c r="D7" s="81"/>
      <c r="E7" s="81"/>
      <c r="F7" s="81"/>
      <c r="G7" s="81"/>
      <c r="H7" s="81"/>
      <c r="I7" s="81"/>
      <c r="J7" s="81"/>
      <c r="K7" s="81"/>
      <c r="L7" s="81"/>
      <c r="M7" s="81"/>
    </row>
    <row r="8" spans="1:17" s="40" customFormat="1" ht="65.25" customHeight="1" x14ac:dyDescent="0.25">
      <c r="A8" s="82" t="s">
        <v>225</v>
      </c>
      <c r="B8" s="83"/>
      <c r="C8" s="83"/>
      <c r="D8" s="83"/>
      <c r="E8" s="83"/>
      <c r="F8" s="83"/>
      <c r="G8" s="83"/>
      <c r="H8" s="83"/>
      <c r="I8" s="83"/>
      <c r="J8" s="83"/>
      <c r="K8" s="83"/>
      <c r="L8" s="83"/>
      <c r="M8" s="83"/>
    </row>
    <row r="9" spans="1:17" s="40" customFormat="1" ht="28.5" customHeight="1" thickBot="1" x14ac:dyDescent="0.3">
      <c r="A9" s="76" t="s">
        <v>138</v>
      </c>
      <c r="B9" s="77"/>
      <c r="C9" s="77"/>
      <c r="D9" s="77"/>
      <c r="E9" s="77"/>
      <c r="F9" s="77"/>
      <c r="G9" s="77"/>
      <c r="H9" s="77"/>
      <c r="I9" s="77"/>
      <c r="J9" s="77"/>
      <c r="K9" s="77"/>
      <c r="L9" s="77"/>
      <c r="M9" s="77"/>
    </row>
    <row r="10" spans="1:17" s="40" customFormat="1" ht="28.5" customHeight="1" thickTop="1" x14ac:dyDescent="0.25">
      <c r="A10" s="86" t="s">
        <v>226</v>
      </c>
      <c r="B10" s="87"/>
      <c r="C10" s="87"/>
      <c r="D10" s="87"/>
      <c r="E10" s="87"/>
      <c r="F10" s="87"/>
      <c r="G10" s="87"/>
      <c r="H10" s="87"/>
      <c r="I10" s="87"/>
      <c r="J10" s="87"/>
      <c r="K10" s="87"/>
      <c r="L10" s="87"/>
      <c r="M10" s="87"/>
    </row>
    <row r="11" spans="1:17" s="40" customFormat="1" ht="28.5" customHeight="1" x14ac:dyDescent="0.25">
      <c r="A11" s="88"/>
      <c r="B11" s="88"/>
      <c r="C11" s="88"/>
      <c r="D11" s="88"/>
      <c r="E11" s="88"/>
      <c r="F11" s="88"/>
      <c r="G11" s="88"/>
      <c r="H11" s="88"/>
      <c r="I11" s="88"/>
      <c r="J11" s="88"/>
      <c r="K11" s="88"/>
      <c r="L11" s="88"/>
      <c r="M11" s="88"/>
    </row>
    <row r="12" spans="1:17" ht="23.25" customHeight="1" x14ac:dyDescent="0.25"/>
    <row r="13" spans="1:17" ht="115.5" customHeight="1" x14ac:dyDescent="0.25">
      <c r="A13" s="39" t="s">
        <v>137</v>
      </c>
      <c r="B13" s="37" t="s">
        <v>136</v>
      </c>
      <c r="C13" s="37" t="s">
        <v>135</v>
      </c>
      <c r="D13" s="37" t="s">
        <v>134</v>
      </c>
      <c r="E13" s="38" t="s">
        <v>144</v>
      </c>
      <c r="F13" s="38" t="s">
        <v>143</v>
      </c>
      <c r="G13" s="37" t="s">
        <v>142</v>
      </c>
      <c r="H13" s="60" t="s">
        <v>145</v>
      </c>
      <c r="I13" s="37" t="s">
        <v>133</v>
      </c>
      <c r="J13" s="60" t="s">
        <v>229</v>
      </c>
      <c r="K13" s="62" t="s">
        <v>132</v>
      </c>
      <c r="L13" s="62" t="s">
        <v>131</v>
      </c>
      <c r="M13" s="37" t="s">
        <v>130</v>
      </c>
    </row>
    <row r="14" spans="1:17" ht="21" customHeight="1" x14ac:dyDescent="0.25">
      <c r="A14" s="10">
        <v>1</v>
      </c>
      <c r="B14" s="24" t="s">
        <v>129</v>
      </c>
      <c r="C14" s="24" t="s">
        <v>128</v>
      </c>
      <c r="D14" s="22" t="s">
        <v>11</v>
      </c>
      <c r="E14" s="22">
        <v>1500</v>
      </c>
      <c r="F14" s="22"/>
      <c r="G14" s="21"/>
      <c r="H14" s="20"/>
      <c r="I14" s="19"/>
      <c r="J14" s="9"/>
      <c r="K14" s="27">
        <v>150</v>
      </c>
      <c r="L14" s="27">
        <v>157.50000000000003</v>
      </c>
      <c r="M14" s="41" t="s">
        <v>7</v>
      </c>
      <c r="O14" s="8"/>
      <c r="P14" s="8"/>
      <c r="Q14" s="8"/>
    </row>
    <row r="15" spans="1:17" ht="20.100000000000001" customHeight="1" x14ac:dyDescent="0.25">
      <c r="A15" s="10"/>
      <c r="B15" s="70" t="s">
        <v>148</v>
      </c>
      <c r="C15" s="71"/>
      <c r="D15" s="71"/>
      <c r="E15" s="71"/>
      <c r="F15" s="71"/>
      <c r="G15" s="71"/>
      <c r="H15" s="71"/>
      <c r="I15" s="72"/>
      <c r="J15" s="9"/>
      <c r="K15" s="27"/>
      <c r="L15" s="27"/>
      <c r="M15" s="41"/>
      <c r="O15" s="8"/>
      <c r="P15" s="8"/>
      <c r="Q15" s="8"/>
    </row>
    <row r="16" spans="1:17" ht="20.100000000000001" customHeight="1" x14ac:dyDescent="0.25">
      <c r="A16" s="10"/>
      <c r="B16" s="73" t="s">
        <v>149</v>
      </c>
      <c r="C16" s="71"/>
      <c r="D16" s="71"/>
      <c r="E16" s="71"/>
      <c r="F16" s="71"/>
      <c r="G16" s="71"/>
      <c r="H16" s="71"/>
      <c r="I16" s="72"/>
      <c r="J16" s="9"/>
      <c r="K16" s="27"/>
      <c r="L16" s="27"/>
      <c r="M16" s="41"/>
      <c r="O16" s="8"/>
      <c r="P16" s="8"/>
      <c r="Q16" s="8"/>
    </row>
    <row r="17" spans="1:17" ht="20.100000000000001" customHeight="1" x14ac:dyDescent="0.25">
      <c r="A17" s="10"/>
      <c r="B17" s="70" t="s">
        <v>150</v>
      </c>
      <c r="C17" s="71"/>
      <c r="D17" s="71"/>
      <c r="E17" s="71"/>
      <c r="F17" s="71"/>
      <c r="G17" s="71"/>
      <c r="H17" s="71"/>
      <c r="I17" s="72"/>
      <c r="J17" s="9"/>
      <c r="K17" s="27"/>
      <c r="L17" s="27"/>
      <c r="M17" s="41"/>
      <c r="O17" s="8"/>
      <c r="P17" s="8"/>
      <c r="Q17" s="8"/>
    </row>
    <row r="18" spans="1:17" ht="53.25" customHeight="1" x14ac:dyDescent="0.25">
      <c r="A18" s="10">
        <f>+A14+1</f>
        <v>2</v>
      </c>
      <c r="B18" s="24" t="s">
        <v>127</v>
      </c>
      <c r="C18" s="24" t="s">
        <v>126</v>
      </c>
      <c r="D18" s="22" t="s">
        <v>11</v>
      </c>
      <c r="E18" s="22">
        <v>10</v>
      </c>
      <c r="F18" s="22"/>
      <c r="G18" s="21"/>
      <c r="H18" s="20"/>
      <c r="I18" s="19"/>
      <c r="J18" s="9"/>
      <c r="K18" s="27">
        <v>120</v>
      </c>
      <c r="L18" s="27">
        <v>126.00000000000001</v>
      </c>
      <c r="M18" s="41" t="s">
        <v>0</v>
      </c>
      <c r="O18" s="8"/>
      <c r="P18" s="8"/>
      <c r="Q18" s="8"/>
    </row>
    <row r="19" spans="1:17" ht="20.100000000000001" customHeight="1" x14ac:dyDescent="0.25">
      <c r="A19" s="10"/>
      <c r="B19" s="70" t="s">
        <v>151</v>
      </c>
      <c r="C19" s="71"/>
      <c r="D19" s="71"/>
      <c r="E19" s="71"/>
      <c r="F19" s="71"/>
      <c r="G19" s="71"/>
      <c r="H19" s="71"/>
      <c r="I19" s="72"/>
      <c r="J19" s="9"/>
      <c r="K19" s="27"/>
      <c r="L19" s="27"/>
      <c r="M19" s="41"/>
      <c r="O19" s="8"/>
      <c r="P19" s="8"/>
      <c r="Q19" s="8"/>
    </row>
    <row r="20" spans="1:17" ht="20.100000000000001" customHeight="1" x14ac:dyDescent="0.25">
      <c r="A20" s="10"/>
      <c r="B20" s="70" t="s">
        <v>149</v>
      </c>
      <c r="C20" s="71"/>
      <c r="D20" s="71"/>
      <c r="E20" s="71"/>
      <c r="F20" s="71"/>
      <c r="G20" s="71"/>
      <c r="H20" s="71"/>
      <c r="I20" s="72"/>
      <c r="J20" s="9"/>
      <c r="K20" s="27"/>
      <c r="L20" s="27"/>
      <c r="M20" s="41"/>
      <c r="O20" s="8"/>
      <c r="P20" s="8"/>
      <c r="Q20" s="8"/>
    </row>
    <row r="21" spans="1:17" ht="20.100000000000001" customHeight="1" x14ac:dyDescent="0.25">
      <c r="A21" s="10"/>
      <c r="B21" s="70" t="s">
        <v>152</v>
      </c>
      <c r="C21" s="71"/>
      <c r="D21" s="71"/>
      <c r="E21" s="71"/>
      <c r="F21" s="71"/>
      <c r="G21" s="71"/>
      <c r="H21" s="71"/>
      <c r="I21" s="72"/>
      <c r="J21" s="9"/>
      <c r="K21" s="27"/>
      <c r="L21" s="27"/>
      <c r="M21" s="41"/>
      <c r="O21" s="8"/>
      <c r="P21" s="8"/>
      <c r="Q21" s="8"/>
    </row>
    <row r="22" spans="1:17" ht="53.25" customHeight="1" x14ac:dyDescent="0.25">
      <c r="A22" s="10">
        <f>+A18+1</f>
        <v>3</v>
      </c>
      <c r="B22" s="24" t="s">
        <v>125</v>
      </c>
      <c r="C22" s="24" t="s">
        <v>124</v>
      </c>
      <c r="D22" s="22" t="s">
        <v>11</v>
      </c>
      <c r="E22" s="22">
        <v>10</v>
      </c>
      <c r="F22" s="22"/>
      <c r="G22" s="21"/>
      <c r="H22" s="20"/>
      <c r="I22" s="19"/>
      <c r="J22" s="9"/>
      <c r="K22" s="27">
        <v>114</v>
      </c>
      <c r="L22" s="27">
        <v>119.7</v>
      </c>
      <c r="M22" s="41" t="s">
        <v>0</v>
      </c>
      <c r="O22" s="8"/>
      <c r="P22" s="8"/>
      <c r="Q22" s="8"/>
    </row>
    <row r="23" spans="1:17" ht="20.100000000000001" customHeight="1" x14ac:dyDescent="0.25">
      <c r="A23" s="10"/>
      <c r="B23" s="70" t="s">
        <v>156</v>
      </c>
      <c r="C23" s="71"/>
      <c r="D23" s="71"/>
      <c r="E23" s="71"/>
      <c r="F23" s="71"/>
      <c r="G23" s="71"/>
      <c r="H23" s="71"/>
      <c r="I23" s="72"/>
      <c r="J23" s="9"/>
      <c r="K23" s="27"/>
      <c r="L23" s="27"/>
      <c r="M23" s="41"/>
      <c r="O23" s="8"/>
      <c r="P23" s="8"/>
      <c r="Q23" s="8"/>
    </row>
    <row r="24" spans="1:17" ht="20.100000000000001" customHeight="1" x14ac:dyDescent="0.25">
      <c r="A24" s="10"/>
      <c r="B24" s="70" t="s">
        <v>149</v>
      </c>
      <c r="C24" s="71"/>
      <c r="D24" s="71"/>
      <c r="E24" s="71"/>
      <c r="F24" s="71"/>
      <c r="G24" s="71"/>
      <c r="H24" s="71"/>
      <c r="I24" s="72"/>
      <c r="J24" s="9"/>
      <c r="K24" s="27"/>
      <c r="L24" s="27"/>
      <c r="M24" s="41"/>
      <c r="O24" s="8"/>
      <c r="P24" s="8"/>
      <c r="Q24" s="8"/>
    </row>
    <row r="25" spans="1:17" ht="20.100000000000001" customHeight="1" x14ac:dyDescent="0.25">
      <c r="A25" s="10"/>
      <c r="B25" s="70" t="s">
        <v>153</v>
      </c>
      <c r="C25" s="71"/>
      <c r="D25" s="71"/>
      <c r="E25" s="71"/>
      <c r="F25" s="71"/>
      <c r="G25" s="71"/>
      <c r="H25" s="71"/>
      <c r="I25" s="72"/>
      <c r="J25" s="9"/>
      <c r="K25" s="27"/>
      <c r="L25" s="27"/>
      <c r="M25" s="41"/>
      <c r="O25" s="8"/>
      <c r="P25" s="8"/>
      <c r="Q25" s="8"/>
    </row>
    <row r="26" spans="1:17" ht="30" customHeight="1" x14ac:dyDescent="0.25">
      <c r="A26" s="36">
        <f>+A22+1</f>
        <v>4</v>
      </c>
      <c r="B26" s="89" t="s">
        <v>123</v>
      </c>
      <c r="C26" s="90"/>
      <c r="D26" s="90"/>
      <c r="E26" s="90"/>
      <c r="F26" s="90"/>
      <c r="G26" s="90"/>
      <c r="H26" s="90"/>
      <c r="I26" s="91"/>
      <c r="J26" s="27"/>
      <c r="K26" s="28">
        <v>21398.5</v>
      </c>
      <c r="L26" s="28">
        <v>22468.425000000003</v>
      </c>
      <c r="M26" s="42" t="s">
        <v>7</v>
      </c>
      <c r="N26" s="26"/>
      <c r="P26" s="8"/>
      <c r="Q26" s="8"/>
    </row>
    <row r="27" spans="1:17" ht="57" customHeight="1" x14ac:dyDescent="0.25">
      <c r="A27" s="10" t="s">
        <v>122</v>
      </c>
      <c r="B27" s="24" t="s">
        <v>121</v>
      </c>
      <c r="C27" s="24" t="s">
        <v>120</v>
      </c>
      <c r="D27" s="22" t="s">
        <v>11</v>
      </c>
      <c r="E27" s="22">
        <v>250</v>
      </c>
      <c r="F27" s="22"/>
      <c r="G27" s="21"/>
      <c r="H27" s="44"/>
      <c r="I27" s="19"/>
      <c r="J27" s="9"/>
      <c r="K27" s="27">
        <v>4930</v>
      </c>
      <c r="L27" s="27">
        <v>5176.5</v>
      </c>
      <c r="M27" s="41" t="s">
        <v>7</v>
      </c>
      <c r="N27" s="25"/>
      <c r="P27" s="8"/>
      <c r="Q27" s="8"/>
    </row>
    <row r="28" spans="1:17" ht="62.25" customHeight="1" x14ac:dyDescent="0.25">
      <c r="A28" s="10" t="s">
        <v>119</v>
      </c>
      <c r="B28" s="24" t="s">
        <v>118</v>
      </c>
      <c r="C28" s="24" t="s">
        <v>117</v>
      </c>
      <c r="D28" s="22" t="s">
        <v>11</v>
      </c>
      <c r="E28" s="22">
        <v>200</v>
      </c>
      <c r="F28" s="22"/>
      <c r="G28" s="21"/>
      <c r="H28" s="44"/>
      <c r="I28" s="19"/>
      <c r="J28" s="9"/>
      <c r="K28" s="27">
        <v>10354</v>
      </c>
      <c r="L28" s="27">
        <v>10871.7</v>
      </c>
      <c r="M28" s="41" t="s">
        <v>7</v>
      </c>
      <c r="N28" s="25"/>
      <c r="P28" s="8"/>
      <c r="Q28" s="8"/>
    </row>
    <row r="29" spans="1:17" ht="52.5" customHeight="1" x14ac:dyDescent="0.25">
      <c r="A29" s="10" t="s">
        <v>116</v>
      </c>
      <c r="B29" s="24" t="s">
        <v>115</v>
      </c>
      <c r="C29" s="24" t="s">
        <v>114</v>
      </c>
      <c r="D29" s="22" t="s">
        <v>11</v>
      </c>
      <c r="E29" s="22">
        <v>200</v>
      </c>
      <c r="F29" s="22"/>
      <c r="G29" s="21"/>
      <c r="H29" s="44"/>
      <c r="I29" s="19"/>
      <c r="J29" s="9"/>
      <c r="K29" s="27">
        <v>3452.0000000000005</v>
      </c>
      <c r="L29" s="27">
        <v>3624.6000000000004</v>
      </c>
      <c r="M29" s="41" t="s">
        <v>7</v>
      </c>
      <c r="N29" s="25"/>
      <c r="P29" s="8"/>
      <c r="Q29" s="8"/>
    </row>
    <row r="30" spans="1:17" ht="47.25" customHeight="1" x14ac:dyDescent="0.25">
      <c r="A30" s="10" t="s">
        <v>113</v>
      </c>
      <c r="B30" s="24" t="s">
        <v>112</v>
      </c>
      <c r="C30" s="24" t="s">
        <v>111</v>
      </c>
      <c r="D30" s="22" t="s">
        <v>11</v>
      </c>
      <c r="E30" s="22">
        <v>150</v>
      </c>
      <c r="F30" s="22"/>
      <c r="G30" s="21"/>
      <c r="H30" s="44"/>
      <c r="I30" s="19"/>
      <c r="J30" s="9"/>
      <c r="K30" s="27">
        <v>2662.5</v>
      </c>
      <c r="L30" s="27">
        <v>2795.625</v>
      </c>
      <c r="M30" s="41" t="s">
        <v>7</v>
      </c>
      <c r="N30" s="25"/>
      <c r="P30" s="8"/>
      <c r="Q30" s="8"/>
    </row>
    <row r="31" spans="1:17" ht="20.100000000000001" customHeight="1" x14ac:dyDescent="0.25">
      <c r="A31" s="10"/>
      <c r="B31" s="70" t="s">
        <v>154</v>
      </c>
      <c r="C31" s="71"/>
      <c r="D31" s="71"/>
      <c r="E31" s="71"/>
      <c r="F31" s="71"/>
      <c r="G31" s="71"/>
      <c r="H31" s="71"/>
      <c r="I31" s="72"/>
      <c r="J31" s="9"/>
      <c r="K31" s="27"/>
      <c r="L31" s="27"/>
      <c r="M31" s="41"/>
      <c r="N31" s="25"/>
      <c r="P31" s="8"/>
      <c r="Q31" s="8"/>
    </row>
    <row r="32" spans="1:17" ht="20.100000000000001" customHeight="1" x14ac:dyDescent="0.25">
      <c r="A32" s="10"/>
      <c r="B32" s="70" t="s">
        <v>149</v>
      </c>
      <c r="C32" s="71"/>
      <c r="D32" s="71"/>
      <c r="E32" s="71"/>
      <c r="F32" s="71"/>
      <c r="G32" s="71"/>
      <c r="H32" s="71"/>
      <c r="I32" s="72"/>
      <c r="J32" s="9"/>
      <c r="K32" s="27"/>
      <c r="L32" s="27"/>
      <c r="M32" s="41"/>
      <c r="N32" s="25"/>
      <c r="P32" s="8"/>
      <c r="Q32" s="8"/>
    </row>
    <row r="33" spans="1:17" ht="20.100000000000001" customHeight="1" x14ac:dyDescent="0.25">
      <c r="A33" s="10"/>
      <c r="B33" s="70" t="s">
        <v>155</v>
      </c>
      <c r="C33" s="71"/>
      <c r="D33" s="71"/>
      <c r="E33" s="71"/>
      <c r="F33" s="71"/>
      <c r="G33" s="71"/>
      <c r="H33" s="71"/>
      <c r="I33" s="72"/>
      <c r="J33" s="9"/>
      <c r="K33" s="27"/>
      <c r="L33" s="27"/>
      <c r="M33" s="41"/>
      <c r="N33" s="25"/>
      <c r="P33" s="8"/>
      <c r="Q33" s="8"/>
    </row>
    <row r="34" spans="1:17" ht="38.25" customHeight="1" x14ac:dyDescent="0.25">
      <c r="A34" s="10">
        <f>+A26+1</f>
        <v>5</v>
      </c>
      <c r="B34" s="24" t="s">
        <v>110</v>
      </c>
      <c r="C34" s="24" t="s">
        <v>109</v>
      </c>
      <c r="D34" s="22" t="s">
        <v>11</v>
      </c>
      <c r="E34" s="22">
        <v>800</v>
      </c>
      <c r="F34" s="22"/>
      <c r="G34" s="21"/>
      <c r="H34" s="20"/>
      <c r="I34" s="19"/>
      <c r="J34" s="9"/>
      <c r="K34" s="27">
        <v>480</v>
      </c>
      <c r="L34" s="27">
        <v>504</v>
      </c>
      <c r="M34" s="41" t="s">
        <v>7</v>
      </c>
      <c r="P34" s="8"/>
      <c r="Q34" s="8"/>
    </row>
    <row r="35" spans="1:17" ht="20.100000000000001" customHeight="1" x14ac:dyDescent="0.25">
      <c r="A35" s="10"/>
      <c r="B35" s="70" t="s">
        <v>157</v>
      </c>
      <c r="C35" s="71"/>
      <c r="D35" s="71"/>
      <c r="E35" s="71"/>
      <c r="F35" s="71"/>
      <c r="G35" s="71"/>
      <c r="H35" s="71"/>
      <c r="I35" s="72"/>
      <c r="J35" s="9"/>
      <c r="K35" s="27"/>
      <c r="L35" s="27"/>
      <c r="M35" s="41"/>
      <c r="P35" s="8"/>
      <c r="Q35" s="8"/>
    </row>
    <row r="36" spans="1:17" ht="20.100000000000001" customHeight="1" x14ac:dyDescent="0.25">
      <c r="A36" s="10"/>
      <c r="B36" s="70" t="s">
        <v>149</v>
      </c>
      <c r="C36" s="71"/>
      <c r="D36" s="71"/>
      <c r="E36" s="71"/>
      <c r="F36" s="71"/>
      <c r="G36" s="71"/>
      <c r="H36" s="71"/>
      <c r="I36" s="72"/>
      <c r="J36" s="9"/>
      <c r="K36" s="27"/>
      <c r="L36" s="27"/>
      <c r="M36" s="41"/>
      <c r="P36" s="8"/>
      <c r="Q36" s="8"/>
    </row>
    <row r="37" spans="1:17" ht="20.100000000000001" customHeight="1" x14ac:dyDescent="0.25">
      <c r="A37" s="10"/>
      <c r="B37" s="70" t="s">
        <v>158</v>
      </c>
      <c r="C37" s="71"/>
      <c r="D37" s="71"/>
      <c r="E37" s="71"/>
      <c r="F37" s="71"/>
      <c r="G37" s="71"/>
      <c r="H37" s="71"/>
      <c r="I37" s="72"/>
      <c r="J37" s="9"/>
      <c r="K37" s="27"/>
      <c r="L37" s="27"/>
      <c r="M37" s="41"/>
      <c r="P37" s="8"/>
      <c r="Q37" s="8"/>
    </row>
    <row r="38" spans="1:17" ht="44.25" customHeight="1" x14ac:dyDescent="0.25">
      <c r="A38" s="10">
        <f>+A34+1</f>
        <v>6</v>
      </c>
      <c r="B38" s="24" t="s">
        <v>108</v>
      </c>
      <c r="C38" s="24" t="s">
        <v>107</v>
      </c>
      <c r="D38" s="22" t="s">
        <v>11</v>
      </c>
      <c r="E38" s="22">
        <v>100</v>
      </c>
      <c r="F38" s="22"/>
      <c r="G38" s="21"/>
      <c r="H38" s="20"/>
      <c r="I38" s="19"/>
      <c r="J38" s="9"/>
      <c r="K38" s="27">
        <v>3000</v>
      </c>
      <c r="L38" s="27">
        <v>3150</v>
      </c>
      <c r="M38" s="41" t="s">
        <v>2</v>
      </c>
      <c r="P38" s="8"/>
    </row>
    <row r="39" spans="1:17" ht="20.100000000000001" customHeight="1" x14ac:dyDescent="0.25">
      <c r="A39" s="10"/>
      <c r="B39" s="70" t="s">
        <v>159</v>
      </c>
      <c r="C39" s="71"/>
      <c r="D39" s="71"/>
      <c r="E39" s="71"/>
      <c r="F39" s="71"/>
      <c r="G39" s="71"/>
      <c r="H39" s="71"/>
      <c r="I39" s="72"/>
      <c r="J39" s="9"/>
      <c r="K39" s="27"/>
      <c r="L39" s="27"/>
      <c r="M39" s="41"/>
      <c r="P39" s="8"/>
    </row>
    <row r="40" spans="1:17" ht="20.100000000000001" customHeight="1" x14ac:dyDescent="0.25">
      <c r="A40" s="10"/>
      <c r="B40" s="70" t="s">
        <v>149</v>
      </c>
      <c r="C40" s="71"/>
      <c r="D40" s="71"/>
      <c r="E40" s="71"/>
      <c r="F40" s="71"/>
      <c r="G40" s="71"/>
      <c r="H40" s="71"/>
      <c r="I40" s="72"/>
      <c r="J40" s="9"/>
      <c r="K40" s="27"/>
      <c r="L40" s="27"/>
      <c r="M40" s="41"/>
      <c r="P40" s="8"/>
    </row>
    <row r="41" spans="1:17" ht="20.100000000000001" customHeight="1" x14ac:dyDescent="0.25">
      <c r="A41" s="10"/>
      <c r="B41" s="70" t="s">
        <v>160</v>
      </c>
      <c r="C41" s="71"/>
      <c r="D41" s="71"/>
      <c r="E41" s="71"/>
      <c r="F41" s="71"/>
      <c r="G41" s="71"/>
      <c r="H41" s="71"/>
      <c r="I41" s="72"/>
      <c r="J41" s="9"/>
      <c r="K41" s="27"/>
      <c r="L41" s="27"/>
      <c r="M41" s="41"/>
      <c r="P41" s="8"/>
    </row>
    <row r="42" spans="1:17" ht="99.75" customHeight="1" x14ac:dyDescent="0.25">
      <c r="A42" s="10">
        <f>+A38+1</f>
        <v>7</v>
      </c>
      <c r="B42" s="24" t="s">
        <v>106</v>
      </c>
      <c r="C42" s="45" t="s">
        <v>105</v>
      </c>
      <c r="D42" s="22" t="s">
        <v>11</v>
      </c>
      <c r="E42" s="22">
        <v>60000</v>
      </c>
      <c r="F42" s="22"/>
      <c r="G42" s="21"/>
      <c r="H42" s="44"/>
      <c r="I42" s="19"/>
      <c r="J42" s="9"/>
      <c r="K42" s="27">
        <v>217200</v>
      </c>
      <c r="L42" s="27">
        <v>228060</v>
      </c>
      <c r="M42" s="41" t="s">
        <v>7</v>
      </c>
      <c r="N42" s="25"/>
      <c r="P42" s="8"/>
    </row>
    <row r="43" spans="1:17" ht="20.100000000000001" customHeight="1" x14ac:dyDescent="0.25">
      <c r="A43" s="10"/>
      <c r="B43" s="70" t="s">
        <v>161</v>
      </c>
      <c r="C43" s="71"/>
      <c r="D43" s="71"/>
      <c r="E43" s="71"/>
      <c r="F43" s="71"/>
      <c r="G43" s="71"/>
      <c r="H43" s="71"/>
      <c r="I43" s="72"/>
      <c r="J43" s="9"/>
      <c r="K43" s="27"/>
      <c r="L43" s="27"/>
      <c r="M43" s="41"/>
      <c r="N43" s="25"/>
      <c r="P43" s="8"/>
    </row>
    <row r="44" spans="1:17" ht="20.100000000000001" customHeight="1" x14ac:dyDescent="0.25">
      <c r="A44" s="10"/>
      <c r="B44" s="70" t="s">
        <v>149</v>
      </c>
      <c r="C44" s="71"/>
      <c r="D44" s="71"/>
      <c r="E44" s="71"/>
      <c r="F44" s="71"/>
      <c r="G44" s="71"/>
      <c r="H44" s="71"/>
      <c r="I44" s="72"/>
      <c r="J44" s="9"/>
      <c r="K44" s="27"/>
      <c r="L44" s="27"/>
      <c r="M44" s="41"/>
      <c r="N44" s="25"/>
      <c r="P44" s="8"/>
    </row>
    <row r="45" spans="1:17" ht="20.100000000000001" customHeight="1" x14ac:dyDescent="0.25">
      <c r="A45" s="10"/>
      <c r="B45" s="70" t="s">
        <v>162</v>
      </c>
      <c r="C45" s="71"/>
      <c r="D45" s="71"/>
      <c r="E45" s="71"/>
      <c r="F45" s="71"/>
      <c r="G45" s="71"/>
      <c r="H45" s="71"/>
      <c r="I45" s="72"/>
      <c r="J45" s="9"/>
      <c r="K45" s="27"/>
      <c r="L45" s="27"/>
      <c r="M45" s="41"/>
      <c r="N45" s="25"/>
      <c r="P45" s="8"/>
    </row>
    <row r="46" spans="1:17" ht="30" customHeight="1" x14ac:dyDescent="0.25">
      <c r="A46" s="10">
        <f>+A42+1</f>
        <v>8</v>
      </c>
      <c r="B46" s="24" t="s">
        <v>104</v>
      </c>
      <c r="C46" s="46" t="s">
        <v>103</v>
      </c>
      <c r="D46" s="22" t="s">
        <v>11</v>
      </c>
      <c r="E46" s="22">
        <v>1000</v>
      </c>
      <c r="F46" s="22"/>
      <c r="G46" s="21"/>
      <c r="H46" s="20"/>
      <c r="I46" s="19"/>
      <c r="J46" s="9"/>
      <c r="K46" s="27">
        <v>22000</v>
      </c>
      <c r="L46" s="27">
        <v>23100</v>
      </c>
      <c r="M46" s="41" t="s">
        <v>7</v>
      </c>
      <c r="P46" s="8"/>
    </row>
    <row r="47" spans="1:17" ht="20.100000000000001" customHeight="1" x14ac:dyDescent="0.25">
      <c r="A47" s="10"/>
      <c r="B47" s="70" t="s">
        <v>163</v>
      </c>
      <c r="C47" s="71"/>
      <c r="D47" s="71"/>
      <c r="E47" s="71"/>
      <c r="F47" s="71"/>
      <c r="G47" s="71"/>
      <c r="H47" s="71"/>
      <c r="I47" s="72"/>
      <c r="J47" s="9"/>
      <c r="K47" s="27"/>
      <c r="L47" s="27"/>
      <c r="M47" s="41"/>
      <c r="P47" s="8"/>
    </row>
    <row r="48" spans="1:17" ht="20.100000000000001" customHeight="1" x14ac:dyDescent="0.25">
      <c r="A48" s="10"/>
      <c r="B48" s="70" t="s">
        <v>149</v>
      </c>
      <c r="C48" s="71"/>
      <c r="D48" s="71"/>
      <c r="E48" s="71"/>
      <c r="F48" s="71"/>
      <c r="G48" s="71"/>
      <c r="H48" s="71"/>
      <c r="I48" s="72"/>
      <c r="J48" s="9"/>
      <c r="K48" s="27"/>
      <c r="L48" s="27"/>
      <c r="M48" s="41"/>
      <c r="P48" s="8"/>
    </row>
    <row r="49" spans="1:16" ht="20.100000000000001" customHeight="1" x14ac:dyDescent="0.25">
      <c r="A49" s="10"/>
      <c r="B49" s="70" t="s">
        <v>164</v>
      </c>
      <c r="C49" s="71"/>
      <c r="D49" s="71"/>
      <c r="E49" s="71"/>
      <c r="F49" s="71"/>
      <c r="G49" s="71"/>
      <c r="H49" s="71"/>
      <c r="I49" s="72"/>
      <c r="J49" s="9"/>
      <c r="K49" s="27"/>
      <c r="L49" s="27"/>
      <c r="M49" s="41"/>
      <c r="P49" s="8"/>
    </row>
    <row r="50" spans="1:16" ht="21.75" customHeight="1" x14ac:dyDescent="0.25">
      <c r="A50" s="36">
        <v>9</v>
      </c>
      <c r="B50" s="47" t="s">
        <v>102</v>
      </c>
      <c r="C50" s="48" t="s">
        <v>101</v>
      </c>
      <c r="D50" s="49"/>
      <c r="E50" s="50"/>
      <c r="F50" s="50"/>
      <c r="G50" s="51"/>
      <c r="H50" s="52"/>
      <c r="I50" s="53"/>
      <c r="J50" s="54"/>
      <c r="K50" s="55">
        <v>73780</v>
      </c>
      <c r="L50" s="55">
        <v>77469.000000000015</v>
      </c>
      <c r="M50" s="56" t="s">
        <v>7</v>
      </c>
      <c r="N50" s="8"/>
      <c r="O50" s="8"/>
      <c r="P50" s="8"/>
    </row>
    <row r="51" spans="1:16" ht="104.25" customHeight="1" x14ac:dyDescent="0.25">
      <c r="A51" s="10" t="s">
        <v>100</v>
      </c>
      <c r="B51" s="24" t="s">
        <v>99</v>
      </c>
      <c r="C51" s="24" t="s">
        <v>98</v>
      </c>
      <c r="D51" s="22" t="s">
        <v>11</v>
      </c>
      <c r="E51" s="22">
        <v>730</v>
      </c>
      <c r="F51" s="22"/>
      <c r="G51" s="21"/>
      <c r="H51" s="44"/>
      <c r="I51" s="19"/>
      <c r="J51" s="9"/>
      <c r="K51" s="27">
        <v>24820</v>
      </c>
      <c r="L51" s="27">
        <v>26061.000000000004</v>
      </c>
      <c r="M51" s="41" t="s">
        <v>7</v>
      </c>
      <c r="P51" s="8"/>
    </row>
    <row r="52" spans="1:16" ht="124.5" customHeight="1" x14ac:dyDescent="0.25">
      <c r="A52" s="10" t="s">
        <v>97</v>
      </c>
      <c r="B52" s="24" t="s">
        <v>96</v>
      </c>
      <c r="C52" s="24" t="s">
        <v>95</v>
      </c>
      <c r="D52" s="22" t="s">
        <v>11</v>
      </c>
      <c r="E52" s="22">
        <v>1440</v>
      </c>
      <c r="F52" s="22"/>
      <c r="G52" s="21"/>
      <c r="H52" s="44"/>
      <c r="I52" s="19"/>
      <c r="J52" s="9"/>
      <c r="K52" s="27">
        <v>48960</v>
      </c>
      <c r="L52" s="27">
        <v>51408.000000000007</v>
      </c>
      <c r="M52" s="41" t="s">
        <v>7</v>
      </c>
      <c r="P52" s="8"/>
    </row>
    <row r="53" spans="1:16" ht="20.100000000000001" customHeight="1" x14ac:dyDescent="0.25">
      <c r="A53" s="10"/>
      <c r="B53" s="70" t="s">
        <v>165</v>
      </c>
      <c r="C53" s="71"/>
      <c r="D53" s="71"/>
      <c r="E53" s="71"/>
      <c r="F53" s="71"/>
      <c r="G53" s="71"/>
      <c r="H53" s="71"/>
      <c r="I53" s="72"/>
      <c r="J53" s="9"/>
      <c r="K53" s="27"/>
      <c r="L53" s="27"/>
      <c r="M53" s="41"/>
      <c r="P53" s="8"/>
    </row>
    <row r="54" spans="1:16" ht="20.100000000000001" customHeight="1" x14ac:dyDescent="0.25">
      <c r="A54" s="10"/>
      <c r="B54" s="70" t="s">
        <v>149</v>
      </c>
      <c r="C54" s="71"/>
      <c r="D54" s="71"/>
      <c r="E54" s="71"/>
      <c r="F54" s="71"/>
      <c r="G54" s="71"/>
      <c r="H54" s="71"/>
      <c r="I54" s="72"/>
      <c r="J54" s="9"/>
      <c r="K54" s="27"/>
      <c r="L54" s="27"/>
      <c r="M54" s="41"/>
      <c r="P54" s="8"/>
    </row>
    <row r="55" spans="1:16" ht="20.100000000000001" customHeight="1" x14ac:dyDescent="0.25">
      <c r="A55" s="10"/>
      <c r="B55" s="70" t="s">
        <v>166</v>
      </c>
      <c r="C55" s="71"/>
      <c r="D55" s="71"/>
      <c r="E55" s="71"/>
      <c r="F55" s="71"/>
      <c r="G55" s="71"/>
      <c r="H55" s="71"/>
      <c r="I55" s="72"/>
      <c r="J55" s="9"/>
      <c r="K55" s="27"/>
      <c r="L55" s="27"/>
      <c r="M55" s="41"/>
      <c r="P55" s="8"/>
    </row>
    <row r="56" spans="1:16" ht="137.25" customHeight="1" x14ac:dyDescent="0.25">
      <c r="A56" s="10">
        <v>10</v>
      </c>
      <c r="B56" s="24" t="s">
        <v>94</v>
      </c>
      <c r="C56" s="24" t="s">
        <v>93</v>
      </c>
      <c r="D56" s="22" t="s">
        <v>11</v>
      </c>
      <c r="E56" s="22">
        <v>60</v>
      </c>
      <c r="F56" s="22"/>
      <c r="G56" s="21"/>
      <c r="H56" s="44"/>
      <c r="I56" s="19"/>
      <c r="J56" s="9"/>
      <c r="K56" s="27">
        <v>17400</v>
      </c>
      <c r="L56" s="27">
        <v>18270</v>
      </c>
      <c r="M56" s="41" t="s">
        <v>7</v>
      </c>
      <c r="P56" s="8"/>
    </row>
    <row r="57" spans="1:16" ht="20.100000000000001" customHeight="1" x14ac:dyDescent="0.25">
      <c r="A57" s="10"/>
      <c r="B57" s="70" t="s">
        <v>167</v>
      </c>
      <c r="C57" s="71"/>
      <c r="D57" s="71"/>
      <c r="E57" s="71"/>
      <c r="F57" s="71"/>
      <c r="G57" s="71"/>
      <c r="H57" s="71"/>
      <c r="I57" s="72"/>
      <c r="J57" s="9"/>
      <c r="K57" s="27"/>
      <c r="L57" s="27"/>
      <c r="M57" s="41"/>
      <c r="P57" s="8"/>
    </row>
    <row r="58" spans="1:16" ht="20.100000000000001" customHeight="1" x14ac:dyDescent="0.25">
      <c r="A58" s="10"/>
      <c r="B58" s="70" t="s">
        <v>149</v>
      </c>
      <c r="C58" s="71"/>
      <c r="D58" s="71"/>
      <c r="E58" s="71"/>
      <c r="F58" s="71"/>
      <c r="G58" s="71"/>
      <c r="H58" s="71"/>
      <c r="I58" s="72"/>
      <c r="J58" s="9"/>
      <c r="K58" s="27"/>
      <c r="L58" s="27"/>
      <c r="M58" s="41"/>
      <c r="P58" s="8"/>
    </row>
    <row r="59" spans="1:16" ht="20.100000000000001" customHeight="1" x14ac:dyDescent="0.25">
      <c r="A59" s="10"/>
      <c r="B59" s="70" t="s">
        <v>168</v>
      </c>
      <c r="C59" s="71"/>
      <c r="D59" s="71"/>
      <c r="E59" s="71"/>
      <c r="F59" s="71"/>
      <c r="G59" s="71"/>
      <c r="H59" s="71"/>
      <c r="I59" s="72"/>
      <c r="J59" s="9"/>
      <c r="K59" s="27"/>
      <c r="L59" s="27"/>
      <c r="M59" s="41"/>
      <c r="P59" s="8"/>
    </row>
    <row r="60" spans="1:16" ht="58.5" customHeight="1" x14ac:dyDescent="0.25">
      <c r="A60" s="10">
        <f>+A56+1</f>
        <v>11</v>
      </c>
      <c r="B60" s="24" t="s">
        <v>92</v>
      </c>
      <c r="C60" s="24" t="s">
        <v>91</v>
      </c>
      <c r="D60" s="22" t="s">
        <v>11</v>
      </c>
      <c r="E60" s="22">
        <v>100</v>
      </c>
      <c r="F60" s="22"/>
      <c r="G60" s="21"/>
      <c r="H60" s="44"/>
      <c r="I60" s="19"/>
      <c r="J60" s="9"/>
      <c r="K60" s="27">
        <v>28400</v>
      </c>
      <c r="L60" s="27">
        <v>29820</v>
      </c>
      <c r="M60" s="41" t="s">
        <v>5</v>
      </c>
      <c r="O60" s="8"/>
      <c r="P60" s="8"/>
    </row>
    <row r="61" spans="1:16" ht="20.100000000000001" customHeight="1" x14ac:dyDescent="0.25">
      <c r="A61" s="10"/>
      <c r="B61" s="70" t="s">
        <v>169</v>
      </c>
      <c r="C61" s="71"/>
      <c r="D61" s="71"/>
      <c r="E61" s="71"/>
      <c r="F61" s="71"/>
      <c r="G61" s="71"/>
      <c r="H61" s="71"/>
      <c r="I61" s="72"/>
      <c r="J61" s="9"/>
      <c r="K61" s="27"/>
      <c r="L61" s="27"/>
      <c r="M61" s="41"/>
      <c r="O61" s="8"/>
      <c r="P61" s="8"/>
    </row>
    <row r="62" spans="1:16" ht="20.100000000000001" customHeight="1" x14ac:dyDescent="0.25">
      <c r="A62" s="10"/>
      <c r="B62" s="70" t="s">
        <v>149</v>
      </c>
      <c r="C62" s="71"/>
      <c r="D62" s="71"/>
      <c r="E62" s="71"/>
      <c r="F62" s="71"/>
      <c r="G62" s="71"/>
      <c r="H62" s="71"/>
      <c r="I62" s="72"/>
      <c r="J62" s="9"/>
      <c r="K62" s="27"/>
      <c r="L62" s="27"/>
      <c r="M62" s="41"/>
      <c r="O62" s="8"/>
      <c r="P62" s="8"/>
    </row>
    <row r="63" spans="1:16" ht="20.100000000000001" customHeight="1" x14ac:dyDescent="0.25">
      <c r="A63" s="10"/>
      <c r="B63" s="70" t="s">
        <v>170</v>
      </c>
      <c r="C63" s="71"/>
      <c r="D63" s="71"/>
      <c r="E63" s="71"/>
      <c r="F63" s="71"/>
      <c r="G63" s="71"/>
      <c r="H63" s="71"/>
      <c r="I63" s="72"/>
      <c r="J63" s="9"/>
      <c r="K63" s="27"/>
      <c r="L63" s="27"/>
      <c r="M63" s="41"/>
      <c r="O63" s="8"/>
      <c r="P63" s="8"/>
    </row>
    <row r="64" spans="1:16" ht="72" customHeight="1" x14ac:dyDescent="0.25">
      <c r="A64" s="10">
        <f>+A60+1</f>
        <v>12</v>
      </c>
      <c r="B64" s="24" t="s">
        <v>90</v>
      </c>
      <c r="C64" s="46" t="s">
        <v>89</v>
      </c>
      <c r="D64" s="22" t="s">
        <v>11</v>
      </c>
      <c r="E64" s="22">
        <v>40</v>
      </c>
      <c r="F64" s="22"/>
      <c r="G64" s="21"/>
      <c r="H64" s="44"/>
      <c r="I64" s="20"/>
      <c r="J64" s="9"/>
      <c r="K64" s="27">
        <v>1000</v>
      </c>
      <c r="L64" s="27">
        <v>1050</v>
      </c>
      <c r="M64" s="41" t="s">
        <v>7</v>
      </c>
      <c r="P64" s="8"/>
    </row>
    <row r="65" spans="1:16" ht="20.100000000000001" customHeight="1" x14ac:dyDescent="0.25">
      <c r="A65" s="10"/>
      <c r="B65" s="70" t="s">
        <v>171</v>
      </c>
      <c r="C65" s="71"/>
      <c r="D65" s="71"/>
      <c r="E65" s="71"/>
      <c r="F65" s="71"/>
      <c r="G65" s="71"/>
      <c r="H65" s="71"/>
      <c r="I65" s="72"/>
      <c r="J65" s="9"/>
      <c r="K65" s="27"/>
      <c r="L65" s="27"/>
      <c r="M65" s="41"/>
      <c r="P65" s="8"/>
    </row>
    <row r="66" spans="1:16" ht="20.100000000000001" customHeight="1" x14ac:dyDescent="0.25">
      <c r="A66" s="10"/>
      <c r="B66" s="70" t="s">
        <v>149</v>
      </c>
      <c r="C66" s="71"/>
      <c r="D66" s="71"/>
      <c r="E66" s="71"/>
      <c r="F66" s="71"/>
      <c r="G66" s="71"/>
      <c r="H66" s="71"/>
      <c r="I66" s="72"/>
      <c r="J66" s="9"/>
      <c r="K66" s="27"/>
      <c r="L66" s="27"/>
      <c r="M66" s="41"/>
      <c r="P66" s="8"/>
    </row>
    <row r="67" spans="1:16" ht="20.100000000000001" customHeight="1" x14ac:dyDescent="0.25">
      <c r="A67" s="10"/>
      <c r="B67" s="70" t="s">
        <v>172</v>
      </c>
      <c r="C67" s="71"/>
      <c r="D67" s="71"/>
      <c r="E67" s="71"/>
      <c r="F67" s="71"/>
      <c r="G67" s="71"/>
      <c r="H67" s="71"/>
      <c r="I67" s="72"/>
      <c r="J67" s="9"/>
      <c r="K67" s="27"/>
      <c r="L67" s="27"/>
      <c r="M67" s="41"/>
      <c r="P67" s="8"/>
    </row>
    <row r="68" spans="1:16" ht="27" customHeight="1" x14ac:dyDescent="0.25">
      <c r="A68" s="10">
        <f>+A64+1</f>
        <v>13</v>
      </c>
      <c r="B68" s="24" t="s">
        <v>88</v>
      </c>
      <c r="C68" s="24" t="s">
        <v>87</v>
      </c>
      <c r="D68" s="22" t="s">
        <v>11</v>
      </c>
      <c r="E68" s="22">
        <v>10000</v>
      </c>
      <c r="F68" s="22"/>
      <c r="G68" s="21"/>
      <c r="H68" s="44"/>
      <c r="I68" s="57"/>
      <c r="J68" s="35"/>
      <c r="K68" s="27">
        <v>3600</v>
      </c>
      <c r="L68" s="27">
        <v>4356</v>
      </c>
      <c r="M68" s="41" t="s">
        <v>7</v>
      </c>
      <c r="P68" s="8"/>
    </row>
    <row r="69" spans="1:16" ht="20.100000000000001" customHeight="1" x14ac:dyDescent="0.25">
      <c r="A69" s="10"/>
      <c r="B69" s="70" t="s">
        <v>173</v>
      </c>
      <c r="C69" s="71"/>
      <c r="D69" s="71"/>
      <c r="E69" s="71"/>
      <c r="F69" s="71"/>
      <c r="G69" s="71"/>
      <c r="H69" s="71"/>
      <c r="I69" s="72"/>
      <c r="J69" s="35"/>
      <c r="K69" s="27"/>
      <c r="L69" s="27"/>
      <c r="M69" s="41"/>
      <c r="P69" s="8"/>
    </row>
    <row r="70" spans="1:16" ht="20.100000000000001" customHeight="1" x14ac:dyDescent="0.25">
      <c r="A70" s="10"/>
      <c r="B70" s="70" t="s">
        <v>149</v>
      </c>
      <c r="C70" s="71"/>
      <c r="D70" s="71"/>
      <c r="E70" s="71"/>
      <c r="F70" s="71"/>
      <c r="G70" s="71"/>
      <c r="H70" s="71"/>
      <c r="I70" s="72"/>
      <c r="J70" s="35"/>
      <c r="K70" s="27"/>
      <c r="L70" s="27"/>
      <c r="M70" s="41"/>
      <c r="P70" s="8"/>
    </row>
    <row r="71" spans="1:16" ht="20.100000000000001" customHeight="1" x14ac:dyDescent="0.25">
      <c r="A71" s="10"/>
      <c r="B71" s="70" t="s">
        <v>174</v>
      </c>
      <c r="C71" s="71"/>
      <c r="D71" s="71"/>
      <c r="E71" s="71"/>
      <c r="F71" s="71"/>
      <c r="G71" s="71"/>
      <c r="H71" s="71"/>
      <c r="I71" s="72"/>
      <c r="J71" s="35"/>
      <c r="K71" s="27"/>
      <c r="L71" s="27"/>
      <c r="M71" s="41"/>
      <c r="P71" s="8"/>
    </row>
    <row r="72" spans="1:16" ht="90" customHeight="1" x14ac:dyDescent="0.25">
      <c r="A72" s="10">
        <f>+A68+1</f>
        <v>14</v>
      </c>
      <c r="B72" s="24" t="s">
        <v>86</v>
      </c>
      <c r="C72" s="24" t="s">
        <v>85</v>
      </c>
      <c r="D72" s="22" t="s">
        <v>84</v>
      </c>
      <c r="E72" s="22">
        <v>500</v>
      </c>
      <c r="F72" s="22"/>
      <c r="G72" s="21"/>
      <c r="H72" s="44"/>
      <c r="I72" s="19"/>
      <c r="J72" s="9"/>
      <c r="K72" s="27">
        <v>110000</v>
      </c>
      <c r="L72" s="27">
        <v>115500</v>
      </c>
      <c r="M72" s="41" t="s">
        <v>6</v>
      </c>
      <c r="P72" s="8"/>
    </row>
    <row r="73" spans="1:16" ht="20.100000000000001" customHeight="1" x14ac:dyDescent="0.25">
      <c r="A73" s="10"/>
      <c r="B73" s="70" t="s">
        <v>175</v>
      </c>
      <c r="C73" s="71"/>
      <c r="D73" s="71"/>
      <c r="E73" s="71"/>
      <c r="F73" s="71"/>
      <c r="G73" s="71"/>
      <c r="H73" s="71"/>
      <c r="I73" s="72"/>
      <c r="J73" s="9"/>
      <c r="K73" s="27"/>
      <c r="L73" s="27"/>
      <c r="M73" s="41"/>
      <c r="P73" s="8"/>
    </row>
    <row r="74" spans="1:16" ht="20.100000000000001" customHeight="1" x14ac:dyDescent="0.25">
      <c r="A74" s="10"/>
      <c r="B74" s="70" t="s">
        <v>149</v>
      </c>
      <c r="C74" s="71"/>
      <c r="D74" s="71"/>
      <c r="E74" s="71"/>
      <c r="F74" s="71"/>
      <c r="G74" s="71"/>
      <c r="H74" s="71"/>
      <c r="I74" s="72"/>
      <c r="J74" s="9"/>
      <c r="K74" s="27"/>
      <c r="L74" s="27"/>
      <c r="M74" s="41"/>
      <c r="P74" s="8"/>
    </row>
    <row r="75" spans="1:16" ht="20.100000000000001" customHeight="1" x14ac:dyDescent="0.25">
      <c r="A75" s="10"/>
      <c r="B75" s="70" t="s">
        <v>176</v>
      </c>
      <c r="C75" s="71"/>
      <c r="D75" s="71"/>
      <c r="E75" s="71"/>
      <c r="F75" s="71"/>
      <c r="G75" s="71"/>
      <c r="H75" s="71"/>
      <c r="I75" s="72"/>
      <c r="J75" s="9"/>
      <c r="K75" s="27"/>
      <c r="L75" s="27"/>
      <c r="M75" s="41"/>
      <c r="P75" s="8"/>
    </row>
    <row r="76" spans="1:16" ht="76.5" customHeight="1" x14ac:dyDescent="0.25">
      <c r="A76" s="10">
        <f>+A72+1</f>
        <v>15</v>
      </c>
      <c r="B76" s="24" t="s">
        <v>83</v>
      </c>
      <c r="C76" s="24" t="s">
        <v>82</v>
      </c>
      <c r="D76" s="22" t="s">
        <v>11</v>
      </c>
      <c r="E76" s="22">
        <v>60</v>
      </c>
      <c r="F76" s="22"/>
      <c r="G76" s="21"/>
      <c r="H76" s="44"/>
      <c r="I76" s="19"/>
      <c r="J76" s="9"/>
      <c r="K76" s="27">
        <v>996.00000000000011</v>
      </c>
      <c r="L76" s="27">
        <v>1045.8000000000002</v>
      </c>
      <c r="M76" s="41" t="s">
        <v>7</v>
      </c>
      <c r="P76" s="8"/>
    </row>
    <row r="77" spans="1:16" ht="20.100000000000001" customHeight="1" x14ac:dyDescent="0.25">
      <c r="A77" s="10"/>
      <c r="B77" s="70" t="s">
        <v>177</v>
      </c>
      <c r="C77" s="71"/>
      <c r="D77" s="71"/>
      <c r="E77" s="71"/>
      <c r="F77" s="71"/>
      <c r="G77" s="71"/>
      <c r="H77" s="71"/>
      <c r="I77" s="72"/>
      <c r="J77" s="9"/>
      <c r="K77" s="27"/>
      <c r="L77" s="27"/>
      <c r="M77" s="41"/>
      <c r="P77" s="8"/>
    </row>
    <row r="78" spans="1:16" ht="20.100000000000001" customHeight="1" x14ac:dyDescent="0.25">
      <c r="A78" s="10"/>
      <c r="B78" s="70" t="s">
        <v>149</v>
      </c>
      <c r="C78" s="71"/>
      <c r="D78" s="71"/>
      <c r="E78" s="71"/>
      <c r="F78" s="71"/>
      <c r="G78" s="71"/>
      <c r="H78" s="71"/>
      <c r="I78" s="72"/>
      <c r="J78" s="9"/>
      <c r="K78" s="27"/>
      <c r="L78" s="27"/>
      <c r="M78" s="41"/>
      <c r="P78" s="8"/>
    </row>
    <row r="79" spans="1:16" ht="20.100000000000001" customHeight="1" x14ac:dyDescent="0.25">
      <c r="A79" s="10"/>
      <c r="B79" s="70" t="s">
        <v>178</v>
      </c>
      <c r="C79" s="71"/>
      <c r="D79" s="71"/>
      <c r="E79" s="71"/>
      <c r="F79" s="71"/>
      <c r="G79" s="71"/>
      <c r="H79" s="71"/>
      <c r="I79" s="72"/>
      <c r="J79" s="9"/>
      <c r="K79" s="27"/>
      <c r="L79" s="27"/>
      <c r="M79" s="41"/>
      <c r="P79" s="8"/>
    </row>
    <row r="80" spans="1:16" ht="73.5" customHeight="1" x14ac:dyDescent="0.25">
      <c r="A80" s="10">
        <f>+A76+1</f>
        <v>16</v>
      </c>
      <c r="B80" s="24" t="s">
        <v>81</v>
      </c>
      <c r="C80" s="24" t="s">
        <v>80</v>
      </c>
      <c r="D80" s="22" t="s">
        <v>11</v>
      </c>
      <c r="E80" s="22">
        <v>40</v>
      </c>
      <c r="F80" s="22"/>
      <c r="G80" s="21"/>
      <c r="H80" s="44"/>
      <c r="I80" s="19"/>
      <c r="J80" s="9"/>
      <c r="K80" s="27">
        <v>1236</v>
      </c>
      <c r="L80" s="27">
        <v>1297.8</v>
      </c>
      <c r="M80" s="41" t="s">
        <v>7</v>
      </c>
      <c r="P80" s="8"/>
    </row>
    <row r="81" spans="1:16" ht="20.100000000000001" customHeight="1" x14ac:dyDescent="0.25">
      <c r="A81" s="10"/>
      <c r="B81" s="70" t="s">
        <v>179</v>
      </c>
      <c r="C81" s="71"/>
      <c r="D81" s="71"/>
      <c r="E81" s="71"/>
      <c r="F81" s="71"/>
      <c r="G81" s="71"/>
      <c r="H81" s="71"/>
      <c r="I81" s="72"/>
      <c r="J81" s="9"/>
      <c r="K81" s="27"/>
      <c r="L81" s="27"/>
      <c r="M81" s="41"/>
      <c r="P81" s="8"/>
    </row>
    <row r="82" spans="1:16" ht="20.100000000000001" customHeight="1" x14ac:dyDescent="0.25">
      <c r="A82" s="10"/>
      <c r="B82" s="70" t="s">
        <v>149</v>
      </c>
      <c r="C82" s="71"/>
      <c r="D82" s="71"/>
      <c r="E82" s="71"/>
      <c r="F82" s="71"/>
      <c r="G82" s="71"/>
      <c r="H82" s="71"/>
      <c r="I82" s="72"/>
      <c r="J82" s="9"/>
      <c r="K82" s="27"/>
      <c r="L82" s="27"/>
      <c r="M82" s="41"/>
      <c r="P82" s="8"/>
    </row>
    <row r="83" spans="1:16" ht="20.100000000000001" customHeight="1" x14ac:dyDescent="0.25">
      <c r="A83" s="10"/>
      <c r="B83" s="70" t="s">
        <v>180</v>
      </c>
      <c r="C83" s="71"/>
      <c r="D83" s="71"/>
      <c r="E83" s="71"/>
      <c r="F83" s="71"/>
      <c r="G83" s="71"/>
      <c r="H83" s="71"/>
      <c r="I83" s="72"/>
      <c r="J83" s="9"/>
      <c r="K83" s="27"/>
      <c r="L83" s="27"/>
      <c r="M83" s="41"/>
      <c r="P83" s="8"/>
    </row>
    <row r="84" spans="1:16" ht="23.25" customHeight="1" x14ac:dyDescent="0.25">
      <c r="A84" s="10">
        <f>+A80+1</f>
        <v>17</v>
      </c>
      <c r="B84" s="24" t="s">
        <v>79</v>
      </c>
      <c r="C84" s="24" t="s">
        <v>78</v>
      </c>
      <c r="D84" s="22" t="s">
        <v>11</v>
      </c>
      <c r="E84" s="22">
        <v>4000</v>
      </c>
      <c r="F84" s="22"/>
      <c r="G84" s="21"/>
      <c r="H84" s="44"/>
      <c r="I84" s="19"/>
      <c r="J84" s="9"/>
      <c r="K84" s="27">
        <v>320</v>
      </c>
      <c r="L84" s="27">
        <v>336</v>
      </c>
      <c r="M84" s="41" t="s">
        <v>7</v>
      </c>
      <c r="P84" s="8"/>
    </row>
    <row r="85" spans="1:16" ht="20.100000000000001" customHeight="1" x14ac:dyDescent="0.25">
      <c r="A85" s="10"/>
      <c r="B85" s="70" t="s">
        <v>181</v>
      </c>
      <c r="C85" s="71"/>
      <c r="D85" s="71"/>
      <c r="E85" s="71"/>
      <c r="F85" s="71"/>
      <c r="G85" s="71"/>
      <c r="H85" s="71"/>
      <c r="I85" s="72"/>
      <c r="J85" s="9"/>
      <c r="K85" s="27"/>
      <c r="L85" s="27"/>
      <c r="M85" s="41"/>
      <c r="P85" s="8"/>
    </row>
    <row r="86" spans="1:16" ht="20.100000000000001" customHeight="1" x14ac:dyDescent="0.25">
      <c r="A86" s="10"/>
      <c r="B86" s="70" t="s">
        <v>149</v>
      </c>
      <c r="C86" s="71"/>
      <c r="D86" s="71"/>
      <c r="E86" s="71"/>
      <c r="F86" s="71"/>
      <c r="G86" s="71"/>
      <c r="H86" s="71"/>
      <c r="I86" s="72"/>
      <c r="J86" s="9"/>
      <c r="K86" s="27"/>
      <c r="L86" s="27"/>
      <c r="M86" s="41"/>
      <c r="P86" s="8"/>
    </row>
    <row r="87" spans="1:16" ht="20.100000000000001" customHeight="1" x14ac:dyDescent="0.25">
      <c r="A87" s="10"/>
      <c r="B87" s="70" t="s">
        <v>182</v>
      </c>
      <c r="C87" s="71"/>
      <c r="D87" s="71"/>
      <c r="E87" s="71"/>
      <c r="F87" s="71"/>
      <c r="G87" s="71"/>
      <c r="H87" s="71"/>
      <c r="I87" s="72"/>
      <c r="J87" s="9"/>
      <c r="K87" s="27"/>
      <c r="L87" s="27"/>
      <c r="M87" s="41"/>
      <c r="P87" s="8"/>
    </row>
    <row r="88" spans="1:16" ht="33" customHeight="1" x14ac:dyDescent="0.25">
      <c r="A88" s="34">
        <v>18</v>
      </c>
      <c r="B88" s="33" t="s">
        <v>77</v>
      </c>
      <c r="C88" s="32" t="s">
        <v>76</v>
      </c>
      <c r="D88" s="31"/>
      <c r="E88" s="31"/>
      <c r="F88" s="31"/>
      <c r="G88" s="30"/>
      <c r="H88" s="30"/>
      <c r="I88" s="29"/>
      <c r="J88" s="27"/>
      <c r="K88" s="28">
        <v>8550</v>
      </c>
      <c r="L88" s="28">
        <v>8977.5000000000018</v>
      </c>
      <c r="M88" s="42" t="s">
        <v>7</v>
      </c>
      <c r="N88" s="26"/>
      <c r="P88" s="8"/>
    </row>
    <row r="89" spans="1:16" ht="46.5" customHeight="1" x14ac:dyDescent="0.25">
      <c r="A89" s="10" t="s">
        <v>75</v>
      </c>
      <c r="B89" s="24" t="s">
        <v>74</v>
      </c>
      <c r="C89" s="46" t="s">
        <v>73</v>
      </c>
      <c r="D89" s="22" t="s">
        <v>11</v>
      </c>
      <c r="E89" s="22">
        <v>100</v>
      </c>
      <c r="F89" s="22"/>
      <c r="G89" s="21"/>
      <c r="H89" s="44"/>
      <c r="I89" s="19"/>
      <c r="J89" s="9"/>
      <c r="K89" s="27">
        <v>640</v>
      </c>
      <c r="L89" s="27">
        <v>672.00000000000011</v>
      </c>
      <c r="M89" s="41" t="s">
        <v>7</v>
      </c>
      <c r="P89" s="8"/>
    </row>
    <row r="90" spans="1:16" ht="41.25" customHeight="1" x14ac:dyDescent="0.25">
      <c r="A90" s="10" t="s">
        <v>72</v>
      </c>
      <c r="B90" s="24" t="s">
        <v>71</v>
      </c>
      <c r="C90" s="46" t="s">
        <v>70</v>
      </c>
      <c r="D90" s="22" t="s">
        <v>11</v>
      </c>
      <c r="E90" s="22">
        <v>300</v>
      </c>
      <c r="F90" s="22"/>
      <c r="G90" s="21"/>
      <c r="H90" s="44"/>
      <c r="I90" s="19"/>
      <c r="J90" s="9"/>
      <c r="K90" s="27">
        <v>1920</v>
      </c>
      <c r="L90" s="27">
        <v>2016.0000000000002</v>
      </c>
      <c r="M90" s="41" t="s">
        <v>7</v>
      </c>
      <c r="P90" s="8"/>
    </row>
    <row r="91" spans="1:16" ht="39.75" customHeight="1" x14ac:dyDescent="0.25">
      <c r="A91" s="10" t="s">
        <v>69</v>
      </c>
      <c r="B91" s="24" t="s">
        <v>68</v>
      </c>
      <c r="C91" s="46" t="s">
        <v>67</v>
      </c>
      <c r="D91" s="22" t="s">
        <v>11</v>
      </c>
      <c r="E91" s="22">
        <v>300</v>
      </c>
      <c r="F91" s="22"/>
      <c r="G91" s="21"/>
      <c r="H91" s="44"/>
      <c r="I91" s="19"/>
      <c r="J91" s="9"/>
      <c r="K91" s="27">
        <v>1920</v>
      </c>
      <c r="L91" s="27">
        <v>2016.0000000000002</v>
      </c>
      <c r="M91" s="41" t="s">
        <v>7</v>
      </c>
      <c r="P91" s="8"/>
    </row>
    <row r="92" spans="1:16" ht="48" customHeight="1" x14ac:dyDescent="0.25">
      <c r="A92" s="10" t="s">
        <v>66</v>
      </c>
      <c r="B92" s="24" t="s">
        <v>65</v>
      </c>
      <c r="C92" s="46" t="s">
        <v>64</v>
      </c>
      <c r="D92" s="22" t="s">
        <v>11</v>
      </c>
      <c r="E92" s="22">
        <v>100</v>
      </c>
      <c r="F92" s="22"/>
      <c r="G92" s="21"/>
      <c r="H92" s="44"/>
      <c r="I92" s="19"/>
      <c r="J92" s="9"/>
      <c r="K92" s="27">
        <v>640</v>
      </c>
      <c r="L92" s="27">
        <v>672.00000000000011</v>
      </c>
      <c r="M92" s="41" t="s">
        <v>7</v>
      </c>
      <c r="P92" s="8"/>
    </row>
    <row r="93" spans="1:16" ht="40.5" customHeight="1" x14ac:dyDescent="0.25">
      <c r="A93" s="10" t="s">
        <v>63</v>
      </c>
      <c r="B93" s="24" t="s">
        <v>62</v>
      </c>
      <c r="C93" s="24" t="s">
        <v>61</v>
      </c>
      <c r="D93" s="22" t="s">
        <v>11</v>
      </c>
      <c r="E93" s="22">
        <v>120</v>
      </c>
      <c r="F93" s="22"/>
      <c r="G93" s="21"/>
      <c r="H93" s="44"/>
      <c r="I93" s="19"/>
      <c r="J93" s="9"/>
      <c r="K93" s="27">
        <v>588</v>
      </c>
      <c r="L93" s="27">
        <v>617.40000000000009</v>
      </c>
      <c r="M93" s="41" t="s">
        <v>7</v>
      </c>
      <c r="P93" s="8"/>
    </row>
    <row r="94" spans="1:16" ht="41.25" customHeight="1" x14ac:dyDescent="0.25">
      <c r="A94" s="10" t="s">
        <v>60</v>
      </c>
      <c r="B94" s="24" t="s">
        <v>59</v>
      </c>
      <c r="C94" s="24" t="s">
        <v>58</v>
      </c>
      <c r="D94" s="22" t="s">
        <v>11</v>
      </c>
      <c r="E94" s="22">
        <v>150</v>
      </c>
      <c r="F94" s="22"/>
      <c r="G94" s="21"/>
      <c r="H94" s="44"/>
      <c r="I94" s="19"/>
      <c r="J94" s="9"/>
      <c r="K94" s="27">
        <v>735</v>
      </c>
      <c r="L94" s="27">
        <v>771.75000000000011</v>
      </c>
      <c r="M94" s="41" t="s">
        <v>7</v>
      </c>
      <c r="P94" s="8"/>
    </row>
    <row r="95" spans="1:16" ht="42.75" customHeight="1" x14ac:dyDescent="0.25">
      <c r="A95" s="10" t="s">
        <v>57</v>
      </c>
      <c r="B95" s="24" t="s">
        <v>56</v>
      </c>
      <c r="C95" s="24" t="s">
        <v>55</v>
      </c>
      <c r="D95" s="22" t="s">
        <v>11</v>
      </c>
      <c r="E95" s="22">
        <v>300</v>
      </c>
      <c r="F95" s="22"/>
      <c r="G95" s="21"/>
      <c r="H95" s="44"/>
      <c r="I95" s="19"/>
      <c r="J95" s="9"/>
      <c r="K95" s="27">
        <v>1470</v>
      </c>
      <c r="L95" s="27">
        <v>1543.5000000000002</v>
      </c>
      <c r="M95" s="41" t="s">
        <v>7</v>
      </c>
      <c r="P95" s="8"/>
    </row>
    <row r="96" spans="1:16" ht="47.25" customHeight="1" x14ac:dyDescent="0.25">
      <c r="A96" s="10" t="s">
        <v>54</v>
      </c>
      <c r="B96" s="24" t="s">
        <v>53</v>
      </c>
      <c r="C96" s="24" t="s">
        <v>52</v>
      </c>
      <c r="D96" s="22" t="s">
        <v>11</v>
      </c>
      <c r="E96" s="22">
        <v>130</v>
      </c>
      <c r="F96" s="22"/>
      <c r="G96" s="21"/>
      <c r="H96" s="44"/>
      <c r="I96" s="19"/>
      <c r="J96" s="9"/>
      <c r="K96" s="27">
        <v>637</v>
      </c>
      <c r="L96" s="27">
        <v>668.85</v>
      </c>
      <c r="M96" s="41" t="s">
        <v>7</v>
      </c>
      <c r="P96" s="8"/>
    </row>
    <row r="97" spans="1:16" ht="20.100000000000001" customHeight="1" x14ac:dyDescent="0.25">
      <c r="A97" s="10"/>
      <c r="B97" s="70" t="s">
        <v>183</v>
      </c>
      <c r="C97" s="71"/>
      <c r="D97" s="71"/>
      <c r="E97" s="71"/>
      <c r="F97" s="71"/>
      <c r="G97" s="71"/>
      <c r="H97" s="71"/>
      <c r="I97" s="72"/>
      <c r="J97" s="9"/>
      <c r="K97" s="27"/>
      <c r="L97" s="27"/>
      <c r="M97" s="41"/>
      <c r="P97" s="8"/>
    </row>
    <row r="98" spans="1:16" ht="20.100000000000001" customHeight="1" x14ac:dyDescent="0.25">
      <c r="A98" s="10"/>
      <c r="B98" s="70" t="s">
        <v>149</v>
      </c>
      <c r="C98" s="71"/>
      <c r="D98" s="71"/>
      <c r="E98" s="71"/>
      <c r="F98" s="71"/>
      <c r="G98" s="71"/>
      <c r="H98" s="71"/>
      <c r="I98" s="72"/>
      <c r="J98" s="9"/>
      <c r="K98" s="27"/>
      <c r="L98" s="27"/>
      <c r="M98" s="41"/>
      <c r="P98" s="8"/>
    </row>
    <row r="99" spans="1:16" ht="20.100000000000001" customHeight="1" x14ac:dyDescent="0.25">
      <c r="A99" s="10"/>
      <c r="B99" s="70" t="s">
        <v>184</v>
      </c>
      <c r="C99" s="71"/>
      <c r="D99" s="71"/>
      <c r="E99" s="71"/>
      <c r="F99" s="71"/>
      <c r="G99" s="71"/>
      <c r="H99" s="71"/>
      <c r="I99" s="72"/>
      <c r="J99" s="9"/>
      <c r="K99" s="27"/>
      <c r="L99" s="27"/>
      <c r="M99" s="41"/>
      <c r="P99" s="8"/>
    </row>
    <row r="100" spans="1:16" ht="39.75" customHeight="1" x14ac:dyDescent="0.25">
      <c r="A100" s="10">
        <f>+A88+1</f>
        <v>19</v>
      </c>
      <c r="B100" s="24" t="s">
        <v>51</v>
      </c>
      <c r="C100" s="24" t="s">
        <v>50</v>
      </c>
      <c r="D100" s="22" t="s">
        <v>11</v>
      </c>
      <c r="E100" s="22">
        <v>2000</v>
      </c>
      <c r="F100" s="22"/>
      <c r="G100" s="21"/>
      <c r="H100" s="44"/>
      <c r="I100" s="19"/>
      <c r="J100" s="9"/>
      <c r="K100" s="27">
        <v>760</v>
      </c>
      <c r="L100" s="27">
        <v>798</v>
      </c>
      <c r="M100" s="41" t="s">
        <v>1</v>
      </c>
      <c r="P100" s="8"/>
    </row>
    <row r="101" spans="1:16" ht="20.100000000000001" customHeight="1" x14ac:dyDescent="0.25">
      <c r="A101" s="10"/>
      <c r="B101" s="70" t="s">
        <v>185</v>
      </c>
      <c r="C101" s="71"/>
      <c r="D101" s="71"/>
      <c r="E101" s="71"/>
      <c r="F101" s="71"/>
      <c r="G101" s="71"/>
      <c r="H101" s="71"/>
      <c r="I101" s="72"/>
      <c r="J101" s="9"/>
      <c r="K101" s="27"/>
      <c r="L101" s="27"/>
      <c r="M101" s="41"/>
      <c r="P101" s="8"/>
    </row>
    <row r="102" spans="1:16" ht="20.100000000000001" customHeight="1" x14ac:dyDescent="0.25">
      <c r="A102" s="10"/>
      <c r="B102" s="70" t="s">
        <v>149</v>
      </c>
      <c r="C102" s="71"/>
      <c r="D102" s="71"/>
      <c r="E102" s="71"/>
      <c r="F102" s="71"/>
      <c r="G102" s="71"/>
      <c r="H102" s="71"/>
      <c r="I102" s="72"/>
      <c r="J102" s="9"/>
      <c r="K102" s="27"/>
      <c r="L102" s="27"/>
      <c r="M102" s="41"/>
      <c r="P102" s="8"/>
    </row>
    <row r="103" spans="1:16" ht="20.100000000000001" customHeight="1" x14ac:dyDescent="0.25">
      <c r="A103" s="10"/>
      <c r="B103" s="70" t="s">
        <v>186</v>
      </c>
      <c r="C103" s="71"/>
      <c r="D103" s="71"/>
      <c r="E103" s="71"/>
      <c r="F103" s="71"/>
      <c r="G103" s="71"/>
      <c r="H103" s="71"/>
      <c r="I103" s="72"/>
      <c r="J103" s="9"/>
      <c r="K103" s="27"/>
      <c r="L103" s="27"/>
      <c r="M103" s="41"/>
      <c r="P103" s="8"/>
    </row>
    <row r="104" spans="1:16" ht="77.25" customHeight="1" x14ac:dyDescent="0.25">
      <c r="A104" s="10">
        <f>+A100+1</f>
        <v>20</v>
      </c>
      <c r="B104" s="24" t="s">
        <v>49</v>
      </c>
      <c r="C104" s="24" t="s">
        <v>48</v>
      </c>
      <c r="D104" s="22" t="s">
        <v>11</v>
      </c>
      <c r="E104" s="22">
        <v>50</v>
      </c>
      <c r="F104" s="22"/>
      <c r="G104" s="21"/>
      <c r="H104" s="20"/>
      <c r="I104" s="19"/>
      <c r="J104" s="9"/>
      <c r="K104" s="27">
        <v>1430</v>
      </c>
      <c r="L104" s="27">
        <v>1501.5</v>
      </c>
      <c r="M104" s="41" t="s">
        <v>7</v>
      </c>
      <c r="P104" s="8"/>
    </row>
    <row r="105" spans="1:16" ht="20.100000000000001" customHeight="1" x14ac:dyDescent="0.25">
      <c r="A105" s="10"/>
      <c r="B105" s="70" t="s">
        <v>187</v>
      </c>
      <c r="C105" s="71"/>
      <c r="D105" s="71"/>
      <c r="E105" s="71"/>
      <c r="F105" s="71"/>
      <c r="G105" s="71"/>
      <c r="H105" s="71"/>
      <c r="I105" s="72"/>
      <c r="J105" s="9"/>
      <c r="K105" s="27"/>
      <c r="L105" s="27"/>
      <c r="M105" s="41"/>
      <c r="P105" s="8"/>
    </row>
    <row r="106" spans="1:16" ht="20.100000000000001" customHeight="1" x14ac:dyDescent="0.25">
      <c r="A106" s="10"/>
      <c r="B106" s="70" t="s">
        <v>149</v>
      </c>
      <c r="C106" s="71"/>
      <c r="D106" s="71"/>
      <c r="E106" s="71"/>
      <c r="F106" s="71"/>
      <c r="G106" s="71"/>
      <c r="H106" s="71"/>
      <c r="I106" s="72"/>
      <c r="J106" s="9"/>
      <c r="K106" s="27"/>
      <c r="L106" s="27"/>
      <c r="M106" s="41"/>
      <c r="P106" s="8"/>
    </row>
    <row r="107" spans="1:16" ht="20.100000000000001" customHeight="1" x14ac:dyDescent="0.25">
      <c r="A107" s="10"/>
      <c r="B107" s="70" t="s">
        <v>188</v>
      </c>
      <c r="C107" s="71"/>
      <c r="D107" s="71"/>
      <c r="E107" s="71"/>
      <c r="F107" s="71"/>
      <c r="G107" s="71"/>
      <c r="H107" s="71"/>
      <c r="I107" s="72"/>
      <c r="J107" s="9"/>
      <c r="K107" s="27"/>
      <c r="L107" s="27"/>
      <c r="M107" s="41"/>
      <c r="P107" s="8"/>
    </row>
    <row r="108" spans="1:16" ht="65.25" customHeight="1" x14ac:dyDescent="0.25">
      <c r="A108" s="10">
        <f>+A104+1</f>
        <v>21</v>
      </c>
      <c r="B108" s="24" t="s">
        <v>47</v>
      </c>
      <c r="C108" s="24" t="s">
        <v>46</v>
      </c>
      <c r="D108" s="22" t="s">
        <v>11</v>
      </c>
      <c r="E108" s="22">
        <v>50</v>
      </c>
      <c r="F108" s="22"/>
      <c r="G108" s="21"/>
      <c r="H108" s="20"/>
      <c r="I108" s="19"/>
      <c r="J108" s="9"/>
      <c r="K108" s="27">
        <v>1430</v>
      </c>
      <c r="L108" s="27">
        <v>1501.5</v>
      </c>
      <c r="M108" s="41" t="s">
        <v>7</v>
      </c>
      <c r="P108" s="8"/>
    </row>
    <row r="109" spans="1:16" ht="20.100000000000001" customHeight="1" x14ac:dyDescent="0.25">
      <c r="A109" s="10"/>
      <c r="B109" s="70" t="s">
        <v>189</v>
      </c>
      <c r="C109" s="71"/>
      <c r="D109" s="71"/>
      <c r="E109" s="71"/>
      <c r="F109" s="71"/>
      <c r="G109" s="71"/>
      <c r="H109" s="71"/>
      <c r="I109" s="72"/>
      <c r="J109" s="9"/>
      <c r="K109" s="27"/>
      <c r="L109" s="27"/>
      <c r="M109" s="41"/>
      <c r="P109" s="8"/>
    </row>
    <row r="110" spans="1:16" ht="20.100000000000001" customHeight="1" x14ac:dyDescent="0.25">
      <c r="A110" s="10"/>
      <c r="B110" s="70" t="s">
        <v>149</v>
      </c>
      <c r="C110" s="71"/>
      <c r="D110" s="71"/>
      <c r="E110" s="71"/>
      <c r="F110" s="71"/>
      <c r="G110" s="71"/>
      <c r="H110" s="71"/>
      <c r="I110" s="72"/>
      <c r="J110" s="9"/>
      <c r="K110" s="27"/>
      <c r="L110" s="27"/>
      <c r="M110" s="41"/>
      <c r="P110" s="8"/>
    </row>
    <row r="111" spans="1:16" ht="20.100000000000001" customHeight="1" x14ac:dyDescent="0.25">
      <c r="A111" s="10"/>
      <c r="B111" s="70" t="s">
        <v>190</v>
      </c>
      <c r="C111" s="71"/>
      <c r="D111" s="71"/>
      <c r="E111" s="71"/>
      <c r="F111" s="71"/>
      <c r="G111" s="71"/>
      <c r="H111" s="71"/>
      <c r="I111" s="72"/>
      <c r="J111" s="9"/>
      <c r="K111" s="27"/>
      <c r="L111" s="27"/>
      <c r="M111" s="41"/>
      <c r="P111" s="8"/>
    </row>
    <row r="112" spans="1:16" ht="127.5" customHeight="1" x14ac:dyDescent="0.25">
      <c r="A112" s="10">
        <f>+A108+1</f>
        <v>22</v>
      </c>
      <c r="B112" s="24" t="s">
        <v>45</v>
      </c>
      <c r="C112" s="24" t="s">
        <v>44</v>
      </c>
      <c r="D112" s="22" t="s">
        <v>11</v>
      </c>
      <c r="E112" s="22">
        <v>4000</v>
      </c>
      <c r="F112" s="22"/>
      <c r="G112" s="21"/>
      <c r="H112" s="20"/>
      <c r="I112" s="19"/>
      <c r="J112" s="9"/>
      <c r="K112" s="27">
        <v>4000</v>
      </c>
      <c r="L112" s="27">
        <v>4200</v>
      </c>
      <c r="M112" s="41" t="s">
        <v>7</v>
      </c>
      <c r="P112" s="8"/>
    </row>
    <row r="113" spans="1:16" ht="20.100000000000001" customHeight="1" x14ac:dyDescent="0.25">
      <c r="A113" s="10"/>
      <c r="B113" s="70" t="s">
        <v>191</v>
      </c>
      <c r="C113" s="71"/>
      <c r="D113" s="71"/>
      <c r="E113" s="71"/>
      <c r="F113" s="71"/>
      <c r="G113" s="71"/>
      <c r="H113" s="71"/>
      <c r="I113" s="72"/>
      <c r="J113" s="9"/>
      <c r="K113" s="27"/>
      <c r="L113" s="27"/>
      <c r="M113" s="41"/>
      <c r="P113" s="8"/>
    </row>
    <row r="114" spans="1:16" ht="20.100000000000001" customHeight="1" x14ac:dyDescent="0.25">
      <c r="A114" s="10"/>
      <c r="B114" s="70" t="s">
        <v>149</v>
      </c>
      <c r="C114" s="71"/>
      <c r="D114" s="71"/>
      <c r="E114" s="71"/>
      <c r="F114" s="71"/>
      <c r="G114" s="71"/>
      <c r="H114" s="71"/>
      <c r="I114" s="72"/>
      <c r="J114" s="9"/>
      <c r="K114" s="27"/>
      <c r="L114" s="27"/>
      <c r="M114" s="41"/>
      <c r="P114" s="8"/>
    </row>
    <row r="115" spans="1:16" ht="20.100000000000001" customHeight="1" x14ac:dyDescent="0.25">
      <c r="A115" s="10"/>
      <c r="B115" s="70" t="s">
        <v>192</v>
      </c>
      <c r="C115" s="71"/>
      <c r="D115" s="71"/>
      <c r="E115" s="71"/>
      <c r="F115" s="71"/>
      <c r="G115" s="71"/>
      <c r="H115" s="71"/>
      <c r="I115" s="72"/>
      <c r="J115" s="9"/>
      <c r="K115" s="27"/>
      <c r="L115" s="27"/>
      <c r="M115" s="41"/>
      <c r="P115" s="8"/>
    </row>
    <row r="116" spans="1:16" ht="29.25" customHeight="1" x14ac:dyDescent="0.25">
      <c r="A116" s="10">
        <f>+A112+1</f>
        <v>23</v>
      </c>
      <c r="B116" s="24" t="s">
        <v>43</v>
      </c>
      <c r="C116" s="24" t="s">
        <v>42</v>
      </c>
      <c r="D116" s="22" t="s">
        <v>11</v>
      </c>
      <c r="E116" s="22">
        <v>30</v>
      </c>
      <c r="F116" s="22"/>
      <c r="G116" s="21"/>
      <c r="H116" s="20"/>
      <c r="I116" s="19"/>
      <c r="J116" s="9"/>
      <c r="K116" s="27">
        <v>1350</v>
      </c>
      <c r="L116" s="27">
        <v>1417.5</v>
      </c>
      <c r="M116" s="41" t="s">
        <v>7</v>
      </c>
      <c r="N116" s="25"/>
      <c r="P116" s="8"/>
    </row>
    <row r="117" spans="1:16" ht="20.100000000000001" customHeight="1" x14ac:dyDescent="0.25">
      <c r="A117" s="10"/>
      <c r="B117" s="70" t="s">
        <v>193</v>
      </c>
      <c r="C117" s="71"/>
      <c r="D117" s="71"/>
      <c r="E117" s="71"/>
      <c r="F117" s="71"/>
      <c r="G117" s="71"/>
      <c r="H117" s="71"/>
      <c r="I117" s="72"/>
      <c r="J117" s="9"/>
      <c r="K117" s="27"/>
      <c r="L117" s="27"/>
      <c r="M117" s="41"/>
      <c r="N117" s="25"/>
      <c r="P117" s="8"/>
    </row>
    <row r="118" spans="1:16" ht="20.100000000000001" customHeight="1" x14ac:dyDescent="0.25">
      <c r="A118" s="10"/>
      <c r="B118" s="70" t="s">
        <v>149</v>
      </c>
      <c r="C118" s="71"/>
      <c r="D118" s="71"/>
      <c r="E118" s="71"/>
      <c r="F118" s="71"/>
      <c r="G118" s="71"/>
      <c r="H118" s="71"/>
      <c r="I118" s="72"/>
      <c r="J118" s="9"/>
      <c r="K118" s="27"/>
      <c r="L118" s="27"/>
      <c r="M118" s="41"/>
      <c r="N118" s="25"/>
      <c r="P118" s="8"/>
    </row>
    <row r="119" spans="1:16" ht="20.100000000000001" customHeight="1" x14ac:dyDescent="0.25">
      <c r="A119" s="10"/>
      <c r="B119" s="70" t="s">
        <v>194</v>
      </c>
      <c r="C119" s="71"/>
      <c r="D119" s="71"/>
      <c r="E119" s="71"/>
      <c r="F119" s="71"/>
      <c r="G119" s="71"/>
      <c r="H119" s="71"/>
      <c r="I119" s="72"/>
      <c r="J119" s="9"/>
      <c r="K119" s="27"/>
      <c r="L119" s="27"/>
      <c r="M119" s="41"/>
      <c r="N119" s="25"/>
      <c r="P119" s="8"/>
    </row>
    <row r="120" spans="1:16" ht="27" customHeight="1" x14ac:dyDescent="0.25">
      <c r="A120" s="10">
        <f>+A116+1</f>
        <v>24</v>
      </c>
      <c r="B120" s="24" t="s">
        <v>41</v>
      </c>
      <c r="C120" s="24" t="s">
        <v>40</v>
      </c>
      <c r="D120" s="22" t="s">
        <v>8</v>
      </c>
      <c r="E120" s="22">
        <v>100</v>
      </c>
      <c r="F120" s="22"/>
      <c r="G120" s="21"/>
      <c r="H120" s="44"/>
      <c r="I120" s="19"/>
      <c r="J120" s="9"/>
      <c r="K120" s="27">
        <v>300</v>
      </c>
      <c r="L120" s="27">
        <v>315.00000000000006</v>
      </c>
      <c r="M120" s="41" t="s">
        <v>7</v>
      </c>
      <c r="P120" s="8"/>
    </row>
    <row r="121" spans="1:16" ht="20.100000000000001" customHeight="1" x14ac:dyDescent="0.25">
      <c r="A121" s="10"/>
      <c r="B121" s="70" t="s">
        <v>195</v>
      </c>
      <c r="C121" s="71"/>
      <c r="D121" s="71"/>
      <c r="E121" s="71"/>
      <c r="F121" s="71"/>
      <c r="G121" s="71"/>
      <c r="H121" s="71"/>
      <c r="I121" s="72"/>
      <c r="J121" s="9"/>
      <c r="K121" s="27"/>
      <c r="L121" s="27"/>
      <c r="M121" s="41"/>
      <c r="P121" s="8"/>
    </row>
    <row r="122" spans="1:16" ht="20.100000000000001" customHeight="1" x14ac:dyDescent="0.25">
      <c r="A122" s="10"/>
      <c r="B122" s="70" t="s">
        <v>149</v>
      </c>
      <c r="C122" s="71"/>
      <c r="D122" s="71"/>
      <c r="E122" s="71"/>
      <c r="F122" s="71"/>
      <c r="G122" s="71"/>
      <c r="H122" s="71"/>
      <c r="I122" s="72"/>
      <c r="J122" s="9"/>
      <c r="K122" s="27"/>
      <c r="L122" s="27"/>
      <c r="M122" s="41"/>
      <c r="P122" s="8"/>
    </row>
    <row r="123" spans="1:16" ht="20.100000000000001" customHeight="1" x14ac:dyDescent="0.25">
      <c r="A123" s="10"/>
      <c r="B123" s="70" t="s">
        <v>196</v>
      </c>
      <c r="C123" s="71"/>
      <c r="D123" s="71"/>
      <c r="E123" s="71"/>
      <c r="F123" s="71"/>
      <c r="G123" s="71"/>
      <c r="H123" s="71"/>
      <c r="I123" s="72"/>
      <c r="J123" s="9"/>
      <c r="K123" s="27"/>
      <c r="L123" s="27"/>
      <c r="M123" s="41"/>
      <c r="P123" s="8"/>
    </row>
    <row r="124" spans="1:16" ht="27" customHeight="1" x14ac:dyDescent="0.25">
      <c r="A124" s="10">
        <f>+A120+1</f>
        <v>25</v>
      </c>
      <c r="B124" s="24" t="s">
        <v>39</v>
      </c>
      <c r="C124" s="24" t="s">
        <v>38</v>
      </c>
      <c r="D124" s="22" t="s">
        <v>8</v>
      </c>
      <c r="E124" s="22">
        <v>4000</v>
      </c>
      <c r="F124" s="22"/>
      <c r="G124" s="21"/>
      <c r="H124" s="44"/>
      <c r="I124" s="19"/>
      <c r="J124" s="9"/>
      <c r="K124" s="27">
        <v>13600</v>
      </c>
      <c r="L124" s="27">
        <v>14280</v>
      </c>
      <c r="M124" s="41" t="s">
        <v>7</v>
      </c>
      <c r="P124" s="8"/>
    </row>
    <row r="125" spans="1:16" ht="27" customHeight="1" x14ac:dyDescent="0.25">
      <c r="A125" s="10"/>
      <c r="B125" s="70" t="s">
        <v>197</v>
      </c>
      <c r="C125" s="71"/>
      <c r="D125" s="71"/>
      <c r="E125" s="71"/>
      <c r="F125" s="71"/>
      <c r="G125" s="71"/>
      <c r="H125" s="71"/>
      <c r="I125" s="72"/>
      <c r="J125" s="9"/>
      <c r="K125" s="27"/>
      <c r="L125" s="27"/>
      <c r="M125" s="41"/>
      <c r="P125" s="8"/>
    </row>
    <row r="126" spans="1:16" ht="27" customHeight="1" x14ac:dyDescent="0.25">
      <c r="A126" s="10"/>
      <c r="B126" s="70" t="s">
        <v>149</v>
      </c>
      <c r="C126" s="71"/>
      <c r="D126" s="71"/>
      <c r="E126" s="71"/>
      <c r="F126" s="71"/>
      <c r="G126" s="71"/>
      <c r="H126" s="71"/>
      <c r="I126" s="72"/>
      <c r="J126" s="9"/>
      <c r="K126" s="27"/>
      <c r="L126" s="27"/>
      <c r="M126" s="41"/>
      <c r="P126" s="8"/>
    </row>
    <row r="127" spans="1:16" ht="27" customHeight="1" x14ac:dyDescent="0.25">
      <c r="A127" s="10"/>
      <c r="B127" s="70" t="s">
        <v>198</v>
      </c>
      <c r="C127" s="71"/>
      <c r="D127" s="71"/>
      <c r="E127" s="71"/>
      <c r="F127" s="71"/>
      <c r="G127" s="71"/>
      <c r="H127" s="71"/>
      <c r="I127" s="72"/>
      <c r="J127" s="9"/>
      <c r="K127" s="27"/>
      <c r="L127" s="27"/>
      <c r="M127" s="41"/>
      <c r="P127" s="8"/>
    </row>
    <row r="128" spans="1:16" ht="27" customHeight="1" x14ac:dyDescent="0.25">
      <c r="A128" s="10">
        <f>+A124+1</f>
        <v>26</v>
      </c>
      <c r="B128" s="24" t="s">
        <v>37</v>
      </c>
      <c r="C128" s="24" t="s">
        <v>36</v>
      </c>
      <c r="D128" s="22" t="s">
        <v>8</v>
      </c>
      <c r="E128" s="22">
        <v>300</v>
      </c>
      <c r="F128" s="22"/>
      <c r="G128" s="21"/>
      <c r="H128" s="44"/>
      <c r="I128" s="19"/>
      <c r="J128" s="9"/>
      <c r="K128" s="27">
        <v>1200</v>
      </c>
      <c r="L128" s="27">
        <v>1260</v>
      </c>
      <c r="M128" s="41" t="s">
        <v>7</v>
      </c>
      <c r="N128" s="25"/>
      <c r="P128" s="8"/>
    </row>
    <row r="129" spans="1:16" ht="20.100000000000001" customHeight="1" x14ac:dyDescent="0.25">
      <c r="A129" s="10"/>
      <c r="B129" s="70" t="s">
        <v>199</v>
      </c>
      <c r="C129" s="71"/>
      <c r="D129" s="71"/>
      <c r="E129" s="71"/>
      <c r="F129" s="71"/>
      <c r="G129" s="71"/>
      <c r="H129" s="71"/>
      <c r="I129" s="72"/>
      <c r="J129" s="9"/>
      <c r="K129" s="27"/>
      <c r="L129" s="27"/>
      <c r="M129" s="41"/>
      <c r="N129" s="25"/>
      <c r="P129" s="8"/>
    </row>
    <row r="130" spans="1:16" ht="20.100000000000001" customHeight="1" x14ac:dyDescent="0.25">
      <c r="A130" s="10"/>
      <c r="B130" s="70" t="s">
        <v>149</v>
      </c>
      <c r="C130" s="71"/>
      <c r="D130" s="71"/>
      <c r="E130" s="71"/>
      <c r="F130" s="71"/>
      <c r="G130" s="71"/>
      <c r="H130" s="71"/>
      <c r="I130" s="72"/>
      <c r="J130" s="9"/>
      <c r="K130" s="27"/>
      <c r="L130" s="27"/>
      <c r="M130" s="41"/>
      <c r="N130" s="25"/>
      <c r="P130" s="8"/>
    </row>
    <row r="131" spans="1:16" ht="20.100000000000001" customHeight="1" x14ac:dyDescent="0.25">
      <c r="A131" s="10"/>
      <c r="B131" s="70" t="s">
        <v>200</v>
      </c>
      <c r="C131" s="71"/>
      <c r="D131" s="71"/>
      <c r="E131" s="71"/>
      <c r="F131" s="71"/>
      <c r="G131" s="71"/>
      <c r="H131" s="71"/>
      <c r="I131" s="72"/>
      <c r="J131" s="9"/>
      <c r="K131" s="27"/>
      <c r="L131" s="27"/>
      <c r="M131" s="41"/>
      <c r="N131" s="25"/>
      <c r="P131" s="8"/>
    </row>
    <row r="132" spans="1:16" ht="21" customHeight="1" x14ac:dyDescent="0.25">
      <c r="A132" s="10">
        <f>+A128+1</f>
        <v>27</v>
      </c>
      <c r="B132" s="24" t="s">
        <v>35</v>
      </c>
      <c r="C132" s="24" t="s">
        <v>34</v>
      </c>
      <c r="D132" s="22" t="s">
        <v>11</v>
      </c>
      <c r="E132" s="22">
        <v>400</v>
      </c>
      <c r="F132" s="22"/>
      <c r="G132" s="21"/>
      <c r="H132" s="20"/>
      <c r="I132" s="19"/>
      <c r="J132" s="9"/>
      <c r="K132" s="27">
        <v>680</v>
      </c>
      <c r="L132" s="27">
        <v>714</v>
      </c>
      <c r="M132" s="41" t="s">
        <v>7</v>
      </c>
      <c r="P132" s="8"/>
    </row>
    <row r="133" spans="1:16" ht="20.100000000000001" customHeight="1" x14ac:dyDescent="0.25">
      <c r="A133" s="10"/>
      <c r="B133" s="70" t="s">
        <v>201</v>
      </c>
      <c r="C133" s="71"/>
      <c r="D133" s="71"/>
      <c r="E133" s="71"/>
      <c r="F133" s="71"/>
      <c r="G133" s="71"/>
      <c r="H133" s="71"/>
      <c r="I133" s="72"/>
      <c r="J133" s="9"/>
      <c r="K133" s="27"/>
      <c r="L133" s="27"/>
      <c r="M133" s="41"/>
      <c r="P133" s="8"/>
    </row>
    <row r="134" spans="1:16" ht="20.100000000000001" customHeight="1" x14ac:dyDescent="0.25">
      <c r="A134" s="10"/>
      <c r="B134" s="70" t="s">
        <v>149</v>
      </c>
      <c r="C134" s="71"/>
      <c r="D134" s="71"/>
      <c r="E134" s="71"/>
      <c r="F134" s="71"/>
      <c r="G134" s="71"/>
      <c r="H134" s="71"/>
      <c r="I134" s="72"/>
      <c r="J134" s="9"/>
      <c r="K134" s="27"/>
      <c r="L134" s="27"/>
      <c r="M134" s="41"/>
      <c r="P134" s="8"/>
    </row>
    <row r="135" spans="1:16" ht="20.100000000000001" customHeight="1" x14ac:dyDescent="0.25">
      <c r="A135" s="10"/>
      <c r="B135" s="70" t="s">
        <v>202</v>
      </c>
      <c r="C135" s="71"/>
      <c r="D135" s="71"/>
      <c r="E135" s="71"/>
      <c r="F135" s="71"/>
      <c r="G135" s="71"/>
      <c r="H135" s="71"/>
      <c r="I135" s="72"/>
      <c r="J135" s="9"/>
      <c r="K135" s="27"/>
      <c r="L135" s="27"/>
      <c r="M135" s="41"/>
      <c r="P135" s="8"/>
    </row>
    <row r="136" spans="1:16" ht="41.25" customHeight="1" x14ac:dyDescent="0.25">
      <c r="A136" s="10">
        <f>+A132+1</f>
        <v>28</v>
      </c>
      <c r="B136" s="24" t="s">
        <v>33</v>
      </c>
      <c r="C136" s="24" t="s">
        <v>32</v>
      </c>
      <c r="D136" s="22" t="s">
        <v>11</v>
      </c>
      <c r="E136" s="22">
        <v>1000</v>
      </c>
      <c r="F136" s="22"/>
      <c r="G136" s="21"/>
      <c r="H136" s="20"/>
      <c r="I136" s="19"/>
      <c r="J136" s="9"/>
      <c r="K136" s="27">
        <v>5400</v>
      </c>
      <c r="L136" s="27">
        <v>5670.0000000000009</v>
      </c>
      <c r="M136" s="41" t="s">
        <v>7</v>
      </c>
      <c r="P136" s="8"/>
    </row>
    <row r="137" spans="1:16" ht="20.100000000000001" customHeight="1" x14ac:dyDescent="0.25">
      <c r="A137" s="10"/>
      <c r="B137" s="70" t="s">
        <v>203</v>
      </c>
      <c r="C137" s="71"/>
      <c r="D137" s="71"/>
      <c r="E137" s="71"/>
      <c r="F137" s="71"/>
      <c r="G137" s="71"/>
      <c r="H137" s="71"/>
      <c r="I137" s="72"/>
      <c r="J137" s="9"/>
      <c r="K137" s="27"/>
      <c r="L137" s="27"/>
      <c r="M137" s="41"/>
      <c r="P137" s="8"/>
    </row>
    <row r="138" spans="1:16" ht="20.100000000000001" customHeight="1" x14ac:dyDescent="0.25">
      <c r="A138" s="10"/>
      <c r="B138" s="70" t="s">
        <v>149</v>
      </c>
      <c r="C138" s="71"/>
      <c r="D138" s="71"/>
      <c r="E138" s="71"/>
      <c r="F138" s="71"/>
      <c r="G138" s="71"/>
      <c r="H138" s="71"/>
      <c r="I138" s="72"/>
      <c r="J138" s="9"/>
      <c r="K138" s="27"/>
      <c r="L138" s="27"/>
      <c r="M138" s="41"/>
      <c r="P138" s="8"/>
    </row>
    <row r="139" spans="1:16" ht="20.100000000000001" customHeight="1" x14ac:dyDescent="0.25">
      <c r="A139" s="10"/>
      <c r="B139" s="70" t="s">
        <v>204</v>
      </c>
      <c r="C139" s="71"/>
      <c r="D139" s="71"/>
      <c r="E139" s="71"/>
      <c r="F139" s="71"/>
      <c r="G139" s="71"/>
      <c r="H139" s="71"/>
      <c r="I139" s="72"/>
      <c r="J139" s="9"/>
      <c r="K139" s="27"/>
      <c r="L139" s="27"/>
      <c r="M139" s="41"/>
      <c r="P139" s="8"/>
    </row>
    <row r="140" spans="1:16" ht="29.25" customHeight="1" x14ac:dyDescent="0.25">
      <c r="A140" s="10">
        <f>+A136+1</f>
        <v>29</v>
      </c>
      <c r="B140" s="24" t="s">
        <v>31</v>
      </c>
      <c r="C140" s="23" t="s">
        <v>30</v>
      </c>
      <c r="D140" s="22" t="s">
        <v>11</v>
      </c>
      <c r="E140" s="22">
        <v>700</v>
      </c>
      <c r="F140" s="22"/>
      <c r="G140" s="21"/>
      <c r="H140" s="20"/>
      <c r="I140" s="19"/>
      <c r="J140" s="9"/>
      <c r="K140" s="27">
        <v>56000</v>
      </c>
      <c r="L140" s="27">
        <v>58800</v>
      </c>
      <c r="M140" s="41" t="s">
        <v>7</v>
      </c>
      <c r="P140" s="8"/>
    </row>
    <row r="141" spans="1:16" ht="20.100000000000001" customHeight="1" x14ac:dyDescent="0.25">
      <c r="A141" s="10"/>
      <c r="B141" s="70" t="s">
        <v>205</v>
      </c>
      <c r="C141" s="71"/>
      <c r="D141" s="71"/>
      <c r="E141" s="71"/>
      <c r="F141" s="71"/>
      <c r="G141" s="71"/>
      <c r="H141" s="71"/>
      <c r="I141" s="72"/>
      <c r="J141" s="9"/>
      <c r="K141" s="27"/>
      <c r="L141" s="27"/>
      <c r="M141" s="41"/>
      <c r="P141" s="8"/>
    </row>
    <row r="142" spans="1:16" ht="20.100000000000001" customHeight="1" x14ac:dyDescent="0.25">
      <c r="A142" s="10"/>
      <c r="B142" s="70" t="s">
        <v>149</v>
      </c>
      <c r="C142" s="71"/>
      <c r="D142" s="71"/>
      <c r="E142" s="71"/>
      <c r="F142" s="71"/>
      <c r="G142" s="71"/>
      <c r="H142" s="71"/>
      <c r="I142" s="72"/>
      <c r="J142" s="9"/>
      <c r="K142" s="27"/>
      <c r="L142" s="27"/>
      <c r="M142" s="41"/>
      <c r="P142" s="8"/>
    </row>
    <row r="143" spans="1:16" ht="20.100000000000001" customHeight="1" x14ac:dyDescent="0.25">
      <c r="A143" s="10"/>
      <c r="B143" s="70" t="s">
        <v>206</v>
      </c>
      <c r="C143" s="71"/>
      <c r="D143" s="71"/>
      <c r="E143" s="71"/>
      <c r="F143" s="71"/>
      <c r="G143" s="71"/>
      <c r="H143" s="71"/>
      <c r="I143" s="72"/>
      <c r="J143" s="9"/>
      <c r="K143" s="27"/>
      <c r="L143" s="27"/>
      <c r="M143" s="41"/>
      <c r="P143" s="8"/>
    </row>
    <row r="144" spans="1:16" ht="73.5" customHeight="1" x14ac:dyDescent="0.25">
      <c r="A144" s="10">
        <f>+A140+1</f>
        <v>30</v>
      </c>
      <c r="B144" s="24" t="s">
        <v>29</v>
      </c>
      <c r="C144" s="23" t="s">
        <v>28</v>
      </c>
      <c r="D144" s="22" t="s">
        <v>11</v>
      </c>
      <c r="E144" s="22">
        <v>200</v>
      </c>
      <c r="F144" s="22"/>
      <c r="G144" s="21"/>
      <c r="H144" s="20"/>
      <c r="I144" s="19"/>
      <c r="J144" s="9"/>
      <c r="K144" s="27">
        <v>14800</v>
      </c>
      <c r="L144" s="27">
        <v>15540</v>
      </c>
      <c r="M144" s="41" t="s">
        <v>4</v>
      </c>
      <c r="P144" s="8"/>
    </row>
    <row r="145" spans="1:16" ht="20.100000000000001" customHeight="1" x14ac:dyDescent="0.25">
      <c r="A145" s="10"/>
      <c r="B145" s="70" t="s">
        <v>207</v>
      </c>
      <c r="C145" s="71"/>
      <c r="D145" s="71"/>
      <c r="E145" s="71"/>
      <c r="F145" s="71"/>
      <c r="G145" s="71"/>
      <c r="H145" s="71"/>
      <c r="I145" s="72"/>
      <c r="J145" s="9"/>
      <c r="K145" s="27"/>
      <c r="L145" s="27"/>
      <c r="M145" s="41"/>
      <c r="P145" s="8"/>
    </row>
    <row r="146" spans="1:16" ht="20.100000000000001" customHeight="1" x14ac:dyDescent="0.25">
      <c r="A146" s="10"/>
      <c r="B146" s="70" t="s">
        <v>149</v>
      </c>
      <c r="C146" s="71"/>
      <c r="D146" s="71"/>
      <c r="E146" s="71"/>
      <c r="F146" s="71"/>
      <c r="G146" s="71"/>
      <c r="H146" s="71"/>
      <c r="I146" s="72"/>
      <c r="J146" s="9"/>
      <c r="K146" s="27"/>
      <c r="L146" s="27"/>
      <c r="M146" s="41"/>
      <c r="P146" s="8"/>
    </row>
    <row r="147" spans="1:16" ht="20.100000000000001" customHeight="1" x14ac:dyDescent="0.25">
      <c r="A147" s="10"/>
      <c r="B147" s="70" t="s">
        <v>208</v>
      </c>
      <c r="C147" s="71"/>
      <c r="D147" s="71"/>
      <c r="E147" s="71"/>
      <c r="F147" s="71"/>
      <c r="G147" s="71"/>
      <c r="H147" s="71"/>
      <c r="I147" s="72"/>
      <c r="J147" s="9"/>
      <c r="K147" s="27"/>
      <c r="L147" s="27"/>
      <c r="M147" s="41"/>
      <c r="P147" s="8"/>
    </row>
    <row r="148" spans="1:16" ht="30.75" customHeight="1" x14ac:dyDescent="0.25">
      <c r="A148" s="10">
        <f>+A144+1</f>
        <v>31</v>
      </c>
      <c r="B148" s="24" t="s">
        <v>27</v>
      </c>
      <c r="C148" s="23" t="s">
        <v>26</v>
      </c>
      <c r="D148" s="22" t="s">
        <v>11</v>
      </c>
      <c r="E148" s="22">
        <v>600</v>
      </c>
      <c r="F148" s="22"/>
      <c r="G148" s="21"/>
      <c r="H148" s="44"/>
      <c r="I148" s="19"/>
      <c r="J148" s="9"/>
      <c r="K148" s="27">
        <v>3540</v>
      </c>
      <c r="L148" s="27">
        <v>3717</v>
      </c>
      <c r="M148" s="41" t="s">
        <v>4</v>
      </c>
      <c r="N148" s="25"/>
      <c r="P148" s="8"/>
    </row>
    <row r="149" spans="1:16" ht="20.100000000000001" customHeight="1" x14ac:dyDescent="0.25">
      <c r="A149" s="10"/>
      <c r="B149" s="70" t="s">
        <v>209</v>
      </c>
      <c r="C149" s="71"/>
      <c r="D149" s="71"/>
      <c r="E149" s="71"/>
      <c r="F149" s="71"/>
      <c r="G149" s="71"/>
      <c r="H149" s="71"/>
      <c r="I149" s="72"/>
      <c r="J149" s="9"/>
      <c r="K149" s="27"/>
      <c r="L149" s="27"/>
      <c r="M149" s="41"/>
      <c r="N149" s="25"/>
      <c r="P149" s="8"/>
    </row>
    <row r="150" spans="1:16" ht="20.100000000000001" customHeight="1" x14ac:dyDescent="0.25">
      <c r="A150" s="10"/>
      <c r="B150" s="70" t="s">
        <v>149</v>
      </c>
      <c r="C150" s="71"/>
      <c r="D150" s="71"/>
      <c r="E150" s="71"/>
      <c r="F150" s="71"/>
      <c r="G150" s="71"/>
      <c r="H150" s="71"/>
      <c r="I150" s="72"/>
      <c r="J150" s="9"/>
      <c r="K150" s="27"/>
      <c r="L150" s="27"/>
      <c r="M150" s="41"/>
      <c r="N150" s="25"/>
      <c r="P150" s="8"/>
    </row>
    <row r="151" spans="1:16" ht="20.100000000000001" customHeight="1" x14ac:dyDescent="0.25">
      <c r="A151" s="10"/>
      <c r="B151" s="70" t="s">
        <v>210</v>
      </c>
      <c r="C151" s="71"/>
      <c r="D151" s="71"/>
      <c r="E151" s="71"/>
      <c r="F151" s="71"/>
      <c r="G151" s="71"/>
      <c r="H151" s="71"/>
      <c r="I151" s="72"/>
      <c r="J151" s="9"/>
      <c r="K151" s="27"/>
      <c r="L151" s="27"/>
      <c r="M151" s="41"/>
      <c r="N151" s="25"/>
      <c r="P151" s="8"/>
    </row>
    <row r="152" spans="1:16" ht="38.25" customHeight="1" x14ac:dyDescent="0.25">
      <c r="A152" s="10">
        <f>+A148+1</f>
        <v>32</v>
      </c>
      <c r="B152" s="24" t="s">
        <v>25</v>
      </c>
      <c r="C152" s="23" t="s">
        <v>24</v>
      </c>
      <c r="D152" s="22" t="s">
        <v>11</v>
      </c>
      <c r="E152" s="22">
        <v>600</v>
      </c>
      <c r="F152" s="22"/>
      <c r="G152" s="21"/>
      <c r="H152" s="20"/>
      <c r="I152" s="19"/>
      <c r="J152" s="9"/>
      <c r="K152" s="27">
        <v>600</v>
      </c>
      <c r="L152" s="27">
        <v>630</v>
      </c>
      <c r="M152" s="41" t="s">
        <v>7</v>
      </c>
      <c r="P152" s="8"/>
    </row>
    <row r="153" spans="1:16" ht="20.100000000000001" customHeight="1" x14ac:dyDescent="0.25">
      <c r="A153" s="10"/>
      <c r="B153" s="70" t="s">
        <v>211</v>
      </c>
      <c r="C153" s="71"/>
      <c r="D153" s="71"/>
      <c r="E153" s="71"/>
      <c r="F153" s="71"/>
      <c r="G153" s="71"/>
      <c r="H153" s="71"/>
      <c r="I153" s="72"/>
      <c r="J153" s="9"/>
      <c r="K153" s="27"/>
      <c r="L153" s="27"/>
      <c r="M153" s="41"/>
      <c r="P153" s="8"/>
    </row>
    <row r="154" spans="1:16" ht="20.100000000000001" customHeight="1" x14ac:dyDescent="0.25">
      <c r="A154" s="10"/>
      <c r="B154" s="70" t="s">
        <v>149</v>
      </c>
      <c r="C154" s="71"/>
      <c r="D154" s="71"/>
      <c r="E154" s="71"/>
      <c r="F154" s="71"/>
      <c r="G154" s="71"/>
      <c r="H154" s="71"/>
      <c r="I154" s="72"/>
      <c r="J154" s="9"/>
      <c r="K154" s="27"/>
      <c r="L154" s="27"/>
      <c r="M154" s="41"/>
      <c r="P154" s="8"/>
    </row>
    <row r="155" spans="1:16" ht="20.100000000000001" customHeight="1" x14ac:dyDescent="0.25">
      <c r="A155" s="10"/>
      <c r="B155" s="70" t="s">
        <v>212</v>
      </c>
      <c r="C155" s="71"/>
      <c r="D155" s="71"/>
      <c r="E155" s="71"/>
      <c r="F155" s="71"/>
      <c r="G155" s="71"/>
      <c r="H155" s="71"/>
      <c r="I155" s="72"/>
      <c r="J155" s="9"/>
      <c r="K155" s="27"/>
      <c r="L155" s="27"/>
      <c r="M155" s="41"/>
      <c r="P155" s="8"/>
    </row>
    <row r="156" spans="1:16" ht="30.75" customHeight="1" x14ac:dyDescent="0.25">
      <c r="A156" s="10">
        <f>+A152+1</f>
        <v>33</v>
      </c>
      <c r="B156" s="24" t="s">
        <v>23</v>
      </c>
      <c r="C156" s="23" t="s">
        <v>22</v>
      </c>
      <c r="D156" s="22" t="s">
        <v>19</v>
      </c>
      <c r="E156" s="22">
        <v>600</v>
      </c>
      <c r="F156" s="22"/>
      <c r="G156" s="21"/>
      <c r="H156" s="20"/>
      <c r="I156" s="19"/>
      <c r="J156" s="9"/>
      <c r="K156" s="27">
        <v>7800</v>
      </c>
      <c r="L156" s="27">
        <v>8190</v>
      </c>
      <c r="M156" s="41" t="s">
        <v>7</v>
      </c>
      <c r="N156" s="25"/>
      <c r="P156" s="8"/>
    </row>
    <row r="157" spans="1:16" ht="20.100000000000001" customHeight="1" x14ac:dyDescent="0.25">
      <c r="A157" s="10"/>
      <c r="B157" s="70" t="s">
        <v>213</v>
      </c>
      <c r="C157" s="71"/>
      <c r="D157" s="71"/>
      <c r="E157" s="71"/>
      <c r="F157" s="71"/>
      <c r="G157" s="71"/>
      <c r="H157" s="71"/>
      <c r="I157" s="72"/>
      <c r="J157" s="9"/>
      <c r="K157" s="27"/>
      <c r="L157" s="27"/>
      <c r="M157" s="41"/>
      <c r="N157" s="25"/>
      <c r="P157" s="8"/>
    </row>
    <row r="158" spans="1:16" ht="20.100000000000001" customHeight="1" x14ac:dyDescent="0.25">
      <c r="A158" s="10"/>
      <c r="B158" s="70" t="s">
        <v>149</v>
      </c>
      <c r="C158" s="71"/>
      <c r="D158" s="71"/>
      <c r="E158" s="71"/>
      <c r="F158" s="71"/>
      <c r="G158" s="71"/>
      <c r="H158" s="71"/>
      <c r="I158" s="72"/>
      <c r="J158" s="9"/>
      <c r="K158" s="27"/>
      <c r="L158" s="27"/>
      <c r="M158" s="41"/>
      <c r="N158" s="25"/>
      <c r="P158" s="8"/>
    </row>
    <row r="159" spans="1:16" ht="20.100000000000001" customHeight="1" x14ac:dyDescent="0.25">
      <c r="A159" s="10"/>
      <c r="B159" s="70" t="s">
        <v>214</v>
      </c>
      <c r="C159" s="71"/>
      <c r="D159" s="71"/>
      <c r="E159" s="71"/>
      <c r="F159" s="71"/>
      <c r="G159" s="71"/>
      <c r="H159" s="71"/>
      <c r="I159" s="72"/>
      <c r="J159" s="9"/>
      <c r="K159" s="27"/>
      <c r="L159" s="27"/>
      <c r="M159" s="41"/>
      <c r="N159" s="25"/>
      <c r="P159" s="8"/>
    </row>
    <row r="160" spans="1:16" ht="75" customHeight="1" x14ac:dyDescent="0.25">
      <c r="A160" s="10">
        <f>+A156+1</f>
        <v>34</v>
      </c>
      <c r="B160" s="24" t="s">
        <v>21</v>
      </c>
      <c r="C160" s="23" t="s">
        <v>20</v>
      </c>
      <c r="D160" s="22" t="s">
        <v>19</v>
      </c>
      <c r="E160" s="22">
        <v>200</v>
      </c>
      <c r="F160" s="22"/>
      <c r="G160" s="21"/>
      <c r="H160" s="20"/>
      <c r="I160" s="19"/>
      <c r="J160" s="9"/>
      <c r="K160" s="27">
        <v>5400</v>
      </c>
      <c r="L160" s="27">
        <v>5670</v>
      </c>
      <c r="M160" s="41" t="s">
        <v>7</v>
      </c>
      <c r="P160" s="8"/>
    </row>
    <row r="161" spans="1:16" ht="20.100000000000001" customHeight="1" x14ac:dyDescent="0.25">
      <c r="A161" s="10"/>
      <c r="B161" s="70" t="s">
        <v>215</v>
      </c>
      <c r="C161" s="71"/>
      <c r="D161" s="71"/>
      <c r="E161" s="71"/>
      <c r="F161" s="71"/>
      <c r="G161" s="71"/>
      <c r="H161" s="71"/>
      <c r="I161" s="72"/>
      <c r="J161" s="9"/>
      <c r="K161" s="27"/>
      <c r="L161" s="27"/>
      <c r="M161" s="41"/>
      <c r="P161" s="8"/>
    </row>
    <row r="162" spans="1:16" ht="20.100000000000001" customHeight="1" x14ac:dyDescent="0.25">
      <c r="A162" s="10"/>
      <c r="B162" s="70" t="s">
        <v>149</v>
      </c>
      <c r="C162" s="71"/>
      <c r="D162" s="71"/>
      <c r="E162" s="71"/>
      <c r="F162" s="71"/>
      <c r="G162" s="71"/>
      <c r="H162" s="71"/>
      <c r="I162" s="72"/>
      <c r="J162" s="9"/>
      <c r="K162" s="27"/>
      <c r="L162" s="27"/>
      <c r="M162" s="41"/>
      <c r="P162" s="8"/>
    </row>
    <row r="163" spans="1:16" ht="20.100000000000001" customHeight="1" x14ac:dyDescent="0.25">
      <c r="A163" s="10"/>
      <c r="B163" s="70" t="s">
        <v>216</v>
      </c>
      <c r="C163" s="71"/>
      <c r="D163" s="71"/>
      <c r="E163" s="71"/>
      <c r="F163" s="71"/>
      <c r="G163" s="71"/>
      <c r="H163" s="71"/>
      <c r="I163" s="72"/>
      <c r="J163" s="9"/>
      <c r="K163" s="27"/>
      <c r="L163" s="27"/>
      <c r="M163" s="41"/>
      <c r="P163" s="8"/>
    </row>
    <row r="164" spans="1:16" ht="39.75" customHeight="1" x14ac:dyDescent="0.25">
      <c r="A164" s="10">
        <f>+A160+1</f>
        <v>35</v>
      </c>
      <c r="B164" s="18" t="s">
        <v>18</v>
      </c>
      <c r="C164" s="18" t="s">
        <v>17</v>
      </c>
      <c r="D164" s="13" t="s">
        <v>16</v>
      </c>
      <c r="E164" s="13">
        <v>10</v>
      </c>
      <c r="F164" s="13"/>
      <c r="G164" s="17"/>
      <c r="H164" s="16"/>
      <c r="I164" s="11"/>
      <c r="J164" s="9"/>
      <c r="K164" s="27">
        <v>3000</v>
      </c>
      <c r="L164" s="27">
        <v>3150</v>
      </c>
      <c r="M164" s="41" t="s">
        <v>3</v>
      </c>
      <c r="P164" s="8"/>
    </row>
    <row r="165" spans="1:16" ht="20.100000000000001" customHeight="1" x14ac:dyDescent="0.25">
      <c r="A165" s="10"/>
      <c r="B165" s="70" t="s">
        <v>217</v>
      </c>
      <c r="C165" s="71"/>
      <c r="D165" s="71"/>
      <c r="E165" s="71"/>
      <c r="F165" s="71"/>
      <c r="G165" s="71"/>
      <c r="H165" s="71"/>
      <c r="I165" s="72"/>
      <c r="J165" s="9"/>
      <c r="K165" s="27"/>
      <c r="L165" s="27"/>
      <c r="M165" s="41"/>
      <c r="P165" s="8"/>
    </row>
    <row r="166" spans="1:16" ht="20.100000000000001" customHeight="1" x14ac:dyDescent="0.25">
      <c r="A166" s="10"/>
      <c r="B166" s="70" t="s">
        <v>149</v>
      </c>
      <c r="C166" s="71"/>
      <c r="D166" s="71"/>
      <c r="E166" s="71"/>
      <c r="F166" s="71"/>
      <c r="G166" s="71"/>
      <c r="H166" s="71"/>
      <c r="I166" s="72"/>
      <c r="J166" s="9"/>
      <c r="K166" s="27"/>
      <c r="L166" s="27"/>
      <c r="M166" s="41"/>
      <c r="P166" s="8"/>
    </row>
    <row r="167" spans="1:16" ht="20.100000000000001" customHeight="1" x14ac:dyDescent="0.25">
      <c r="A167" s="10"/>
      <c r="B167" s="70" t="s">
        <v>218</v>
      </c>
      <c r="C167" s="71"/>
      <c r="D167" s="71"/>
      <c r="E167" s="71"/>
      <c r="F167" s="71"/>
      <c r="G167" s="71"/>
      <c r="H167" s="71"/>
      <c r="I167" s="72"/>
      <c r="J167" s="9"/>
      <c r="K167" s="27"/>
      <c r="L167" s="27"/>
      <c r="M167" s="41"/>
      <c r="P167" s="8"/>
    </row>
    <row r="168" spans="1:16" ht="40.5" customHeight="1" x14ac:dyDescent="0.25">
      <c r="A168" s="10">
        <f t="shared" ref="A168" si="0">+A164+1</f>
        <v>36</v>
      </c>
      <c r="B168" s="15" t="s">
        <v>15</v>
      </c>
      <c r="C168" s="14" t="s">
        <v>14</v>
      </c>
      <c r="D168" s="13" t="s">
        <v>11</v>
      </c>
      <c r="E168" s="13">
        <v>4000</v>
      </c>
      <c r="F168" s="13"/>
      <c r="G168" s="12"/>
      <c r="H168" s="58"/>
      <c r="I168" s="11"/>
      <c r="J168" s="9"/>
      <c r="K168" s="27">
        <v>2400</v>
      </c>
      <c r="L168" s="27">
        <v>2520</v>
      </c>
      <c r="M168" s="41" t="s">
        <v>7</v>
      </c>
      <c r="P168" s="8"/>
    </row>
    <row r="169" spans="1:16" ht="20.100000000000001" customHeight="1" x14ac:dyDescent="0.25">
      <c r="A169" s="10"/>
      <c r="B169" s="70" t="s">
        <v>219</v>
      </c>
      <c r="C169" s="71"/>
      <c r="D169" s="71"/>
      <c r="E169" s="71"/>
      <c r="F169" s="71"/>
      <c r="G169" s="71"/>
      <c r="H169" s="71"/>
      <c r="I169" s="72"/>
      <c r="J169" s="9"/>
      <c r="K169" s="27"/>
      <c r="L169" s="27"/>
      <c r="M169" s="41"/>
      <c r="P169" s="8"/>
    </row>
    <row r="170" spans="1:16" ht="20.100000000000001" customHeight="1" x14ac:dyDescent="0.25">
      <c r="A170" s="10"/>
      <c r="B170" s="70" t="s">
        <v>149</v>
      </c>
      <c r="C170" s="71"/>
      <c r="D170" s="71"/>
      <c r="E170" s="71"/>
      <c r="F170" s="71"/>
      <c r="G170" s="71"/>
      <c r="H170" s="71"/>
      <c r="I170" s="72"/>
      <c r="J170" s="9"/>
      <c r="K170" s="27"/>
      <c r="L170" s="27"/>
      <c r="M170" s="41"/>
      <c r="P170" s="8"/>
    </row>
    <row r="171" spans="1:16" ht="20.100000000000001" customHeight="1" x14ac:dyDescent="0.25">
      <c r="A171" s="10"/>
      <c r="B171" s="70" t="s">
        <v>220</v>
      </c>
      <c r="C171" s="71"/>
      <c r="D171" s="71"/>
      <c r="E171" s="71"/>
      <c r="F171" s="71"/>
      <c r="G171" s="71"/>
      <c r="H171" s="71"/>
      <c r="I171" s="72"/>
      <c r="J171" s="9"/>
      <c r="K171" s="27"/>
      <c r="L171" s="27"/>
      <c r="M171" s="41"/>
      <c r="P171" s="8"/>
    </row>
    <row r="172" spans="1:16" ht="43.5" customHeight="1" x14ac:dyDescent="0.25">
      <c r="A172" s="10">
        <v>37</v>
      </c>
      <c r="B172" s="24" t="s">
        <v>13</v>
      </c>
      <c r="C172" s="24" t="s">
        <v>12</v>
      </c>
      <c r="D172" s="22" t="s">
        <v>11</v>
      </c>
      <c r="E172" s="22">
        <v>2000</v>
      </c>
      <c r="F172" s="22"/>
      <c r="G172" s="21"/>
      <c r="H172" s="59"/>
      <c r="I172" s="19"/>
      <c r="J172" s="9"/>
      <c r="K172" s="27">
        <v>4400</v>
      </c>
      <c r="L172" s="27">
        <v>4620.0000000000009</v>
      </c>
      <c r="M172" s="41" t="s">
        <v>7</v>
      </c>
      <c r="P172" s="8"/>
    </row>
    <row r="173" spans="1:16" ht="20.100000000000001" customHeight="1" x14ac:dyDescent="0.25">
      <c r="A173" s="10"/>
      <c r="B173" s="70" t="s">
        <v>221</v>
      </c>
      <c r="C173" s="71"/>
      <c r="D173" s="71"/>
      <c r="E173" s="71"/>
      <c r="F173" s="71"/>
      <c r="G173" s="71"/>
      <c r="H173" s="71"/>
      <c r="I173" s="72"/>
      <c r="J173" s="9"/>
      <c r="K173" s="27"/>
      <c r="L173" s="27"/>
      <c r="M173" s="41"/>
      <c r="P173" s="8"/>
    </row>
    <row r="174" spans="1:16" ht="20.100000000000001" customHeight="1" x14ac:dyDescent="0.25">
      <c r="A174" s="10"/>
      <c r="B174" s="70" t="s">
        <v>149</v>
      </c>
      <c r="C174" s="71"/>
      <c r="D174" s="71"/>
      <c r="E174" s="71"/>
      <c r="F174" s="71"/>
      <c r="G174" s="71"/>
      <c r="H174" s="71"/>
      <c r="I174" s="72"/>
      <c r="J174" s="9"/>
      <c r="K174" s="27"/>
      <c r="L174" s="27"/>
      <c r="M174" s="41"/>
      <c r="P174" s="8"/>
    </row>
    <row r="175" spans="1:16" ht="20.100000000000001" customHeight="1" x14ac:dyDescent="0.25">
      <c r="A175" s="10"/>
      <c r="B175" s="70" t="s">
        <v>227</v>
      </c>
      <c r="C175" s="71"/>
      <c r="D175" s="71"/>
      <c r="E175" s="71"/>
      <c r="F175" s="71"/>
      <c r="G175" s="71"/>
      <c r="H175" s="71"/>
      <c r="I175" s="72"/>
      <c r="J175" s="9"/>
      <c r="K175" s="27"/>
      <c r="L175" s="27"/>
      <c r="M175" s="41"/>
      <c r="P175" s="8"/>
    </row>
    <row r="176" spans="1:16" ht="45.75" customHeight="1" x14ac:dyDescent="0.25">
      <c r="A176" s="10">
        <v>38</v>
      </c>
      <c r="B176" s="24" t="s">
        <v>10</v>
      </c>
      <c r="C176" s="24" t="s">
        <v>9</v>
      </c>
      <c r="D176" s="22" t="s">
        <v>8</v>
      </c>
      <c r="E176" s="22">
        <v>300</v>
      </c>
      <c r="F176" s="22"/>
      <c r="G176" s="21"/>
      <c r="H176" s="59"/>
      <c r="I176" s="19"/>
      <c r="J176" s="9"/>
      <c r="K176" s="27">
        <v>1020</v>
      </c>
      <c r="L176" s="27">
        <v>1071</v>
      </c>
      <c r="M176" s="41" t="s">
        <v>7</v>
      </c>
      <c r="P176" s="8"/>
    </row>
    <row r="177" spans="1:16" ht="20.100000000000001" customHeight="1" x14ac:dyDescent="0.25">
      <c r="A177" s="12"/>
      <c r="B177" s="70" t="s">
        <v>222</v>
      </c>
      <c r="C177" s="71"/>
      <c r="D177" s="71"/>
      <c r="E177" s="71"/>
      <c r="F177" s="71"/>
      <c r="G177" s="71"/>
      <c r="H177" s="71"/>
      <c r="I177" s="72"/>
      <c r="J177" s="12"/>
      <c r="K177" s="63"/>
      <c r="L177" s="63"/>
      <c r="M177" s="64"/>
      <c r="P177" s="8"/>
    </row>
    <row r="178" spans="1:16" ht="20.100000000000001" customHeight="1" x14ac:dyDescent="0.25">
      <c r="A178" s="12"/>
      <c r="B178" s="70" t="s">
        <v>149</v>
      </c>
      <c r="C178" s="71"/>
      <c r="D178" s="71"/>
      <c r="E178" s="71"/>
      <c r="F178" s="71"/>
      <c r="G178" s="71"/>
      <c r="H178" s="71"/>
      <c r="I178" s="72"/>
      <c r="J178" s="12"/>
      <c r="K178" s="63"/>
      <c r="L178" s="63"/>
      <c r="M178" s="64"/>
      <c r="P178" s="8"/>
    </row>
    <row r="179" spans="1:16" ht="20.100000000000001" customHeight="1" x14ac:dyDescent="0.25">
      <c r="A179" s="12"/>
      <c r="B179" s="70" t="s">
        <v>223</v>
      </c>
      <c r="C179" s="71"/>
      <c r="D179" s="71"/>
      <c r="E179" s="71"/>
      <c r="F179" s="71"/>
      <c r="G179" s="71"/>
      <c r="H179" s="71"/>
      <c r="I179" s="72"/>
      <c r="J179" s="12"/>
      <c r="K179" s="63"/>
      <c r="L179" s="63"/>
      <c r="M179" s="64"/>
      <c r="P179" s="8"/>
    </row>
    <row r="180" spans="1:16" x14ac:dyDescent="0.25">
      <c r="K180" s="6"/>
      <c r="L180" s="6"/>
      <c r="P180" s="8"/>
    </row>
    <row r="181" spans="1:16" x14ac:dyDescent="0.25">
      <c r="K181" s="6"/>
      <c r="L181" s="6"/>
      <c r="P181" s="8"/>
    </row>
    <row r="182" spans="1:16" x14ac:dyDescent="0.25">
      <c r="K182" s="6"/>
      <c r="L182" s="6"/>
      <c r="P182" s="8"/>
    </row>
    <row r="183" spans="1:16" x14ac:dyDescent="0.25">
      <c r="K183" s="6"/>
      <c r="L183" s="6"/>
      <c r="P183" s="8"/>
    </row>
    <row r="184" spans="1:16" x14ac:dyDescent="0.25">
      <c r="K184" s="6"/>
      <c r="L184" s="6"/>
    </row>
    <row r="185" spans="1:16" x14ac:dyDescent="0.25">
      <c r="K185" s="6"/>
      <c r="L185" s="6"/>
    </row>
    <row r="186" spans="1:16" x14ac:dyDescent="0.25">
      <c r="K186" s="5"/>
      <c r="L186" s="5"/>
      <c r="M186" s="7"/>
    </row>
    <row r="190" spans="1:16" x14ac:dyDescent="0.25">
      <c r="K190" s="3"/>
      <c r="L190" s="3"/>
      <c r="M190" s="43"/>
    </row>
  </sheetData>
  <mergeCells count="124">
    <mergeCell ref="B179:I179"/>
    <mergeCell ref="B173:I173"/>
    <mergeCell ref="B174:I174"/>
    <mergeCell ref="B175:I175"/>
    <mergeCell ref="B177:I177"/>
    <mergeCell ref="B178:I178"/>
    <mergeCell ref="B166:I166"/>
    <mergeCell ref="B167:I167"/>
    <mergeCell ref="B169:I169"/>
    <mergeCell ref="B170:I170"/>
    <mergeCell ref="B171:I171"/>
    <mergeCell ref="B159:I159"/>
    <mergeCell ref="B161:I161"/>
    <mergeCell ref="B162:I162"/>
    <mergeCell ref="B163:I163"/>
    <mergeCell ref="B165:I165"/>
    <mergeCell ref="B153:I153"/>
    <mergeCell ref="B154:I154"/>
    <mergeCell ref="B155:I155"/>
    <mergeCell ref="B157:I157"/>
    <mergeCell ref="B158:I158"/>
    <mergeCell ref="B146:I146"/>
    <mergeCell ref="B147:I147"/>
    <mergeCell ref="B149:I149"/>
    <mergeCell ref="B150:I150"/>
    <mergeCell ref="B151:I151"/>
    <mergeCell ref="B139:I139"/>
    <mergeCell ref="B141:I141"/>
    <mergeCell ref="B142:I142"/>
    <mergeCell ref="B143:I143"/>
    <mergeCell ref="B145:I145"/>
    <mergeCell ref="B133:I133"/>
    <mergeCell ref="B134:I134"/>
    <mergeCell ref="B135:I135"/>
    <mergeCell ref="B137:I137"/>
    <mergeCell ref="B138:I138"/>
    <mergeCell ref="B126:I126"/>
    <mergeCell ref="B127:I127"/>
    <mergeCell ref="B129:I129"/>
    <mergeCell ref="B130:I130"/>
    <mergeCell ref="B131:I131"/>
    <mergeCell ref="B119:I119"/>
    <mergeCell ref="B121:I121"/>
    <mergeCell ref="B122:I122"/>
    <mergeCell ref="B123:I123"/>
    <mergeCell ref="B125:I125"/>
    <mergeCell ref="B113:I113"/>
    <mergeCell ref="B114:I114"/>
    <mergeCell ref="B115:I115"/>
    <mergeCell ref="B117:I117"/>
    <mergeCell ref="B118:I118"/>
    <mergeCell ref="B106:I106"/>
    <mergeCell ref="B107:I107"/>
    <mergeCell ref="B109:I109"/>
    <mergeCell ref="B110:I110"/>
    <mergeCell ref="B111:I111"/>
    <mergeCell ref="B99:I99"/>
    <mergeCell ref="B101:I101"/>
    <mergeCell ref="B102:I102"/>
    <mergeCell ref="B103:I103"/>
    <mergeCell ref="B105:I105"/>
    <mergeCell ref="B85:I85"/>
    <mergeCell ref="B86:I86"/>
    <mergeCell ref="B87:I87"/>
    <mergeCell ref="B97:I97"/>
    <mergeCell ref="B98:I98"/>
    <mergeCell ref="B78:I78"/>
    <mergeCell ref="B79:I79"/>
    <mergeCell ref="B81:I81"/>
    <mergeCell ref="B82:I82"/>
    <mergeCell ref="B83:I83"/>
    <mergeCell ref="B71:I71"/>
    <mergeCell ref="B73:I73"/>
    <mergeCell ref="B74:I74"/>
    <mergeCell ref="B75:I75"/>
    <mergeCell ref="B77:I77"/>
    <mergeCell ref="B65:I65"/>
    <mergeCell ref="B66:I66"/>
    <mergeCell ref="B67:I67"/>
    <mergeCell ref="B69:I69"/>
    <mergeCell ref="B70:I70"/>
    <mergeCell ref="B58:I58"/>
    <mergeCell ref="B59:I59"/>
    <mergeCell ref="B61:I61"/>
    <mergeCell ref="B62:I62"/>
    <mergeCell ref="B63:I63"/>
    <mergeCell ref="B49:I49"/>
    <mergeCell ref="B53:I53"/>
    <mergeCell ref="B54:I54"/>
    <mergeCell ref="B55:I55"/>
    <mergeCell ref="B57:I57"/>
    <mergeCell ref="B43:I43"/>
    <mergeCell ref="B44:I44"/>
    <mergeCell ref="B45:I45"/>
    <mergeCell ref="B47:I47"/>
    <mergeCell ref="B48:I48"/>
    <mergeCell ref="B36:I36"/>
    <mergeCell ref="B37:I37"/>
    <mergeCell ref="B39:I39"/>
    <mergeCell ref="B40:I40"/>
    <mergeCell ref="B41:I41"/>
    <mergeCell ref="B25:I25"/>
    <mergeCell ref="B31:I31"/>
    <mergeCell ref="B32:I32"/>
    <mergeCell ref="B33:I33"/>
    <mergeCell ref="B35:I35"/>
    <mergeCell ref="B19:I19"/>
    <mergeCell ref="B20:I20"/>
    <mergeCell ref="B21:I21"/>
    <mergeCell ref="B23:I23"/>
    <mergeCell ref="B24:I24"/>
    <mergeCell ref="B26:I26"/>
    <mergeCell ref="B15:I15"/>
    <mergeCell ref="B16:I16"/>
    <mergeCell ref="B17:I17"/>
    <mergeCell ref="A2:M2"/>
    <mergeCell ref="A3:M3"/>
    <mergeCell ref="A9:M9"/>
    <mergeCell ref="A5:M5"/>
    <mergeCell ref="A6:M6"/>
    <mergeCell ref="A7:M7"/>
    <mergeCell ref="A8:M8"/>
    <mergeCell ref="A4:L4"/>
    <mergeCell ref="A10:M11"/>
  </mergeCells>
  <pageMargins left="0.7" right="0.7" top="0.75" bottom="0.75" header="0.3" footer="0.3"/>
  <pageSetup paperSize="9"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9258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Indrė Rulevičiūtė</cp:lastModifiedBy>
  <cp:lastPrinted>2024-11-05T12:25:21Z</cp:lastPrinted>
  <dcterms:created xsi:type="dcterms:W3CDTF">2024-10-16T09:35:41Z</dcterms:created>
  <dcterms:modified xsi:type="dcterms:W3CDTF">2024-11-06T07:26:19Z</dcterms:modified>
</cp:coreProperties>
</file>