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81"/>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DAŽYMO ĮRANKIAI</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Teptukas dažymui</t>
        </is>
      </c>
      <c r="C34" s="72" t="n">
        <v>120</v>
      </c>
      <c r="D34" s="72" t="inlineStr">
        <is>
          <t>vnt.</t>
        </is>
      </c>
      <c r="E34" s="73" t="inlineStr"/>
      <c r="F34" s="72">
        <f>IF(ISBLANK(E34),"", PRODUCT(C34,E34))</f>
        <v/>
      </c>
      <c r="G34" s="74" t="inlineStr"/>
    </row>
    <row r="35">
      <c r="A35" s="72" t="inlineStr">
        <is>
          <t>1.2.</t>
        </is>
      </c>
      <c r="B35" s="72" t="inlineStr">
        <is>
          <t>Teptukas dažymui</t>
        </is>
      </c>
      <c r="C35" s="72" t="n">
        <v>120</v>
      </c>
      <c r="D35" s="72" t="inlineStr">
        <is>
          <t>vnt.</t>
        </is>
      </c>
      <c r="E35" s="73" t="inlineStr"/>
      <c r="F35" s="72">
        <f>IF(ISBLANK(E35),"", PRODUCT(C35,E35))</f>
        <v/>
      </c>
      <c r="G35" s="74" t="inlineStr"/>
    </row>
    <row r="36">
      <c r="A36" s="72" t="inlineStr">
        <is>
          <t>1.3.</t>
        </is>
      </c>
      <c r="B36" s="72" t="inlineStr">
        <is>
          <t>Teptukas dažymui</t>
        </is>
      </c>
      <c r="C36" s="72" t="n">
        <v>60</v>
      </c>
      <c r="D36" s="72" t="inlineStr">
        <is>
          <t>vnt.</t>
        </is>
      </c>
      <c r="E36" s="73" t="inlineStr"/>
      <c r="F36" s="72">
        <f>IF(ISBLANK(E36),"", PRODUCT(C36,E36))</f>
        <v/>
      </c>
      <c r="G36" s="74" t="inlineStr"/>
    </row>
    <row r="37">
      <c r="A37" s="72" t="inlineStr">
        <is>
          <t>1.4.</t>
        </is>
      </c>
      <c r="B37" s="72" t="inlineStr">
        <is>
          <t>Teptukas dažymui</t>
        </is>
      </c>
      <c r="C37" s="72" t="n">
        <v>50</v>
      </c>
      <c r="D37" s="72" t="inlineStr">
        <is>
          <t>vnt.</t>
        </is>
      </c>
      <c r="E37" s="73" t="inlineStr"/>
      <c r="F37" s="72">
        <f>IF(ISBLANK(E37),"", PRODUCT(C37,E37))</f>
        <v/>
      </c>
      <c r="G37" s="74" t="inlineStr"/>
    </row>
    <row r="38">
      <c r="A38" s="72" t="inlineStr">
        <is>
          <t>1.5.</t>
        </is>
      </c>
      <c r="B38" s="72" t="inlineStr">
        <is>
          <t>Teptukas lakavimui</t>
        </is>
      </c>
      <c r="C38" s="72" t="n">
        <v>120</v>
      </c>
      <c r="D38" s="72" t="inlineStr">
        <is>
          <t>vnt.</t>
        </is>
      </c>
      <c r="E38" s="73" t="inlineStr"/>
      <c r="F38" s="72">
        <f>IF(ISBLANK(E38),"", PRODUCT(C38,E38))</f>
        <v/>
      </c>
      <c r="G38" s="74" t="inlineStr"/>
    </row>
    <row r="39">
      <c r="A39" s="72" t="inlineStr">
        <is>
          <t>1.6.</t>
        </is>
      </c>
      <c r="B39" s="72" t="inlineStr">
        <is>
          <t>Teptukas lakavimui</t>
        </is>
      </c>
      <c r="C39" s="72" t="n">
        <v>120</v>
      </c>
      <c r="D39" s="72" t="inlineStr">
        <is>
          <t>vnt.</t>
        </is>
      </c>
      <c r="E39" s="73" t="inlineStr"/>
      <c r="F39" s="72">
        <f>IF(ISBLANK(E39),"", PRODUCT(C39,E39))</f>
        <v/>
      </c>
      <c r="G39" s="74" t="inlineStr"/>
    </row>
    <row r="40">
      <c r="A40" s="72" t="inlineStr">
        <is>
          <t>1.7.</t>
        </is>
      </c>
      <c r="B40" s="72" t="inlineStr">
        <is>
          <t>Teptukas lakavimui</t>
        </is>
      </c>
      <c r="C40" s="72" t="n">
        <v>60</v>
      </c>
      <c r="D40" s="72" t="inlineStr">
        <is>
          <t>vnt.</t>
        </is>
      </c>
      <c r="E40" s="73" t="inlineStr"/>
      <c r="F40" s="72">
        <f>IF(ISBLANK(E40),"", PRODUCT(C40,E40))</f>
        <v/>
      </c>
      <c r="G40" s="74" t="inlineStr"/>
    </row>
    <row r="41">
      <c r="A41" s="72" t="inlineStr">
        <is>
          <t>1.8.</t>
        </is>
      </c>
      <c r="B41" s="72" t="inlineStr">
        <is>
          <t>Teptukas lakavimui</t>
        </is>
      </c>
      <c r="C41" s="72" t="n">
        <v>50</v>
      </c>
      <c r="D41" s="72" t="inlineStr">
        <is>
          <t>vnt.</t>
        </is>
      </c>
      <c r="E41" s="73" t="inlineStr"/>
      <c r="F41" s="72">
        <f>IF(ISBLANK(E41),"", PRODUCT(C41,E41))</f>
        <v/>
      </c>
      <c r="G41" s="74" t="inlineStr"/>
    </row>
    <row r="42">
      <c r="A42" s="72" t="inlineStr">
        <is>
          <t>1.9.</t>
        </is>
      </c>
      <c r="B42" s="72" t="inlineStr">
        <is>
          <t>Teptukas dažymui</t>
        </is>
      </c>
      <c r="C42" s="72" t="n">
        <v>20</v>
      </c>
      <c r="D42" s="72" t="inlineStr">
        <is>
          <t>vnt.</t>
        </is>
      </c>
      <c r="E42" s="73" t="inlineStr"/>
      <c r="F42" s="72">
        <f>IF(ISBLANK(E42),"", PRODUCT(C42,E42))</f>
        <v/>
      </c>
      <c r="G42" s="74" t="inlineStr"/>
    </row>
    <row r="43">
      <c r="A43" s="72" t="inlineStr">
        <is>
          <t>1.10.</t>
        </is>
      </c>
      <c r="B43" s="72" t="inlineStr">
        <is>
          <t>Teptukas radiatoriams ilga lenkta rankena</t>
        </is>
      </c>
      <c r="C43" s="72" t="n">
        <v>100</v>
      </c>
      <c r="D43" s="72" t="inlineStr">
        <is>
          <t>vnt.</t>
        </is>
      </c>
      <c r="E43" s="73" t="inlineStr"/>
      <c r="F43" s="72">
        <f>IF(ISBLANK(E43),"", PRODUCT(C43,E43))</f>
        <v/>
      </c>
      <c r="G43" s="74" t="inlineStr"/>
    </row>
    <row r="44">
      <c r="A44" s="72" t="inlineStr">
        <is>
          <t>1.11.</t>
        </is>
      </c>
      <c r="B44" s="72" t="inlineStr">
        <is>
          <t>Teptukas dažymui</t>
        </is>
      </c>
      <c r="C44" s="72" t="n">
        <v>20</v>
      </c>
      <c r="D44" s="72" t="inlineStr">
        <is>
          <t>vnt.</t>
        </is>
      </c>
      <c r="E44" s="73" t="inlineStr"/>
      <c r="F44" s="72">
        <f>IF(ISBLANK(E44),"", PRODUCT(C44,E44))</f>
        <v/>
      </c>
      <c r="G44" s="74" t="inlineStr"/>
    </row>
    <row r="45">
      <c r="A45" s="72" t="inlineStr">
        <is>
          <t>1.12.</t>
        </is>
      </c>
      <c r="B45" s="72" t="inlineStr">
        <is>
          <t xml:space="preserve">Ergonomiška volelio rankena  </t>
        </is>
      </c>
      <c r="C45" s="72" t="n">
        <v>30</v>
      </c>
      <c r="D45" s="72" t="inlineStr">
        <is>
          <t>vnt.</t>
        </is>
      </c>
      <c r="E45" s="73" t="inlineStr"/>
      <c r="F45" s="72">
        <f>IF(ISBLANK(E45),"", PRODUCT(C45,E45))</f>
        <v/>
      </c>
      <c r="G45" s="74" t="inlineStr"/>
    </row>
    <row r="46">
      <c r="A46" s="72" t="inlineStr">
        <is>
          <t>1.13.</t>
        </is>
      </c>
      <c r="B46" s="72" t="inlineStr">
        <is>
          <t xml:space="preserve">Ergonomiška volelio rankena   </t>
        </is>
      </c>
      <c r="C46" s="72" t="n">
        <v>30</v>
      </c>
      <c r="D46" s="72" t="inlineStr">
        <is>
          <t>vnt.</t>
        </is>
      </c>
      <c r="E46" s="73" t="inlineStr"/>
      <c r="F46" s="72">
        <f>IF(ISBLANK(E46),"", PRODUCT(C46,E46))</f>
        <v/>
      </c>
      <c r="G46" s="74" t="inlineStr"/>
    </row>
    <row r="47">
      <c r="A47" s="72" t="inlineStr">
        <is>
          <t>1.14.</t>
        </is>
      </c>
      <c r="B47" s="72" t="inlineStr">
        <is>
          <t xml:space="preserve">Ergonomiška volelio rankena  </t>
        </is>
      </c>
      <c r="C47" s="72" t="n">
        <v>30</v>
      </c>
      <c r="D47" s="72" t="inlineStr">
        <is>
          <t>vnt.</t>
        </is>
      </c>
      <c r="E47" s="73" t="inlineStr"/>
      <c r="F47" s="72">
        <f>IF(ISBLANK(E47),"", PRODUCT(C47,E47))</f>
        <v/>
      </c>
      <c r="G47" s="74" t="inlineStr"/>
    </row>
    <row r="48">
      <c r="A48" s="72" t="inlineStr">
        <is>
          <t>1.15.</t>
        </is>
      </c>
      <c r="B48" s="72" t="inlineStr">
        <is>
          <t xml:space="preserve">Ergonomiška volelio rankena  </t>
        </is>
      </c>
      <c r="C48" s="72" t="n">
        <v>30</v>
      </c>
      <c r="D48" s="72" t="inlineStr">
        <is>
          <t>vnt.</t>
        </is>
      </c>
      <c r="E48" s="73" t="inlineStr"/>
      <c r="F48" s="72">
        <f>IF(ISBLANK(E48),"", PRODUCT(C48,E48))</f>
        <v/>
      </c>
      <c r="G48" s="74" t="inlineStr"/>
    </row>
    <row r="49">
      <c r="A49" s="72" t="inlineStr">
        <is>
          <t>1.16.</t>
        </is>
      </c>
      <c r="B49" s="72" t="inlineStr">
        <is>
          <t xml:space="preserve">Volelis poroloninis </t>
        </is>
      </c>
      <c r="C49" s="72" t="n">
        <v>80</v>
      </c>
      <c r="D49" s="72" t="inlineStr">
        <is>
          <t>vnt.</t>
        </is>
      </c>
      <c r="E49" s="73" t="inlineStr"/>
      <c r="F49" s="72">
        <f>IF(ISBLANK(E49),"", PRODUCT(C49,E49))</f>
        <v/>
      </c>
      <c r="G49" s="74" t="inlineStr"/>
    </row>
    <row r="50">
      <c r="A50" s="72" t="inlineStr">
        <is>
          <t>1.17.</t>
        </is>
      </c>
      <c r="B50" s="72" t="inlineStr">
        <is>
          <t>Volelis poroloninis</t>
        </is>
      </c>
      <c r="C50" s="72" t="n">
        <v>80</v>
      </c>
      <c r="D50" s="72" t="inlineStr">
        <is>
          <t>vnt.</t>
        </is>
      </c>
      <c r="E50" s="73" t="inlineStr"/>
      <c r="F50" s="72">
        <f>IF(ISBLANK(E50),"", PRODUCT(C50,E50))</f>
        <v/>
      </c>
      <c r="G50" s="74" t="inlineStr"/>
    </row>
    <row r="51">
      <c r="A51" s="72" t="inlineStr">
        <is>
          <t>1.18.</t>
        </is>
      </c>
      <c r="B51" s="72" t="inlineStr">
        <is>
          <t xml:space="preserve">Volelis poliakrilinis </t>
        </is>
      </c>
      <c r="C51" s="72" t="n">
        <v>150</v>
      </c>
      <c r="D51" s="72" t="inlineStr">
        <is>
          <t>vnt.</t>
        </is>
      </c>
      <c r="E51" s="73" t="inlineStr"/>
      <c r="F51" s="72">
        <f>IF(ISBLANK(E51),"", PRODUCT(C51,E51))</f>
        <v/>
      </c>
      <c r="G51" s="74" t="inlineStr"/>
    </row>
    <row r="52">
      <c r="A52" s="72" t="inlineStr">
        <is>
          <t>1.19.</t>
        </is>
      </c>
      <c r="B52" s="72" t="inlineStr">
        <is>
          <t xml:space="preserve">Volelis poliakrilinis </t>
        </is>
      </c>
      <c r="C52" s="72" t="n">
        <v>150</v>
      </c>
      <c r="D52" s="72" t="inlineStr">
        <is>
          <t>vnt.</t>
        </is>
      </c>
      <c r="E52" s="73" t="inlineStr"/>
      <c r="F52" s="72">
        <f>IF(ISBLANK(E52),"", PRODUCT(C52,E52))</f>
        <v/>
      </c>
      <c r="G52" s="74" t="inlineStr"/>
    </row>
    <row r="53">
      <c r="A53" s="72" t="inlineStr">
        <is>
          <t>1.20.</t>
        </is>
      </c>
      <c r="B53" s="72" t="inlineStr">
        <is>
          <t>Volelis poliakrilinis</t>
        </is>
      </c>
      <c r="C53" s="72" t="n">
        <v>60</v>
      </c>
      <c r="D53" s="72" t="inlineStr">
        <is>
          <t>vnt.</t>
        </is>
      </c>
      <c r="E53" s="73" t="inlineStr"/>
      <c r="F53" s="72">
        <f>IF(ISBLANK(E53),"", PRODUCT(C53,E53))</f>
        <v/>
      </c>
      <c r="G53" s="74" t="inlineStr"/>
    </row>
    <row r="54">
      <c r="A54" s="72" t="inlineStr">
        <is>
          <t>1.21.</t>
        </is>
      </c>
      <c r="B54" s="72" t="inlineStr">
        <is>
          <t xml:space="preserve">Volelis poliakrilinis </t>
        </is>
      </c>
      <c r="C54" s="72" t="n">
        <v>60</v>
      </c>
      <c r="D54" s="72" t="inlineStr">
        <is>
          <t>vnt.</t>
        </is>
      </c>
      <c r="E54" s="73" t="inlineStr"/>
      <c r="F54" s="72">
        <f>IF(ISBLANK(E54),"", PRODUCT(C54,E54))</f>
        <v/>
      </c>
      <c r="G54" s="74" t="inlineStr"/>
    </row>
    <row r="55">
      <c r="A55" s="72" t="inlineStr">
        <is>
          <t>1.22.</t>
        </is>
      </c>
      <c r="B55" s="72" t="inlineStr">
        <is>
          <t>Volelis poliakrilinis</t>
        </is>
      </c>
      <c r="C55" s="72" t="n">
        <v>60</v>
      </c>
      <c r="D55" s="72" t="inlineStr">
        <is>
          <t>vnt.</t>
        </is>
      </c>
      <c r="E55" s="73" t="inlineStr"/>
      <c r="F55" s="72">
        <f>IF(ISBLANK(E55),"", PRODUCT(C55,E55))</f>
        <v/>
      </c>
      <c r="G55" s="74" t="inlineStr"/>
    </row>
    <row r="56">
      <c r="A56" s="72" t="inlineStr">
        <is>
          <t>1.23.</t>
        </is>
      </c>
      <c r="B56" s="72" t="inlineStr">
        <is>
          <t>Volelis veliūrinis</t>
        </is>
      </c>
      <c r="C56" s="72" t="n">
        <v>40</v>
      </c>
      <c r="D56" s="72" t="inlineStr">
        <is>
          <t>vnt.</t>
        </is>
      </c>
      <c r="E56" s="73" t="inlineStr"/>
      <c r="F56" s="72">
        <f>IF(ISBLANK(E56),"", PRODUCT(C56,E56))</f>
        <v/>
      </c>
      <c r="G56" s="74" t="inlineStr"/>
    </row>
    <row r="57">
      <c r="A57" s="72" t="inlineStr">
        <is>
          <t>1.24.</t>
        </is>
      </c>
      <c r="B57" s="72" t="inlineStr">
        <is>
          <t>Volelis veliūrinis</t>
        </is>
      </c>
      <c r="C57" s="72" t="n">
        <v>40</v>
      </c>
      <c r="D57" s="72" t="inlineStr">
        <is>
          <t>vnt.</t>
        </is>
      </c>
      <c r="E57" s="73" t="inlineStr"/>
      <c r="F57" s="72">
        <f>IF(ISBLANK(E57),"", PRODUCT(C57,E57))</f>
        <v/>
      </c>
      <c r="G57" s="74" t="inlineStr"/>
    </row>
    <row r="58">
      <c r="A58" s="72" t="inlineStr">
        <is>
          <t>1.25.</t>
        </is>
      </c>
      <c r="B58" s="72" t="inlineStr">
        <is>
          <t>Volelis veliūrinis</t>
        </is>
      </c>
      <c r="C58" s="72" t="n">
        <v>40</v>
      </c>
      <c r="D58" s="72" t="inlineStr">
        <is>
          <t>vnt.</t>
        </is>
      </c>
      <c r="E58" s="73" t="inlineStr"/>
      <c r="F58" s="72">
        <f>IF(ISBLANK(E58),"", PRODUCT(C58,E58))</f>
        <v/>
      </c>
      <c r="G58" s="74" t="inlineStr"/>
    </row>
    <row r="59">
      <c r="A59" s="72" t="inlineStr">
        <is>
          <t>1.26.</t>
        </is>
      </c>
      <c r="B59" s="72" t="inlineStr">
        <is>
          <t xml:space="preserve">Dažų vonelė </t>
        </is>
      </c>
      <c r="C59" s="72" t="n">
        <v>40</v>
      </c>
      <c r="D59" s="72" t="inlineStr">
        <is>
          <t>vnt.</t>
        </is>
      </c>
      <c r="E59" s="73" t="inlineStr"/>
      <c r="F59" s="72">
        <f>IF(ISBLANK(E59),"", PRODUCT(C59,E59))</f>
        <v/>
      </c>
      <c r="G59" s="74" t="inlineStr"/>
    </row>
    <row r="60">
      <c r="A60" s="72" t="inlineStr">
        <is>
          <t>1.27.</t>
        </is>
      </c>
      <c r="B60" s="72" t="inlineStr">
        <is>
          <t xml:space="preserve">Apsauginė lipni dažymo juosta </t>
        </is>
      </c>
      <c r="C60" s="72" t="n">
        <v>450</v>
      </c>
      <c r="D60" s="72" t="inlineStr">
        <is>
          <t>vnt.</t>
        </is>
      </c>
      <c r="E60" s="73" t="inlineStr"/>
      <c r="F60" s="72">
        <f>IF(ISBLANK(E60),"", PRODUCT(C60,E60))</f>
        <v/>
      </c>
      <c r="G60" s="74" t="inlineStr"/>
    </row>
    <row r="61">
      <c r="A61" s="72" t="inlineStr">
        <is>
          <t>1.28.</t>
        </is>
      </c>
      <c r="B61" s="72" t="inlineStr">
        <is>
          <t xml:space="preserve">Apsauginė lipni dažymo juosta </t>
        </is>
      </c>
      <c r="C61" s="72" t="n">
        <v>450</v>
      </c>
      <c r="D61" s="72" t="inlineStr">
        <is>
          <t>vnt.</t>
        </is>
      </c>
      <c r="E61" s="73" t="inlineStr"/>
      <c r="F61" s="72">
        <f>IF(ISBLANK(E61),"", PRODUCT(C61,E61))</f>
        <v/>
      </c>
      <c r="G61" s="74" t="inlineStr"/>
    </row>
    <row r="62">
      <c r="A62" s="72" t="inlineStr">
        <is>
          <t>1.29.</t>
        </is>
      </c>
      <c r="B62" s="72" t="inlineStr">
        <is>
          <t xml:space="preserve">Apsauginė lipni dažymo juosta </t>
        </is>
      </c>
      <c r="C62" s="72" t="n">
        <v>250</v>
      </c>
      <c r="D62" s="72" t="inlineStr">
        <is>
          <t>vnt.</t>
        </is>
      </c>
      <c r="E62" s="73" t="inlineStr"/>
      <c r="F62" s="72">
        <f>IF(ISBLANK(E62),"", PRODUCT(C62,E62))</f>
        <v/>
      </c>
      <c r="G62" s="74" t="inlineStr"/>
    </row>
    <row r="63">
      <c r="A63" s="72" t="inlineStr">
        <is>
          <t>1.30.</t>
        </is>
      </c>
      <c r="B63" s="72" t="inlineStr">
        <is>
          <t xml:space="preserve">Apsauginė plėvelė su lipnia juosta </t>
        </is>
      </c>
      <c r="C63" s="72" t="n">
        <v>120</v>
      </c>
      <c r="D63" s="72" t="inlineStr">
        <is>
          <t>vnt.</t>
        </is>
      </c>
      <c r="E63" s="73" t="inlineStr"/>
      <c r="F63" s="72">
        <f>IF(ISBLANK(E63),"", PRODUCT(C63,E63))</f>
        <v/>
      </c>
      <c r="G63" s="74" t="inlineStr"/>
    </row>
    <row r="64">
      <c r="A64" s="72" t="inlineStr">
        <is>
          <t>1.31.</t>
        </is>
      </c>
      <c r="B64" s="72" t="inlineStr">
        <is>
          <t xml:space="preserve">Apsauginė plėvelė su lipnia juosta </t>
        </is>
      </c>
      <c r="C64" s="72" t="n">
        <v>120</v>
      </c>
      <c r="D64" s="72" t="inlineStr">
        <is>
          <t>vnt.</t>
        </is>
      </c>
      <c r="E64" s="73" t="inlineStr"/>
      <c r="F64" s="72">
        <f>IF(ISBLANK(E64),"", PRODUCT(C64,E64))</f>
        <v/>
      </c>
      <c r="G64" s="74" t="inlineStr"/>
    </row>
    <row r="65">
      <c r="A65" s="72" t="inlineStr">
        <is>
          <t>1.32.</t>
        </is>
      </c>
      <c r="B65" s="72" t="inlineStr">
        <is>
          <t xml:space="preserve">Dažų vonelė </t>
        </is>
      </c>
      <c r="C65" s="72" t="n">
        <v>40</v>
      </c>
      <c r="D65" s="72" t="inlineStr">
        <is>
          <t>vnt.</t>
        </is>
      </c>
      <c r="E65" s="73" t="inlineStr"/>
      <c r="F65" s="72">
        <f>IF(ISBLANK(E65),"", PRODUCT(C65,E65))</f>
        <v/>
      </c>
      <c r="G65" s="74" t="inlineStr"/>
    </row>
    <row r="66">
      <c r="A66" s="72" t="inlineStr">
        <is>
          <t>1.33.</t>
        </is>
      </c>
      <c r="B66" s="72" t="inlineStr">
        <is>
          <t>Teleskopinis kotas volelių rankenoms</t>
        </is>
      </c>
      <c r="C66" s="72" t="n">
        <v>15</v>
      </c>
      <c r="D66" s="72" t="inlineStr">
        <is>
          <t>vnt.</t>
        </is>
      </c>
      <c r="E66" s="73" t="inlineStr"/>
      <c r="F66" s="72">
        <f>IF(ISBLANK(E66),"", PRODUCT(C66,E66))</f>
        <v/>
      </c>
      <c r="G66" s="74" t="inlineStr"/>
    </row>
    <row r="67">
      <c r="A67" s="72" t="inlineStr">
        <is>
          <t>1.34.</t>
        </is>
      </c>
      <c r="B67" s="72" t="inlineStr">
        <is>
          <t>Volelis kampams poliamidinis</t>
        </is>
      </c>
      <c r="C67" s="72" t="n">
        <v>20</v>
      </c>
      <c r="D67" s="72" t="inlineStr">
        <is>
          <t>vnt.</t>
        </is>
      </c>
      <c r="E67" s="73" t="inlineStr"/>
      <c r="F67" s="72">
        <f>IF(ISBLANK(E67),"", PRODUCT(C67,E67))</f>
        <v/>
      </c>
      <c r="G67" s="74" t="inlineStr"/>
    </row>
    <row r="68">
      <c r="A68" s="72" t="inlineStr">
        <is>
          <t>1.35.</t>
        </is>
      </c>
      <c r="B68" s="72" t="inlineStr">
        <is>
          <t xml:space="preserve">Glaistymo volelis </t>
        </is>
      </c>
      <c r="C68" s="72" t="n">
        <v>20</v>
      </c>
      <c r="D68" s="72" t="inlineStr">
        <is>
          <t>vnt.</t>
        </is>
      </c>
      <c r="E68" s="73" t="inlineStr"/>
      <c r="F68" s="72">
        <f>IF(ISBLANK(E68),"", PRODUCT(C68,E68))</f>
        <v/>
      </c>
      <c r="G68" s="74" t="inlineStr"/>
    </row>
    <row r="69">
      <c r="A69" s="72" t="inlineStr">
        <is>
          <t>1.36.</t>
        </is>
      </c>
      <c r="B69" s="72" t="inlineStr">
        <is>
          <t>Plėvelė apsauginė uždengimui</t>
        </is>
      </c>
      <c r="C69" s="72" t="n">
        <v>40</v>
      </c>
      <c r="D69" s="72" t="inlineStr">
        <is>
          <t>vnt.</t>
        </is>
      </c>
      <c r="E69" s="73" t="inlineStr"/>
      <c r="F69" s="72">
        <f>IF(ISBLANK(E69),"", PRODUCT(C69,E69))</f>
        <v/>
      </c>
      <c r="G69" s="74" t="inlineStr"/>
    </row>
    <row r="70">
      <c r="A70" s="72" t="inlineStr">
        <is>
          <t>1.37.</t>
        </is>
      </c>
      <c r="B70" s="72" t="inlineStr">
        <is>
          <t>Plėvelė apsauginė uždengimui</t>
        </is>
      </c>
      <c r="C70" s="72" t="n">
        <v>150</v>
      </c>
      <c r="D70" s="72" t="inlineStr">
        <is>
          <t>vnt.</t>
        </is>
      </c>
      <c r="E70" s="73" t="inlineStr"/>
      <c r="F70" s="72">
        <f>IF(ISBLANK(E70),"", PRODUCT(C70,E70))</f>
        <v/>
      </c>
      <c r="G70" s="74" t="inlineStr"/>
    </row>
    <row r="71">
      <c r="A71" s="72" t="inlineStr">
        <is>
          <t>1.38.</t>
        </is>
      </c>
      <c r="B71" s="72" t="inlineStr">
        <is>
          <t>Dvipusio lipnumo juosta</t>
        </is>
      </c>
      <c r="C71" s="72" t="n">
        <v>250</v>
      </c>
      <c r="D71" s="72" t="inlineStr">
        <is>
          <t>vnt.</t>
        </is>
      </c>
      <c r="E71" s="73" t="inlineStr"/>
      <c r="F71" s="72">
        <f>IF(ISBLANK(E71),"", PRODUCT(C71,E71))</f>
        <v/>
      </c>
      <c r="G71" s="74" t="inlineStr"/>
    </row>
    <row r="72">
      <c r="A72" s="72" t="inlineStr">
        <is>
          <t>1.39.</t>
        </is>
      </c>
      <c r="B72" s="72" t="inlineStr">
        <is>
          <t xml:space="preserve">Dvipusio lipnumo juosta </t>
        </is>
      </c>
      <c r="C72" s="72" t="n">
        <v>30</v>
      </c>
      <c r="D72" s="72" t="inlineStr">
        <is>
          <t>vnt.</t>
        </is>
      </c>
      <c r="E72" s="73" t="inlineStr"/>
      <c r="F72" s="72">
        <f>IF(ISBLANK(E72),"", PRODUCT(C72,E72))</f>
        <v/>
      </c>
      <c r="G72" s="74" t="inlineStr"/>
    </row>
    <row r="73">
      <c r="A73" s="72" t="inlineStr">
        <is>
          <t>1.40.</t>
        </is>
      </c>
      <c r="B73" s="72" t="inlineStr">
        <is>
          <t>Lipni audinio juosta</t>
        </is>
      </c>
      <c r="C73" s="72" t="n">
        <v>60</v>
      </c>
      <c r="D73" s="72" t="inlineStr">
        <is>
          <t>vnt.</t>
        </is>
      </c>
      <c r="E73" s="73" t="inlineStr"/>
      <c r="F73" s="72">
        <f>IF(ISBLANK(E73),"", PRODUCT(C73,E73))</f>
        <v/>
      </c>
      <c r="G73" s="74" t="inlineStr"/>
    </row>
    <row r="74">
      <c r="A74" s="72" t="inlineStr">
        <is>
          <t>1.41.</t>
        </is>
      </c>
      <c r="B74" s="72" t="inlineStr">
        <is>
          <t>Plėvelė apsauginė uždengimui</t>
        </is>
      </c>
      <c r="C74" s="72" t="n">
        <v>40</v>
      </c>
      <c r="D74" s="72" t="inlineStr">
        <is>
          <t>vnt.</t>
        </is>
      </c>
      <c r="E74" s="73" t="inlineStr"/>
      <c r="F74" s="72">
        <f>IF(ISBLANK(E74),"", PRODUCT(C74,E74))</f>
        <v/>
      </c>
      <c r="G74" s="74" t="inlineStr"/>
    </row>
    <row r="75">
      <c r="A75" s="72" t="inlineStr">
        <is>
          <t>1.42.</t>
        </is>
      </c>
      <c r="B75" s="72" t="inlineStr">
        <is>
          <t xml:space="preserve">Apsauginė plėvelė su lipnia juosta </t>
        </is>
      </c>
      <c r="C75" s="72" t="n">
        <v>100</v>
      </c>
      <c r="D75" s="72" t="inlineStr">
        <is>
          <t>vnt.</t>
        </is>
      </c>
      <c r="E75" s="73" t="inlineStr"/>
      <c r="F75" s="72">
        <f>IF(ISBLANK(E75),"", PRODUCT(C75,E75))</f>
        <v/>
      </c>
      <c r="G75" s="74" t="inlineStr"/>
    </row>
    <row r="76">
      <c r="A76" s="72" t="inlineStr">
        <is>
          <t>1.43.</t>
        </is>
      </c>
      <c r="B76" s="72" t="inlineStr">
        <is>
          <t>Gruntavimo šepetys</t>
        </is>
      </c>
      <c r="C76" s="72" t="n">
        <v>20</v>
      </c>
      <c r="D76" s="72" t="inlineStr">
        <is>
          <t>vnt.</t>
        </is>
      </c>
      <c r="E76" s="73" t="inlineStr"/>
      <c r="F76" s="72">
        <f>IF(ISBLANK(E76),"", PRODUCT(C76,E76))</f>
        <v/>
      </c>
      <c r="G76" s="74" t="inlineStr"/>
    </row>
    <row r="77">
      <c r="A77" s="72" t="inlineStr">
        <is>
          <t>1.44.</t>
        </is>
      </c>
      <c r="B77" s="72" t="inlineStr">
        <is>
          <t>Išlyginamojo sluoksnio volelis</t>
        </is>
      </c>
      <c r="C77" s="72" t="n">
        <v>6</v>
      </c>
      <c r="D77" s="72" t="inlineStr">
        <is>
          <t>vnt.</t>
        </is>
      </c>
      <c r="E77" s="73" t="inlineStr"/>
      <c r="F77" s="72">
        <f>IF(ISBLANK(E77),"", PRODUCT(C77,E77))</f>
        <v/>
      </c>
      <c r="G77" s="74" t="inlineStr"/>
    </row>
    <row r="78">
      <c r="A78" s="72" t="inlineStr">
        <is>
          <t>1.45.</t>
        </is>
      </c>
      <c r="B78" s="72" t="inlineStr">
        <is>
          <t>Išlyginamojo sluoksnio volelis</t>
        </is>
      </c>
      <c r="C78" s="72" t="n">
        <v>4</v>
      </c>
      <c r="D78" s="72" t="inlineStr">
        <is>
          <t>vnt.</t>
        </is>
      </c>
      <c r="E78" s="73" t="inlineStr"/>
      <c r="F78" s="72">
        <f>IF(ISBLANK(E78),"", PRODUCT(C78,E78))</f>
        <v/>
      </c>
      <c r="G78" s="74" t="inlineStr"/>
    </row>
    <row r="79">
      <c r="E79" s="71" t="inlineStr">
        <is>
          <t>Suma be PVM</t>
        </is>
      </c>
      <c r="F79" s="71">
        <f>IF((SUMPRODUCT(--(F34:F78=""))&gt;0), "", ROUND(SUM(F34:F78),2))</f>
        <v/>
      </c>
      <c r="G79" s="69">
        <f>IF((SUMPRODUCT(--(F34:F78=""))&gt;0), "Neužpildytos visų objektų kainos", "")</f>
        <v/>
      </c>
    </row>
    <row r="80">
      <c r="C80" s="71" t="inlineStr">
        <is>
          <t>Taikomas PVM dydis (%)</t>
        </is>
      </c>
      <c r="D80" s="74" t="inlineStr"/>
      <c r="E80" s="71" t="inlineStr">
        <is>
          <t>PVM suma</t>
        </is>
      </c>
      <c r="F80" s="71">
        <f>IF(OR(F79="",D80=""),"", ROUND(PRODUCT(D80,F79)/100,2))</f>
        <v/>
      </c>
      <c r="G80" s="69">
        <f>IF(D80="", "Nurodykite taikomą PVM dydį", "")</f>
        <v/>
      </c>
    </row>
    <row r="81">
      <c r="E81" s="71" t="inlineStr">
        <is>
          <t>Suma su PVM</t>
        </is>
      </c>
      <c r="F81" s="71">
        <f>IF(ISBLANK(F80), "", ROUND(SUM(F79:F80),2))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9356-2 2025-04-24 13:30:09</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2025-04-24T10:30:11Z</dcterms:modified>
  <cp:lastModifiedBy>Microsoft Office User</cp:lastModifiedBy>
</cp:coreProperties>
</file>