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tak\Desktop\Viešieji pirkimai\2025 m. pirkimai\Mažos vertės pirkimai\Gaisrinės sistemos remontas (CVP IS)\Pirkimo sąlygos\CVP IS\"/>
    </mc:Choice>
  </mc:AlternateContent>
  <bookViews>
    <workbookView xWindow="28680" yWindow="-120" windowWidth="29040" windowHeight="15840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32" i="1" l="1"/>
  <c r="F33" i="1" l="1"/>
  <c r="F19" i="1" l="1"/>
  <c r="F34" i="1" l="1"/>
  <c r="F35" i="1" s="1"/>
  <c r="F36" i="1" s="1"/>
  <c r="E10" i="1" s="1"/>
</calcChain>
</file>

<file path=xl/sharedStrings.xml><?xml version="1.0" encoding="utf-8"?>
<sst xmlns="http://schemas.openxmlformats.org/spreadsheetml/2006/main" count="71" uniqueCount="57">
  <si>
    <t>L O K A L I N Ė      S Ą M A T A</t>
  </si>
  <si>
    <t xml:space="preserve">Suma žiniaraščiui        </t>
  </si>
  <si>
    <t>EUR</t>
  </si>
  <si>
    <t>Sąm.</t>
  </si>
  <si>
    <t xml:space="preserve">Darbų ir išlaidų </t>
  </si>
  <si>
    <t>Mato</t>
  </si>
  <si>
    <t>Kiekis</t>
  </si>
  <si>
    <t xml:space="preserve">Kaina  EUR       </t>
  </si>
  <si>
    <t>eil.</t>
  </si>
  <si>
    <t>aprašymai</t>
  </si>
  <si>
    <t>vnt</t>
  </si>
  <si>
    <t>Vieneto kaina</t>
  </si>
  <si>
    <t>Iš  viso</t>
  </si>
  <si>
    <t xml:space="preserve">   1</t>
  </si>
  <si>
    <t xml:space="preserve">   2</t>
  </si>
  <si>
    <t xml:space="preserve">   3</t>
  </si>
  <si>
    <t>4</t>
  </si>
  <si>
    <t>5</t>
  </si>
  <si>
    <t>kompl.</t>
  </si>
  <si>
    <t xml:space="preserve">                         Skyriuje      1</t>
  </si>
  <si>
    <t xml:space="preserve">                         Skyriuje      2</t>
  </si>
  <si>
    <t xml:space="preserve">                         Skyriuje      3</t>
  </si>
  <si>
    <t xml:space="preserve">                         Žiniaraštyje     1</t>
  </si>
  <si>
    <t xml:space="preserve">                         Iš viso žiniaraštyje   1</t>
  </si>
  <si>
    <t>3. Kiti darbai</t>
  </si>
  <si>
    <t xml:space="preserve">                         Pridėtinės vertės mokestis  21.00 %</t>
  </si>
  <si>
    <t>1. Medžiagos</t>
  </si>
  <si>
    <t>m</t>
  </si>
  <si>
    <t xml:space="preserve">vnt. </t>
  </si>
  <si>
    <t>2. Darbai</t>
  </si>
  <si>
    <t>2</t>
  </si>
  <si>
    <t>3</t>
  </si>
  <si>
    <t>Objektas                STT administracinis pastatas Vilniuje, Šermukšnių g. 3</t>
  </si>
  <si>
    <t>Plieninių vamzdžių fasoninės dalys</t>
  </si>
  <si>
    <t>Ventiliai DN65</t>
  </si>
  <si>
    <t>6</t>
  </si>
  <si>
    <t>7</t>
  </si>
  <si>
    <t>8</t>
  </si>
  <si>
    <t xml:space="preserve">Vidaus vandentiekio vamzdyno tiesimas iš m
pl. vamzdžių, kurių D 32-80 mm (gaminant ruošinius objekte) K1=1.25, K8=1.03
</t>
  </si>
  <si>
    <t>Metalinių virš 50mm skersmens vamzdžių aliejinis dažymas du kartus K1=1.25</t>
  </si>
  <si>
    <t>100 m2</t>
  </si>
  <si>
    <t>Esamų vamzdžių ir gaisrinių spintelių demontavimas (tik matomų elementų, negriaunant konstrukcijų)</t>
  </si>
  <si>
    <t>Iki 100 mm skersmens vamzdynų hidraulinis bandymas K9=1.15</t>
  </si>
  <si>
    <t>Vamzdynų D 50-65mm praplovimas K9=1.15</t>
  </si>
  <si>
    <t>Priešgaisrinių čiaupų , kurių D 65 mm, prijung. K1=1.25</t>
  </si>
  <si>
    <t>Bendrastatybiniai darbai, tokie kaip angų gręžimas, užtaisymas ir t. t.</t>
  </si>
  <si>
    <t>Statybinių šiukšlių utilizavimas</t>
  </si>
  <si>
    <t xml:space="preserve"> 2 priedas</t>
  </si>
  <si>
    <t>Darbų grupė        Vidaus gaisrinis vandentiekis</t>
  </si>
  <si>
    <t>Žiniaraštis           Gaisrinės sistemos paprastasis remontas</t>
  </si>
  <si>
    <t>Plieniniai presuojami vamzdžiai (karštai valcuoti), d 50 mm</t>
  </si>
  <si>
    <t>Plieniniai presuojami vamzdžiai (karštai valcuoti), d 65 mm</t>
  </si>
  <si>
    <t xml:space="preserve">Gaisrinis čiaupas DN 50 metalinėje dėžėje,
komplekte su gaisrinio čiaupo kranu DN50,
gaisrine plokščiąja žarna DN 50, 20m ilgio su
sujungimo galvutėmis ir švirkštu.
</t>
  </si>
  <si>
    <t>Gaisrinių čiaupų su metalinėmis dėžėmis montavimas</t>
  </si>
  <si>
    <t>9</t>
  </si>
  <si>
    <t xml:space="preserve">Esamų gaisrinių čiaupų atjungimas nuo buitinio
vandentiekio, buitinio vandentiekio atšakas
užaklinant.
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</si>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</sst>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????????0.0?;\-???????0.0?;?"/>
    <numFmt numFmtId="165" formatCode="??????0.0?;\-?????0.0?;?"/>
    <numFmt numFmtId="166" formatCode="???????0.0?;\-??????0.0?;?"/>
    <numFmt numFmtId="167" formatCode="??????0.0???;\-?????0.0???;?"/>
    <numFmt numFmtId="168" formatCode="?????0.0?;\-????0.0?;?"/>
    <numFmt numFmtId="169" formatCode="??????0.0?????;\-?????0.0?????;?"/>
    <numFmt numFmtId="170" formatCode="????????0.00;\-???????0.00;?"/>
    <numFmt numFmtId="171" formatCode="??0.00;\-?0.00;?"/>
  </numFmts>
  <fonts count="17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name val="Arial Baltic"/>
      <charset val="186"/>
    </font>
    <font>
      <b/>
      <sz val="12"/>
      <name val="Arial Baltic"/>
      <charset val="186"/>
    </font>
    <font>
      <b/>
      <sz val="11"/>
      <color indexed="8"/>
      <name val="Arial"/>
      <family val="2"/>
    </font>
    <font>
      <b/>
      <sz val="9"/>
      <name val="Arial Baltic"/>
      <charset val="186"/>
    </font>
    <font>
      <sz val="8"/>
      <name val="Arial"/>
      <family val="2"/>
    </font>
    <font>
      <b/>
      <sz val="8"/>
      <name val="Arial Baltic"/>
      <charset val="186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8"/>
      <name val="Arial"/>
      <family val="2"/>
      <charset val="186"/>
    </font>
    <font>
      <sz val="9"/>
      <name val="Arial Baltic"/>
      <charset val="186"/>
    </font>
    <font>
      <sz val="8"/>
      <name val="MonospaceLT"/>
      <charset val="186"/>
    </font>
    <font>
      <b/>
      <sz val="10"/>
      <name val="Arial"/>
      <family val="2"/>
      <charset val="186"/>
    </font>
    <font>
      <b/>
      <sz val="8"/>
      <name val="MonospaceLT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horizontal="center"/>
    </xf>
    <xf numFmtId="14" fontId="6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left"/>
    </xf>
    <xf numFmtId="164" fontId="8" fillId="0" borderId="0" xfId="0" applyNumberFormat="1" applyFont="1"/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165" fontId="6" fillId="0" borderId="5" xfId="0" applyNumberFormat="1" applyFont="1" applyBorder="1" applyAlignment="1">
      <alignment horizontal="center" vertical="top"/>
    </xf>
    <xf numFmtId="166" fontId="9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49" fontId="6" fillId="0" borderId="0" xfId="0" applyNumberFormat="1" applyFont="1" applyAlignment="1">
      <alignment horizontal="left" vertical="top" wrapText="1"/>
    </xf>
    <xf numFmtId="169" fontId="9" fillId="0" borderId="0" xfId="0" applyNumberFormat="1" applyFont="1" applyAlignment="1">
      <alignment horizontal="right" vertical="top"/>
    </xf>
    <xf numFmtId="168" fontId="9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right" vertical="top" wrapText="1"/>
    </xf>
    <xf numFmtId="170" fontId="0" fillId="0" borderId="0" xfId="0" applyNumberFormat="1"/>
    <xf numFmtId="170" fontId="8" fillId="0" borderId="0" xfId="0" applyNumberFormat="1" applyFont="1" applyAlignment="1">
      <alignment horizontal="left" wrapText="1"/>
    </xf>
    <xf numFmtId="170" fontId="6" fillId="0" borderId="5" xfId="0" applyNumberFormat="1" applyFont="1" applyBorder="1" applyAlignment="1">
      <alignment horizontal="center" vertical="center"/>
    </xf>
    <xf numFmtId="170" fontId="9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center"/>
    </xf>
    <xf numFmtId="49" fontId="6" fillId="0" borderId="0" xfId="0" applyNumberFormat="1" applyFont="1" applyAlignment="1">
      <alignment horizontal="center" vertical="top" wrapText="1"/>
    </xf>
    <xf numFmtId="49" fontId="10" fillId="0" borderId="7" xfId="0" applyNumberFormat="1" applyFont="1" applyBorder="1" applyAlignment="1">
      <alignment horizontal="right" vertical="top"/>
    </xf>
    <xf numFmtId="49" fontId="2" fillId="0" borderId="6" xfId="0" applyNumberFormat="1" applyFont="1" applyBorder="1" applyAlignment="1">
      <alignment horizontal="right" vertical="top"/>
    </xf>
    <xf numFmtId="49" fontId="11" fillId="0" borderId="6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 vertical="top" wrapText="1"/>
    </xf>
    <xf numFmtId="167" fontId="12" fillId="0" borderId="6" xfId="0" applyNumberFormat="1" applyFont="1" applyBorder="1" applyAlignment="1">
      <alignment horizontal="right" vertical="top"/>
    </xf>
    <xf numFmtId="170" fontId="12" fillId="0" borderId="6" xfId="0" applyNumberFormat="1" applyFont="1" applyBorder="1" applyAlignment="1">
      <alignment horizontal="right" vertical="top"/>
    </xf>
    <xf numFmtId="49" fontId="6" fillId="0" borderId="3" xfId="0" applyNumberFormat="1" applyFont="1" applyBorder="1" applyAlignment="1">
      <alignment horizontal="right" vertical="top"/>
    </xf>
    <xf numFmtId="168" fontId="12" fillId="0" borderId="10" xfId="0" applyNumberFormat="1" applyFont="1" applyBorder="1" applyAlignment="1">
      <alignment horizontal="right" vertical="top"/>
    </xf>
    <xf numFmtId="170" fontId="14" fillId="0" borderId="6" xfId="0" applyNumberFormat="1" applyFont="1" applyBorder="1" applyAlignment="1">
      <alignment horizontal="right" vertical="top"/>
    </xf>
    <xf numFmtId="171" fontId="12" fillId="0" borderId="6" xfId="0" applyNumberFormat="1" applyFont="1" applyBorder="1" applyAlignment="1">
      <alignment horizontal="center" vertical="top"/>
    </xf>
    <xf numFmtId="49" fontId="15" fillId="0" borderId="0" xfId="0" applyNumberFormat="1" applyFont="1" applyAlignment="1">
      <alignment horizontal="right" vertical="top" wrapText="1"/>
    </xf>
    <xf numFmtId="49" fontId="15" fillId="0" borderId="0" xfId="0" applyNumberFormat="1" applyFont="1" applyAlignment="1">
      <alignment horizontal="left" vertical="top" wrapText="1"/>
    </xf>
    <xf numFmtId="49" fontId="15" fillId="0" borderId="0" xfId="0" applyNumberFormat="1" applyFont="1" applyAlignment="1">
      <alignment horizontal="center" vertical="top" wrapText="1"/>
    </xf>
    <xf numFmtId="169" fontId="15" fillId="0" borderId="0" xfId="0" applyNumberFormat="1" applyFont="1" applyAlignment="1">
      <alignment horizontal="right" vertical="top"/>
    </xf>
    <xf numFmtId="168" fontId="15" fillId="0" borderId="0" xfId="0" applyNumberFormat="1" applyFont="1" applyAlignment="1">
      <alignment horizontal="right" vertical="top"/>
    </xf>
    <xf numFmtId="170" fontId="15" fillId="0" borderId="0" xfId="0" applyNumberFormat="1" applyFont="1" applyAlignment="1">
      <alignment horizontal="right" vertical="top"/>
    </xf>
    <xf numFmtId="166" fontId="15" fillId="0" borderId="0" xfId="0" applyNumberFormat="1" applyFont="1" applyAlignment="1">
      <alignment horizontal="right" vertical="top"/>
    </xf>
    <xf numFmtId="0" fontId="16" fillId="0" borderId="0" xfId="0" applyFont="1"/>
    <xf numFmtId="171" fontId="12" fillId="0" borderId="6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7" fillId="0" borderId="10" xfId="0" applyNumberFormat="1" applyFont="1" applyBorder="1" applyAlignment="1">
      <alignment horizontal="left" vertical="top"/>
    </xf>
    <xf numFmtId="0" fontId="13" fillId="0" borderId="10" xfId="0" applyFont="1" applyBorder="1" applyAlignment="1">
      <alignment vertical="top"/>
    </xf>
    <xf numFmtId="49" fontId="6" fillId="0" borderId="2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165" fontId="6" fillId="0" borderId="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10" fillId="0" borderId="8" xfId="0" applyNumberFormat="1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9" fontId="10" fillId="0" borderId="10" xfId="0" applyNumberFormat="1" applyFont="1" applyBorder="1" applyAlignment="1">
      <alignment horizontal="left" vertical="top" wrapText="1"/>
    </xf>
    <xf numFmtId="49" fontId="10" fillId="0" borderId="4" xfId="0" applyNumberFormat="1" applyFont="1" applyBorder="1" applyAlignment="1">
      <alignment horizontal="left" vertical="top" wrapText="1"/>
    </xf>
    <xf numFmtId="0" fontId="1" fillId="0" borderId="10" xfId="0" applyFont="1" applyBorder="1" applyAlignment="1">
      <alignment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abSelected="1" topLeftCell="A6" zoomScale="130" zoomScaleNormal="130" workbookViewId="0">
      <selection activeCell="B33" sqref="B33:D33"/>
    </sheetView>
  </sheetViews>
  <sheetFormatPr defaultRowHeight="14.4"/>
  <cols>
    <col min="1" max="1" width="4" style="16" customWidth="1"/>
    <col min="2" max="2" width="50.6640625" style="13" customWidth="1"/>
    <col min="3" max="3" width="6.88671875" style="22" customWidth="1"/>
    <col min="4" max="4" width="9.6640625" style="14" customWidth="1"/>
    <col min="5" max="5" width="10" style="15" customWidth="1"/>
    <col min="6" max="6" width="11.33203125" style="20" customWidth="1"/>
    <col min="7" max="7" width="11.88671875" style="10" customWidth="1"/>
  </cols>
  <sheetData>
    <row r="1" spans="1:8" s="40" customFormat="1" ht="15.6">
      <c r="A1" s="33"/>
      <c r="B1" s="34"/>
      <c r="C1" s="35"/>
      <c r="D1" s="36"/>
      <c r="E1" s="37"/>
      <c r="F1" s="38" t="s">
        <v>47</v>
      </c>
      <c r="G1" s="39"/>
    </row>
    <row r="2" spans="1:8" ht="15.6">
      <c r="A2"/>
      <c r="B2"/>
      <c r="C2" s="1" t="s">
        <v>0</v>
      </c>
      <c r="D2"/>
      <c r="E2"/>
      <c r="F2" s="17"/>
      <c r="G2"/>
    </row>
    <row r="3" spans="1:8" ht="13.5" customHeight="1">
      <c r="A3"/>
      <c r="B3"/>
      <c r="C3" s="21"/>
      <c r="D3"/>
      <c r="E3"/>
      <c r="F3" s="17"/>
      <c r="G3"/>
    </row>
    <row r="4" spans="1:8" ht="13.5" customHeight="1">
      <c r="A4" s="43" t="s">
        <v>48</v>
      </c>
      <c r="B4" s="44"/>
      <c r="C4" s="44"/>
      <c r="D4" s="44"/>
      <c r="E4" s="44"/>
      <c r="F4" s="44"/>
      <c r="G4"/>
    </row>
    <row r="5" spans="1:8" ht="13.5" customHeight="1">
      <c r="A5" s="44"/>
      <c r="B5" s="44"/>
      <c r="C5" s="44"/>
      <c r="D5" s="44"/>
      <c r="E5" s="44"/>
      <c r="F5" s="44"/>
      <c r="G5"/>
    </row>
    <row r="6" spans="1:8" ht="13.5" customHeight="1">
      <c r="A6" s="43" t="s">
        <v>32</v>
      </c>
      <c r="B6" s="43"/>
      <c r="C6" s="43"/>
      <c r="D6" s="43"/>
      <c r="E6" s="43"/>
      <c r="F6" s="43"/>
      <c r="G6"/>
    </row>
    <row r="7" spans="1:8" ht="13.5" customHeight="1">
      <c r="A7" s="43"/>
      <c r="B7" s="43"/>
      <c r="C7" s="43"/>
      <c r="D7" s="43"/>
      <c r="E7" s="43"/>
      <c r="F7" s="43"/>
      <c r="G7"/>
    </row>
    <row r="8" spans="1:8" ht="13.5" customHeight="1">
      <c r="A8" s="43" t="s">
        <v>49</v>
      </c>
      <c r="B8" s="44"/>
      <c r="C8" s="44"/>
      <c r="D8" s="44"/>
      <c r="E8" s="44"/>
      <c r="F8" s="44"/>
      <c r="G8"/>
    </row>
    <row r="9" spans="1:8" ht="13.5" customHeight="1">
      <c r="A9" s="44"/>
      <c r="B9" s="44"/>
      <c r="C9" s="44"/>
      <c r="D9" s="44"/>
      <c r="E9" s="44"/>
      <c r="F9" s="44"/>
      <c r="G9"/>
    </row>
    <row r="10" spans="1:8">
      <c r="A10" s="2"/>
      <c r="B10" s="3"/>
      <c r="C10" s="4" t="s">
        <v>1</v>
      </c>
      <c r="E10" s="5">
        <f>SUM(F36)</f>
        <v>0</v>
      </c>
      <c r="F10" s="18" t="s">
        <v>2</v>
      </c>
      <c r="G10" s="3"/>
    </row>
    <row r="11" spans="1:8" ht="12.75" customHeight="1">
      <c r="A11" s="6" t="s">
        <v>3</v>
      </c>
      <c r="B11" s="6" t="s">
        <v>4</v>
      </c>
      <c r="C11" s="6" t="s">
        <v>5</v>
      </c>
      <c r="D11" s="47" t="s">
        <v>6</v>
      </c>
      <c r="E11" s="49" t="s">
        <v>7</v>
      </c>
      <c r="F11" s="50"/>
      <c r="G11" s="7"/>
    </row>
    <row r="12" spans="1:8">
      <c r="A12" s="8" t="s">
        <v>8</v>
      </c>
      <c r="B12" s="8" t="s">
        <v>9</v>
      </c>
      <c r="C12" s="8" t="s">
        <v>10</v>
      </c>
      <c r="D12" s="48"/>
      <c r="E12" s="9" t="s">
        <v>11</v>
      </c>
      <c r="F12" s="19" t="s">
        <v>12</v>
      </c>
    </row>
    <row r="13" spans="1:8">
      <c r="A13" s="23"/>
      <c r="B13" s="51" t="s">
        <v>26</v>
      </c>
      <c r="C13" s="52"/>
      <c r="D13" s="52"/>
      <c r="E13" s="52"/>
      <c r="F13" s="53"/>
    </row>
    <row r="14" spans="1:8">
      <c r="A14" s="24" t="s">
        <v>13</v>
      </c>
      <c r="B14" s="25" t="s">
        <v>50</v>
      </c>
      <c r="C14" s="42" t="s">
        <v>27</v>
      </c>
      <c r="D14" s="41">
        <v>120</v>
      </c>
      <c r="E14" s="27"/>
      <c r="F14" s="28"/>
      <c r="H14" s="12"/>
    </row>
    <row r="15" spans="1:8">
      <c r="A15" s="24" t="s">
        <v>14</v>
      </c>
      <c r="B15" s="25" t="s">
        <v>51</v>
      </c>
      <c r="C15" s="42" t="s">
        <v>27</v>
      </c>
      <c r="D15" s="41">
        <v>170</v>
      </c>
      <c r="E15" s="27"/>
      <c r="F15" s="28"/>
      <c r="H15" s="12"/>
    </row>
    <row r="16" spans="1:8">
      <c r="A16" s="24" t="s">
        <v>15</v>
      </c>
      <c r="B16" s="25" t="s">
        <v>33</v>
      </c>
      <c r="C16" s="42" t="s">
        <v>18</v>
      </c>
      <c r="D16" s="41">
        <v>1</v>
      </c>
      <c r="E16" s="27"/>
      <c r="F16" s="28"/>
      <c r="H16" s="12"/>
    </row>
    <row r="17" spans="1:8">
      <c r="A17" s="24" t="s">
        <v>16</v>
      </c>
      <c r="B17" s="25" t="s">
        <v>34</v>
      </c>
      <c r="C17" s="42" t="s">
        <v>28</v>
      </c>
      <c r="D17" s="41">
        <v>6</v>
      </c>
      <c r="E17" s="27"/>
      <c r="F17" s="28"/>
      <c r="H17" s="12"/>
    </row>
    <row r="18" spans="1:8" ht="49.5" customHeight="1">
      <c r="A18" s="24" t="s">
        <v>17</v>
      </c>
      <c r="B18" s="25" t="s">
        <v>52</v>
      </c>
      <c r="C18" s="42" t="s">
        <v>18</v>
      </c>
      <c r="D18" s="41">
        <v>26</v>
      </c>
      <c r="E18" s="27"/>
      <c r="F18" s="28"/>
      <c r="H18" s="12"/>
    </row>
    <row r="19" spans="1:8">
      <c r="A19" s="29"/>
      <c r="B19" s="45" t="s">
        <v>19</v>
      </c>
      <c r="C19" s="46"/>
      <c r="D19" s="46"/>
      <c r="E19" s="30"/>
      <c r="F19" s="31">
        <f>SUM(F14:F18)</f>
        <v>0</v>
      </c>
    </row>
    <row r="20" spans="1:8">
      <c r="A20" s="23"/>
      <c r="B20" s="54" t="s">
        <v>29</v>
      </c>
      <c r="C20" s="54"/>
      <c r="D20" s="54"/>
      <c r="E20" s="54"/>
      <c r="F20" s="55"/>
    </row>
    <row r="21" spans="1:8" ht="37.5" customHeight="1">
      <c r="A21" s="24" t="s">
        <v>13</v>
      </c>
      <c r="B21" s="25" t="s">
        <v>38</v>
      </c>
      <c r="C21" s="42" t="s">
        <v>27</v>
      </c>
      <c r="D21" s="41">
        <v>290</v>
      </c>
      <c r="E21" s="27"/>
      <c r="F21" s="28"/>
      <c r="H21" s="12"/>
    </row>
    <row r="22" spans="1:8">
      <c r="A22" s="24" t="s">
        <v>30</v>
      </c>
      <c r="B22" s="25" t="s">
        <v>44</v>
      </c>
      <c r="C22" s="42" t="s">
        <v>28</v>
      </c>
      <c r="D22" s="41">
        <v>6</v>
      </c>
      <c r="E22" s="27"/>
      <c r="F22" s="28"/>
      <c r="H22" s="12"/>
    </row>
    <row r="23" spans="1:8">
      <c r="A23" s="24" t="s">
        <v>31</v>
      </c>
      <c r="B23" s="25" t="s">
        <v>53</v>
      </c>
      <c r="C23" s="42" t="s">
        <v>28</v>
      </c>
      <c r="D23" s="41">
        <v>26</v>
      </c>
      <c r="E23" s="27"/>
      <c r="F23" s="28"/>
      <c r="H23" s="12"/>
    </row>
    <row r="24" spans="1:8" ht="22.8">
      <c r="A24" s="24" t="s">
        <v>16</v>
      </c>
      <c r="B24" s="25" t="s">
        <v>39</v>
      </c>
      <c r="C24" s="42" t="s">
        <v>40</v>
      </c>
      <c r="D24" s="41">
        <v>3</v>
      </c>
      <c r="E24" s="27"/>
      <c r="F24" s="28"/>
      <c r="H24" s="12"/>
    </row>
    <row r="25" spans="1:8" ht="22.8">
      <c r="A25" s="24" t="s">
        <v>17</v>
      </c>
      <c r="B25" s="25" t="s">
        <v>45</v>
      </c>
      <c r="C25" s="42" t="s">
        <v>18</v>
      </c>
      <c r="D25" s="41">
        <v>1</v>
      </c>
      <c r="E25" s="27"/>
      <c r="F25" s="28"/>
      <c r="H25" s="12"/>
    </row>
    <row r="26" spans="1:8" ht="22.8">
      <c r="A26" s="24" t="s">
        <v>35</v>
      </c>
      <c r="B26" s="25" t="s">
        <v>41</v>
      </c>
      <c r="C26" s="42" t="s">
        <v>18</v>
      </c>
      <c r="D26" s="41">
        <v>1</v>
      </c>
      <c r="E26" s="27"/>
      <c r="F26" s="28"/>
      <c r="H26" s="12"/>
    </row>
    <row r="27" spans="1:8" ht="36.75" customHeight="1">
      <c r="A27" s="24" t="s">
        <v>36</v>
      </c>
      <c r="B27" s="25" t="s">
        <v>55</v>
      </c>
      <c r="C27" s="42" t="s">
        <v>18</v>
      </c>
      <c r="D27" s="41">
        <v>1</v>
      </c>
      <c r="E27" s="27"/>
      <c r="F27" s="28"/>
      <c r="H27" s="12"/>
    </row>
    <row r="28" spans="1:8" ht="18" customHeight="1">
      <c r="A28" s="24" t="s">
        <v>37</v>
      </c>
      <c r="B28" s="25" t="s">
        <v>42</v>
      </c>
      <c r="C28" s="42" t="s">
        <v>18</v>
      </c>
      <c r="D28" s="41">
        <v>2.2999999999999998</v>
      </c>
      <c r="E28" s="27"/>
      <c r="F28" s="28"/>
      <c r="H28" s="12"/>
    </row>
    <row r="29" spans="1:8">
      <c r="A29" s="24" t="s">
        <v>54</v>
      </c>
      <c r="B29" s="25" t="s">
        <v>43</v>
      </c>
      <c r="C29" s="42" t="s">
        <v>27</v>
      </c>
      <c r="D29" s="41">
        <v>290</v>
      </c>
      <c r="E29" s="27"/>
      <c r="F29" s="28"/>
      <c r="H29" s="12"/>
    </row>
    <row r="30" spans="1:8">
      <c r="A30" s="29"/>
      <c r="B30" s="45" t="s">
        <v>20</v>
      </c>
      <c r="C30" s="45"/>
      <c r="D30" s="45"/>
      <c r="E30" s="30"/>
      <c r="F30" s="31">
        <f>SUM(F21:F29)</f>
        <v>0</v>
      </c>
    </row>
    <row r="31" spans="1:8">
      <c r="A31" s="23"/>
      <c r="B31" s="54" t="s">
        <v>24</v>
      </c>
      <c r="C31" s="54"/>
      <c r="D31" s="54"/>
      <c r="E31" s="54"/>
      <c r="F31" s="55"/>
    </row>
    <row r="32" spans="1:8">
      <c r="A32" s="24" t="s">
        <v>13</v>
      </c>
      <c r="B32" s="25" t="s">
        <v>46</v>
      </c>
      <c r="C32" s="26" t="s">
        <v>56</v>
      </c>
      <c r="D32" s="32">
        <v>3</v>
      </c>
      <c r="E32" s="27"/>
      <c r="F32" s="28">
        <f t="shared" ref="F32" si="0">D32*E32</f>
        <v>0</v>
      </c>
      <c r="H32" s="12"/>
    </row>
    <row r="33" spans="1:6">
      <c r="A33" s="29"/>
      <c r="B33" s="45" t="s">
        <v>21</v>
      </c>
      <c r="C33" s="45"/>
      <c r="D33" s="45"/>
      <c r="E33" s="30"/>
      <c r="F33" s="31">
        <f>SUM(F32:F32)</f>
        <v>0</v>
      </c>
    </row>
    <row r="34" spans="1:6">
      <c r="A34" s="29"/>
      <c r="B34" s="45" t="s">
        <v>22</v>
      </c>
      <c r="C34" s="46"/>
      <c r="D34" s="46"/>
      <c r="E34" s="30"/>
      <c r="F34" s="31">
        <f>F19+F30+F33</f>
        <v>0</v>
      </c>
    </row>
    <row r="35" spans="1:6">
      <c r="A35" s="29"/>
      <c r="B35" s="45" t="s">
        <v>25</v>
      </c>
      <c r="C35" s="56"/>
      <c r="D35" s="56"/>
      <c r="E35" s="30"/>
      <c r="F35" s="31">
        <f>F34*0.21</f>
        <v>0</v>
      </c>
    </row>
    <row r="36" spans="1:6">
      <c r="A36" s="29"/>
      <c r="B36" s="45" t="s">
        <v>23</v>
      </c>
      <c r="C36" s="46"/>
      <c r="D36" s="46"/>
      <c r="E36" s="30"/>
      <c r="F36" s="31">
        <f>SUM(F34:F35)</f>
        <v>0</v>
      </c>
    </row>
    <row r="37" spans="1:6">
      <c r="A37" s="11"/>
    </row>
    <row r="38" spans="1:6">
      <c r="A38" s="11"/>
    </row>
    <row r="39" spans="1:6">
      <c r="A39" s="11"/>
    </row>
    <row r="40" spans="1:6">
      <c r="A40" s="11"/>
    </row>
    <row r="41" spans="1:6">
      <c r="A41" s="11"/>
    </row>
    <row r="42" spans="1:6">
      <c r="A42" s="11"/>
    </row>
    <row r="43" spans="1:6">
      <c r="A43" s="11"/>
    </row>
    <row r="44" spans="1:6">
      <c r="A44" s="11"/>
    </row>
    <row r="45" spans="1:6">
      <c r="A45" s="11"/>
    </row>
    <row r="46" spans="1:6">
      <c r="A46" s="11"/>
    </row>
    <row r="47" spans="1:6">
      <c r="A47" s="11"/>
    </row>
    <row r="48" spans="1:6">
      <c r="A48" s="11"/>
    </row>
    <row r="49" spans="1:1">
      <c r="A49" s="11"/>
    </row>
    <row r="50" spans="1:1">
      <c r="A50" s="11"/>
    </row>
    <row r="51" spans="1:1">
      <c r="A51" s="11"/>
    </row>
    <row r="52" spans="1:1">
      <c r="A52" s="11"/>
    </row>
    <row r="53" spans="1:1">
      <c r="A53" s="11"/>
    </row>
    <row r="54" spans="1:1">
      <c r="A54" s="11"/>
    </row>
    <row r="55" spans="1:1">
      <c r="A55" s="11"/>
    </row>
    <row r="56" spans="1:1">
      <c r="A56" s="11"/>
    </row>
    <row r="57" spans="1:1">
      <c r="A57" s="11"/>
    </row>
    <row r="58" spans="1:1">
      <c r="A58" s="11"/>
    </row>
    <row r="59" spans="1:1">
      <c r="A59" s="11"/>
    </row>
    <row r="60" spans="1:1">
      <c r="A60" s="11"/>
    </row>
    <row r="61" spans="1:1">
      <c r="A61" s="11"/>
    </row>
    <row r="62" spans="1:1">
      <c r="A62" s="11"/>
    </row>
    <row r="63" spans="1:1">
      <c r="A63" s="11"/>
    </row>
    <row r="64" spans="1:1">
      <c r="A64" s="11"/>
    </row>
    <row r="65" spans="1:1">
      <c r="A65" s="11"/>
    </row>
    <row r="66" spans="1:1">
      <c r="A66" s="11"/>
    </row>
    <row r="67" spans="1:1">
      <c r="A67" s="11"/>
    </row>
    <row r="68" spans="1:1">
      <c r="A68" s="11"/>
    </row>
    <row r="69" spans="1:1">
      <c r="A69" s="11"/>
    </row>
    <row r="70" spans="1:1">
      <c r="A70" s="11"/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</sheetData>
  <mergeCells count="14">
    <mergeCell ref="A4:F5"/>
    <mergeCell ref="A6:F7"/>
    <mergeCell ref="B36:D36"/>
    <mergeCell ref="A8:F9"/>
    <mergeCell ref="D11:D12"/>
    <mergeCell ref="E11:F11"/>
    <mergeCell ref="B13:F13"/>
    <mergeCell ref="B19:D19"/>
    <mergeCell ref="B20:F20"/>
    <mergeCell ref="B30:D30"/>
    <mergeCell ref="B31:F31"/>
    <mergeCell ref="B33:D33"/>
    <mergeCell ref="B34:D34"/>
    <mergeCell ref="B35:D35"/>
  </mergeCells>
  <pageMargins left="0.98425196850393704" right="0.39370078740157483" top="0.7874015748031496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</dc:creator>
  <cp:lastModifiedBy>Asta Kaupaitė</cp:lastModifiedBy>
  <cp:lastPrinted>2024-06-14T09:48:59Z</cp:lastPrinted>
  <dcterms:created xsi:type="dcterms:W3CDTF">2021-05-17T12:28:03Z</dcterms:created>
  <dcterms:modified xsi:type="dcterms:W3CDTF">2025-04-25T11:55:24Z</dcterms:modified>
</cp:coreProperties>
</file>